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2 Error Rate Reports\Timeliness Reports\"/>
    </mc:Choice>
  </mc:AlternateContent>
  <xr:revisionPtr revIDLastSave="0" documentId="13_ncr:1_{185DC120-89E5-4314-AC2F-B22F42C76AF6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10-21" sheetId="21" r:id="rId1"/>
    <sheet name="11-21" sheetId="22" r:id="rId2"/>
    <sheet name="12-21" sheetId="23" r:id="rId3"/>
    <sheet name="1-22" sheetId="24" r:id="rId4"/>
    <sheet name="2-22" sheetId="25" r:id="rId5"/>
  </sheets>
  <definedNames>
    <definedName name="_xlnm.Print_Titles" localSheetId="0">'10-21'!$4:$5</definedName>
    <definedName name="_xlnm.Print_Titles" localSheetId="1">'11-21'!$4:$5</definedName>
    <definedName name="_xlnm.Print_Titles" localSheetId="3">'1-22'!$4:$5</definedName>
    <definedName name="_xlnm.Print_Titles" localSheetId="2">'12-21'!$4:$5</definedName>
    <definedName name="_xlnm.Print_Titles" localSheetId="4">'2-22'!$4:$5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25" l="1"/>
  <c r="G106" i="25"/>
  <c r="F106" i="25"/>
  <c r="G105" i="25"/>
  <c r="F105" i="25"/>
  <c r="G104" i="25"/>
  <c r="F104" i="25"/>
  <c r="G103" i="25"/>
  <c r="F103" i="25"/>
  <c r="C102" i="25"/>
  <c r="G102" i="25" s="1"/>
  <c r="G100" i="25"/>
  <c r="F100" i="25"/>
  <c r="G99" i="25"/>
  <c r="F99" i="25"/>
  <c r="C98" i="25"/>
  <c r="G98" i="25" s="1"/>
  <c r="E97" i="25"/>
  <c r="F97" i="25"/>
  <c r="G96" i="25"/>
  <c r="F96" i="25"/>
  <c r="D95" i="25"/>
  <c r="G94" i="25"/>
  <c r="F94" i="25"/>
  <c r="G93" i="25"/>
  <c r="F93" i="25"/>
  <c r="G92" i="25"/>
  <c r="F92" i="25"/>
  <c r="G91" i="25"/>
  <c r="F91" i="25"/>
  <c r="G90" i="25"/>
  <c r="F90" i="25"/>
  <c r="C89" i="25"/>
  <c r="G89" i="25" s="1"/>
  <c r="G88" i="25"/>
  <c r="F88" i="25"/>
  <c r="G87" i="25"/>
  <c r="F87" i="25"/>
  <c r="D86" i="25"/>
  <c r="F86" i="25" s="1"/>
  <c r="C86" i="25"/>
  <c r="G86" i="25" s="1"/>
  <c r="D85" i="25"/>
  <c r="C85" i="25" s="1"/>
  <c r="G84" i="25"/>
  <c r="F84" i="25"/>
  <c r="D83" i="25"/>
  <c r="C83" i="25"/>
  <c r="G83" i="25" s="1"/>
  <c r="G82" i="25"/>
  <c r="G81" i="25"/>
  <c r="F81" i="25"/>
  <c r="G80" i="25"/>
  <c r="F80" i="25"/>
  <c r="G79" i="25"/>
  <c r="G78" i="25"/>
  <c r="F78" i="25"/>
  <c r="G77" i="25"/>
  <c r="F77" i="25"/>
  <c r="G76" i="25"/>
  <c r="F76" i="25"/>
  <c r="C76" i="25"/>
  <c r="G75" i="25"/>
  <c r="F75" i="25"/>
  <c r="G74" i="25"/>
  <c r="F74" i="25"/>
  <c r="G73" i="25"/>
  <c r="F73" i="25"/>
  <c r="G72" i="25"/>
  <c r="G71" i="25"/>
  <c r="F71" i="25"/>
  <c r="G70" i="25"/>
  <c r="C70" i="25"/>
  <c r="F70" i="25" s="1"/>
  <c r="G69" i="25"/>
  <c r="G68" i="25"/>
  <c r="F67" i="25"/>
  <c r="C67" i="25"/>
  <c r="G67" i="25" s="1"/>
  <c r="G66" i="25"/>
  <c r="F66" i="25"/>
  <c r="D65" i="25"/>
  <c r="D64" i="25"/>
  <c r="C64" i="25"/>
  <c r="G64" i="25" s="1"/>
  <c r="G63" i="25"/>
  <c r="F63" i="25"/>
  <c r="G62" i="25"/>
  <c r="F62" i="25"/>
  <c r="G61" i="25"/>
  <c r="F61" i="25"/>
  <c r="G60" i="25"/>
  <c r="F60" i="25"/>
  <c r="G59" i="25"/>
  <c r="F59" i="25"/>
  <c r="G58" i="25"/>
  <c r="C58" i="25"/>
  <c r="F58" i="25" s="1"/>
  <c r="G57" i="25"/>
  <c r="F57" i="25"/>
  <c r="G56" i="25"/>
  <c r="F56" i="25"/>
  <c r="G55" i="25"/>
  <c r="F55" i="25"/>
  <c r="F54" i="25"/>
  <c r="C54" i="25"/>
  <c r="G54" i="25" s="1"/>
  <c r="G53" i="25"/>
  <c r="F53" i="25"/>
  <c r="C52" i="25"/>
  <c r="G52" i="25" s="1"/>
  <c r="F51" i="25"/>
  <c r="C51" i="25"/>
  <c r="G51" i="25" s="1"/>
  <c r="F50" i="25"/>
  <c r="C50" i="25"/>
  <c r="G50" i="25" s="1"/>
  <c r="G49" i="25"/>
  <c r="F49" i="25"/>
  <c r="E49" i="25"/>
  <c r="C49" i="25"/>
  <c r="G48" i="25"/>
  <c r="C47" i="25"/>
  <c r="G47" i="25" s="1"/>
  <c r="G45" i="25"/>
  <c r="F45" i="25"/>
  <c r="G44" i="25"/>
  <c r="F44" i="25"/>
  <c r="G43" i="25"/>
  <c r="F43" i="25"/>
  <c r="G42" i="25"/>
  <c r="F42" i="25"/>
  <c r="F41" i="25"/>
  <c r="G40" i="25"/>
  <c r="F40" i="25"/>
  <c r="D39" i="25"/>
  <c r="C39" i="25"/>
  <c r="G39" i="25" s="1"/>
  <c r="G38" i="25"/>
  <c r="G36" i="25"/>
  <c r="F36" i="25"/>
  <c r="G35" i="25"/>
  <c r="F35" i="25"/>
  <c r="F34" i="25"/>
  <c r="C34" i="25"/>
  <c r="G34" i="25" s="1"/>
  <c r="G33" i="25"/>
  <c r="F33" i="25"/>
  <c r="G32" i="25"/>
  <c r="F32" i="25"/>
  <c r="D31" i="25"/>
  <c r="F30" i="25"/>
  <c r="G29" i="25"/>
  <c r="C29" i="25"/>
  <c r="F29" i="25" s="1"/>
  <c r="G28" i="25"/>
  <c r="F28" i="25"/>
  <c r="G27" i="25"/>
  <c r="F27" i="25"/>
  <c r="G26" i="25"/>
  <c r="F26" i="25"/>
  <c r="F25" i="25"/>
  <c r="D25" i="25"/>
  <c r="C25" i="25"/>
  <c r="G25" i="25" s="1"/>
  <c r="G24" i="25"/>
  <c r="F24" i="25"/>
  <c r="G23" i="25"/>
  <c r="F23" i="25"/>
  <c r="F22" i="25"/>
  <c r="C22" i="25"/>
  <c r="G22" i="25" s="1"/>
  <c r="G21" i="25"/>
  <c r="F21" i="25"/>
  <c r="G20" i="25"/>
  <c r="F20" i="25"/>
  <c r="G19" i="25"/>
  <c r="C19" i="25"/>
  <c r="F19" i="25" s="1"/>
  <c r="C18" i="25"/>
  <c r="G18" i="25" s="1"/>
  <c r="G17" i="25"/>
  <c r="F17" i="25"/>
  <c r="G16" i="25"/>
  <c r="F16" i="25"/>
  <c r="C15" i="25"/>
  <c r="G15" i="25" s="1"/>
  <c r="C14" i="25"/>
  <c r="G14" i="25" s="1"/>
  <c r="G13" i="25"/>
  <c r="F13" i="25"/>
  <c r="C12" i="25"/>
  <c r="G12" i="25" s="1"/>
  <c r="G11" i="25"/>
  <c r="F11" i="25"/>
  <c r="G10" i="25"/>
  <c r="F10" i="25"/>
  <c r="G9" i="25"/>
  <c r="F9" i="25"/>
  <c r="F8" i="25"/>
  <c r="C8" i="25"/>
  <c r="G8" i="25" s="1"/>
  <c r="G7" i="25"/>
  <c r="F7" i="25"/>
  <c r="D108" i="25"/>
  <c r="E49" i="24"/>
  <c r="D31" i="24"/>
  <c r="C22" i="23"/>
  <c r="C22" i="24"/>
  <c r="G22" i="24" s="1"/>
  <c r="C98" i="24"/>
  <c r="G98" i="24" s="1"/>
  <c r="D97" i="24"/>
  <c r="D86" i="24"/>
  <c r="C86" i="24" s="1"/>
  <c r="D85" i="24"/>
  <c r="F85" i="24" s="1"/>
  <c r="D83" i="24"/>
  <c r="F83" i="24" s="1"/>
  <c r="D82" i="24"/>
  <c r="C82" i="24" s="1"/>
  <c r="G82" i="24" s="1"/>
  <c r="D65" i="24"/>
  <c r="C47" i="24"/>
  <c r="D39" i="24"/>
  <c r="C18" i="24"/>
  <c r="G18" i="24" s="1"/>
  <c r="C16" i="24"/>
  <c r="G106" i="24"/>
  <c r="F106" i="24"/>
  <c r="G105" i="24"/>
  <c r="F105" i="24"/>
  <c r="G104" i="24"/>
  <c r="F104" i="24"/>
  <c r="G103" i="24"/>
  <c r="F103" i="24"/>
  <c r="G102" i="24"/>
  <c r="C102" i="24"/>
  <c r="F102" i="24" s="1"/>
  <c r="D101" i="24"/>
  <c r="C101" i="24" s="1"/>
  <c r="G100" i="24"/>
  <c r="F100" i="24"/>
  <c r="G99" i="24"/>
  <c r="F99" i="24"/>
  <c r="E97" i="24"/>
  <c r="G96" i="24"/>
  <c r="F96" i="24"/>
  <c r="D95" i="24"/>
  <c r="C95" i="24"/>
  <c r="G95" i="24" s="1"/>
  <c r="G94" i="24"/>
  <c r="F94" i="24"/>
  <c r="G93" i="24"/>
  <c r="F93" i="24"/>
  <c r="G92" i="24"/>
  <c r="F92" i="24"/>
  <c r="G91" i="24"/>
  <c r="F91" i="24"/>
  <c r="G90" i="24"/>
  <c r="F90" i="24"/>
  <c r="G89" i="24"/>
  <c r="F89" i="24"/>
  <c r="C89" i="24"/>
  <c r="G88" i="24"/>
  <c r="F88" i="24"/>
  <c r="G87" i="24"/>
  <c r="F87" i="24"/>
  <c r="G85" i="24"/>
  <c r="C85" i="24"/>
  <c r="G84" i="24"/>
  <c r="F84" i="24"/>
  <c r="C83" i="24"/>
  <c r="G83" i="24" s="1"/>
  <c r="G81" i="24"/>
  <c r="F81" i="24"/>
  <c r="G80" i="24"/>
  <c r="F80" i="24"/>
  <c r="C79" i="24"/>
  <c r="G79" i="24" s="1"/>
  <c r="G78" i="24"/>
  <c r="F78" i="24"/>
  <c r="G77" i="24"/>
  <c r="F77" i="24"/>
  <c r="G76" i="24"/>
  <c r="F76" i="24"/>
  <c r="C76" i="24"/>
  <c r="G75" i="24"/>
  <c r="F75" i="24"/>
  <c r="G74" i="24"/>
  <c r="F74" i="24"/>
  <c r="G73" i="24"/>
  <c r="F73" i="24"/>
  <c r="G72" i="24"/>
  <c r="F72" i="24"/>
  <c r="C72" i="24"/>
  <c r="G71" i="24"/>
  <c r="F71" i="24"/>
  <c r="F70" i="24"/>
  <c r="C70" i="24"/>
  <c r="G70" i="24" s="1"/>
  <c r="G69" i="24"/>
  <c r="F69" i="24"/>
  <c r="C69" i="24"/>
  <c r="G68" i="24"/>
  <c r="F68" i="24"/>
  <c r="C68" i="24"/>
  <c r="G67" i="24"/>
  <c r="F67" i="24"/>
  <c r="C67" i="24"/>
  <c r="G66" i="24"/>
  <c r="F66" i="24"/>
  <c r="D64" i="24"/>
  <c r="C64" i="24" s="1"/>
  <c r="G63" i="24"/>
  <c r="F63" i="24"/>
  <c r="G62" i="24"/>
  <c r="F62" i="24"/>
  <c r="G61" i="24"/>
  <c r="F61" i="24"/>
  <c r="G60" i="24"/>
  <c r="F60" i="24"/>
  <c r="G59" i="24"/>
  <c r="F59" i="24"/>
  <c r="F58" i="24"/>
  <c r="C58" i="24"/>
  <c r="G58" i="24" s="1"/>
  <c r="G57" i="24"/>
  <c r="F57" i="24"/>
  <c r="G56" i="24"/>
  <c r="F56" i="24"/>
  <c r="G55" i="24"/>
  <c r="F55" i="24"/>
  <c r="G54" i="24"/>
  <c r="F54" i="24"/>
  <c r="C54" i="24"/>
  <c r="G53" i="24"/>
  <c r="F53" i="24"/>
  <c r="C52" i="24"/>
  <c r="G52" i="24" s="1"/>
  <c r="G51" i="24"/>
  <c r="F51" i="24"/>
  <c r="C51" i="24"/>
  <c r="C50" i="24"/>
  <c r="G50" i="24" s="1"/>
  <c r="G48" i="24"/>
  <c r="F48" i="24"/>
  <c r="C48" i="24"/>
  <c r="G47" i="24"/>
  <c r="F47" i="24"/>
  <c r="D46" i="24"/>
  <c r="C46" i="24" s="1"/>
  <c r="G46" i="24" s="1"/>
  <c r="G45" i="24"/>
  <c r="F45" i="24"/>
  <c r="G44" i="24"/>
  <c r="F44" i="24"/>
  <c r="G43" i="24"/>
  <c r="F43" i="24"/>
  <c r="G42" i="24"/>
  <c r="F42" i="24"/>
  <c r="G41" i="24"/>
  <c r="F41" i="24"/>
  <c r="C41" i="24"/>
  <c r="G40" i="24"/>
  <c r="F40" i="24"/>
  <c r="G38" i="24"/>
  <c r="F38" i="24"/>
  <c r="C38" i="24"/>
  <c r="F37" i="24"/>
  <c r="D37" i="24"/>
  <c r="C37" i="24"/>
  <c r="G37" i="24" s="1"/>
  <c r="G36" i="24"/>
  <c r="F36" i="24"/>
  <c r="G35" i="24"/>
  <c r="F35" i="24"/>
  <c r="C34" i="24"/>
  <c r="G34" i="24" s="1"/>
  <c r="G33" i="24"/>
  <c r="F33" i="24"/>
  <c r="G32" i="24"/>
  <c r="F32" i="24"/>
  <c r="D30" i="24"/>
  <c r="C29" i="24"/>
  <c r="F29" i="24" s="1"/>
  <c r="G28" i="24"/>
  <c r="F28" i="24"/>
  <c r="G27" i="24"/>
  <c r="F27" i="24"/>
  <c r="G26" i="24"/>
  <c r="F26" i="24"/>
  <c r="F25" i="24"/>
  <c r="D25" i="24"/>
  <c r="C25" i="24"/>
  <c r="G25" i="24" s="1"/>
  <c r="G24" i="24"/>
  <c r="F24" i="24"/>
  <c r="G23" i="24"/>
  <c r="F23" i="24"/>
  <c r="G21" i="24"/>
  <c r="F21" i="24"/>
  <c r="G20" i="24"/>
  <c r="F20" i="24"/>
  <c r="C19" i="24"/>
  <c r="G19" i="24" s="1"/>
  <c r="G17" i="24"/>
  <c r="F17" i="24"/>
  <c r="G16" i="24"/>
  <c r="F16" i="24"/>
  <c r="C15" i="24"/>
  <c r="G15" i="24" s="1"/>
  <c r="F14" i="24"/>
  <c r="C14" i="24"/>
  <c r="G14" i="24" s="1"/>
  <c r="G13" i="24"/>
  <c r="F13" i="24"/>
  <c r="G11" i="24"/>
  <c r="F11" i="24"/>
  <c r="G10" i="24"/>
  <c r="F10" i="24"/>
  <c r="G9" i="24"/>
  <c r="F9" i="24"/>
  <c r="G8" i="24"/>
  <c r="C8" i="24"/>
  <c r="F8" i="24" s="1"/>
  <c r="G7" i="24"/>
  <c r="F7" i="24"/>
  <c r="D6" i="24"/>
  <c r="C6" i="24"/>
  <c r="G6" i="24" s="1"/>
  <c r="E97" i="23"/>
  <c r="C34" i="23"/>
  <c r="F34" i="23" s="1"/>
  <c r="C34" i="22"/>
  <c r="C15" i="23"/>
  <c r="G15" i="23" s="1"/>
  <c r="C102" i="23"/>
  <c r="C49" i="23"/>
  <c r="G49" i="23" s="1"/>
  <c r="D95" i="23"/>
  <c r="F95" i="23" s="1"/>
  <c r="C89" i="23"/>
  <c r="F89" i="23" s="1"/>
  <c r="D82" i="23"/>
  <c r="C79" i="23"/>
  <c r="C76" i="23"/>
  <c r="C70" i="23"/>
  <c r="F70" i="23"/>
  <c r="C69" i="23"/>
  <c r="F69" i="23" s="1"/>
  <c r="C67" i="23"/>
  <c r="D65" i="23"/>
  <c r="D64" i="23"/>
  <c r="C54" i="23"/>
  <c r="G54" i="23" s="1"/>
  <c r="C51" i="23"/>
  <c r="F51" i="23" s="1"/>
  <c r="D46" i="23"/>
  <c r="C38" i="23"/>
  <c r="D37" i="23"/>
  <c r="D31" i="23"/>
  <c r="D30" i="23"/>
  <c r="D25" i="23"/>
  <c r="D6" i="23"/>
  <c r="C15" i="22"/>
  <c r="G15" i="22" s="1"/>
  <c r="E108" i="23"/>
  <c r="G106" i="23"/>
  <c r="F106" i="23"/>
  <c r="G105" i="23"/>
  <c r="F105" i="23"/>
  <c r="G104" i="23"/>
  <c r="F104" i="23"/>
  <c r="G103" i="23"/>
  <c r="F103" i="23"/>
  <c r="G102" i="23"/>
  <c r="F102" i="23"/>
  <c r="G101" i="23"/>
  <c r="D101" i="23"/>
  <c r="F101" i="23" s="1"/>
  <c r="C101" i="23"/>
  <c r="G100" i="23"/>
  <c r="F100" i="23"/>
  <c r="G99" i="23"/>
  <c r="F99" i="23"/>
  <c r="G98" i="23"/>
  <c r="F98" i="23"/>
  <c r="D97" i="23"/>
  <c r="C97" i="23" s="1"/>
  <c r="G96" i="23"/>
  <c r="F96" i="23"/>
  <c r="G95" i="23"/>
  <c r="C95" i="23"/>
  <c r="G94" i="23"/>
  <c r="F94" i="23"/>
  <c r="G93" i="23"/>
  <c r="F93" i="23"/>
  <c r="G92" i="23"/>
  <c r="F92" i="23"/>
  <c r="G91" i="23"/>
  <c r="F91" i="23"/>
  <c r="G90" i="23"/>
  <c r="F90" i="23"/>
  <c r="G89" i="23"/>
  <c r="G88" i="23"/>
  <c r="F88" i="23"/>
  <c r="G87" i="23"/>
  <c r="F87" i="23"/>
  <c r="C86" i="23"/>
  <c r="G86" i="23" s="1"/>
  <c r="C85" i="23"/>
  <c r="G85" i="23" s="1"/>
  <c r="G84" i="23"/>
  <c r="F84" i="23"/>
  <c r="C83" i="23"/>
  <c r="G83" i="23" s="1"/>
  <c r="G82" i="23"/>
  <c r="C82" i="23"/>
  <c r="F82" i="23" s="1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C72" i="23"/>
  <c r="G72" i="23" s="1"/>
  <c r="G71" i="23"/>
  <c r="F71" i="23"/>
  <c r="G69" i="23"/>
  <c r="F68" i="23"/>
  <c r="C68" i="23"/>
  <c r="G68" i="23" s="1"/>
  <c r="G67" i="23"/>
  <c r="F67" i="23"/>
  <c r="G66" i="23"/>
  <c r="F66" i="23"/>
  <c r="C65" i="23"/>
  <c r="G65" i="23" s="1"/>
  <c r="C64" i="23"/>
  <c r="G64" i="23" s="1"/>
  <c r="G63" i="23"/>
  <c r="F63" i="23"/>
  <c r="G62" i="23"/>
  <c r="F62" i="23"/>
  <c r="G61" i="23"/>
  <c r="F61" i="23"/>
  <c r="G60" i="23"/>
  <c r="F60" i="23"/>
  <c r="G59" i="23"/>
  <c r="F59" i="23"/>
  <c r="C58" i="23"/>
  <c r="G58" i="23" s="1"/>
  <c r="G57" i="23"/>
  <c r="F57" i="23"/>
  <c r="G56" i="23"/>
  <c r="F56" i="23"/>
  <c r="G55" i="23"/>
  <c r="F55" i="23"/>
  <c r="G53" i="23"/>
  <c r="F53" i="23"/>
  <c r="C52" i="23"/>
  <c r="G52" i="23" s="1"/>
  <c r="G51" i="23"/>
  <c r="C50" i="23"/>
  <c r="G50" i="23" s="1"/>
  <c r="G48" i="23"/>
  <c r="F48" i="23"/>
  <c r="C48" i="23"/>
  <c r="G47" i="23"/>
  <c r="F47" i="23"/>
  <c r="C46" i="23"/>
  <c r="G46" i="23" s="1"/>
  <c r="G45" i="23"/>
  <c r="F45" i="23"/>
  <c r="G44" i="23"/>
  <c r="F44" i="23"/>
  <c r="G43" i="23"/>
  <c r="F43" i="23"/>
  <c r="G42" i="23"/>
  <c r="F42" i="23"/>
  <c r="C41" i="23"/>
  <c r="G41" i="23" s="1"/>
  <c r="G40" i="23"/>
  <c r="F40" i="23"/>
  <c r="C39" i="23"/>
  <c r="G39" i="23" s="1"/>
  <c r="G38" i="23"/>
  <c r="F38" i="23"/>
  <c r="C37" i="23"/>
  <c r="G37" i="23" s="1"/>
  <c r="G36" i="23"/>
  <c r="F36" i="23"/>
  <c r="G35" i="23"/>
  <c r="F35" i="23"/>
  <c r="G33" i="23"/>
  <c r="F33" i="23"/>
  <c r="G32" i="23"/>
  <c r="F32" i="23"/>
  <c r="C31" i="23"/>
  <c r="G31" i="23" s="1"/>
  <c r="C30" i="23"/>
  <c r="G30" i="23" s="1"/>
  <c r="C29" i="23"/>
  <c r="G29" i="23" s="1"/>
  <c r="G28" i="23"/>
  <c r="F28" i="23"/>
  <c r="G27" i="23"/>
  <c r="F27" i="23"/>
  <c r="G26" i="23"/>
  <c r="F26" i="23"/>
  <c r="F25" i="23"/>
  <c r="C25" i="23"/>
  <c r="G25" i="23" s="1"/>
  <c r="G24" i="23"/>
  <c r="F24" i="23"/>
  <c r="G23" i="23"/>
  <c r="F23" i="23"/>
  <c r="G22" i="23"/>
  <c r="F22" i="23"/>
  <c r="G21" i="23"/>
  <c r="F21" i="23"/>
  <c r="G20" i="23"/>
  <c r="F20" i="23"/>
  <c r="F19" i="23"/>
  <c r="C19" i="23"/>
  <c r="G19" i="23" s="1"/>
  <c r="G18" i="23"/>
  <c r="F18" i="23"/>
  <c r="G17" i="23"/>
  <c r="F17" i="23"/>
  <c r="G16" i="23"/>
  <c r="F16" i="23"/>
  <c r="F15" i="23"/>
  <c r="G14" i="23"/>
  <c r="F14" i="23"/>
  <c r="C14" i="23"/>
  <c r="G13" i="23"/>
  <c r="F13" i="23"/>
  <c r="F12" i="23"/>
  <c r="C12" i="23"/>
  <c r="G12" i="23" s="1"/>
  <c r="G11" i="23"/>
  <c r="F11" i="23"/>
  <c r="G10" i="23"/>
  <c r="F10" i="23"/>
  <c r="G9" i="23"/>
  <c r="F9" i="23"/>
  <c r="G8" i="23"/>
  <c r="C8" i="23"/>
  <c r="F8" i="23" s="1"/>
  <c r="G7" i="23"/>
  <c r="F7" i="23"/>
  <c r="C86" i="22"/>
  <c r="F86" i="22" s="1"/>
  <c r="C82" i="22"/>
  <c r="G82" i="22" s="1"/>
  <c r="C72" i="22"/>
  <c r="G72" i="22" s="1"/>
  <c r="C68" i="22"/>
  <c r="G68" i="22" s="1"/>
  <c r="C64" i="22"/>
  <c r="C58" i="22"/>
  <c r="G58" i="22" s="1"/>
  <c r="C52" i="22"/>
  <c r="C50" i="22"/>
  <c r="C48" i="22"/>
  <c r="G48" i="22" s="1"/>
  <c r="C46" i="22"/>
  <c r="C30" i="22"/>
  <c r="F30" i="22" s="1"/>
  <c r="G22" i="22"/>
  <c r="C14" i="22"/>
  <c r="F14" i="22" s="1"/>
  <c r="C12" i="22"/>
  <c r="G12" i="22" s="1"/>
  <c r="C8" i="22"/>
  <c r="G8" i="22" s="1"/>
  <c r="C6" i="22"/>
  <c r="C19" i="22"/>
  <c r="G19" i="22" s="1"/>
  <c r="C25" i="22"/>
  <c r="F25" i="22" s="1"/>
  <c r="C29" i="22"/>
  <c r="F29" i="22" s="1"/>
  <c r="C31" i="22"/>
  <c r="C37" i="22"/>
  <c r="C39" i="22"/>
  <c r="F39" i="22" s="1"/>
  <c r="C41" i="22"/>
  <c r="F41" i="22" s="1"/>
  <c r="C65" i="22"/>
  <c r="G65" i="22" s="1"/>
  <c r="C83" i="22"/>
  <c r="G83" i="22" s="1"/>
  <c r="C85" i="22"/>
  <c r="G85" i="22" s="1"/>
  <c r="C101" i="22"/>
  <c r="G101" i="22" s="1"/>
  <c r="C95" i="22"/>
  <c r="G95" i="22" s="1"/>
  <c r="C97" i="22"/>
  <c r="D101" i="22"/>
  <c r="D97" i="22"/>
  <c r="D95" i="22"/>
  <c r="D46" i="22"/>
  <c r="F46" i="22" s="1"/>
  <c r="D6" i="22"/>
  <c r="D108" i="22" s="1"/>
  <c r="E108" i="22"/>
  <c r="G106" i="22"/>
  <c r="F106" i="22"/>
  <c r="G105" i="22"/>
  <c r="F105" i="22"/>
  <c r="G104" i="22"/>
  <c r="F104" i="22"/>
  <c r="G103" i="22"/>
  <c r="F103" i="22"/>
  <c r="G102" i="22"/>
  <c r="F102" i="22"/>
  <c r="G100" i="22"/>
  <c r="F100" i="22"/>
  <c r="G99" i="22"/>
  <c r="F99" i="22"/>
  <c r="G98" i="22"/>
  <c r="F98" i="22"/>
  <c r="G96" i="22"/>
  <c r="F96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F85" i="22"/>
  <c r="G84" i="22"/>
  <c r="F84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1" i="22"/>
  <c r="F71" i="22"/>
  <c r="G70" i="22"/>
  <c r="F70" i="22"/>
  <c r="G69" i="22"/>
  <c r="F69" i="22"/>
  <c r="G67" i="22"/>
  <c r="F67" i="22"/>
  <c r="G66" i="22"/>
  <c r="F66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7" i="22"/>
  <c r="F47" i="22"/>
  <c r="G46" i="22"/>
  <c r="G45" i="22"/>
  <c r="F45" i="22"/>
  <c r="G44" i="22"/>
  <c r="F44" i="22"/>
  <c r="G43" i="22"/>
  <c r="F43" i="22"/>
  <c r="G42" i="22"/>
  <c r="F42" i="22"/>
  <c r="G40" i="22"/>
  <c r="F40" i="22"/>
  <c r="G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28" i="22"/>
  <c r="F28" i="22"/>
  <c r="G27" i="22"/>
  <c r="F27" i="22"/>
  <c r="G26" i="22"/>
  <c r="F26" i="22"/>
  <c r="G24" i="22"/>
  <c r="F24" i="22"/>
  <c r="G23" i="22"/>
  <c r="F23" i="22"/>
  <c r="G21" i="22"/>
  <c r="F21" i="22"/>
  <c r="G20" i="22"/>
  <c r="F20" i="22"/>
  <c r="G18" i="22"/>
  <c r="F18" i="22"/>
  <c r="G17" i="22"/>
  <c r="F17" i="22"/>
  <c r="G16" i="22"/>
  <c r="F16" i="22"/>
  <c r="F15" i="22"/>
  <c r="G14" i="22"/>
  <c r="G13" i="22"/>
  <c r="F13" i="22"/>
  <c r="G11" i="22"/>
  <c r="F11" i="22"/>
  <c r="G10" i="22"/>
  <c r="F10" i="22"/>
  <c r="G9" i="22"/>
  <c r="F9" i="22"/>
  <c r="F8" i="22"/>
  <c r="G7" i="22"/>
  <c r="F7" i="22"/>
  <c r="G86" i="21"/>
  <c r="G70" i="21"/>
  <c r="G68" i="21"/>
  <c r="G56" i="21"/>
  <c r="G38" i="21"/>
  <c r="G28" i="21"/>
  <c r="G18" i="21"/>
  <c r="G16" i="21"/>
  <c r="G17" i="21"/>
  <c r="G21" i="21"/>
  <c r="F21" i="21"/>
  <c r="F17" i="21"/>
  <c r="F86" i="21"/>
  <c r="F82" i="21"/>
  <c r="F70" i="21"/>
  <c r="F68" i="21"/>
  <c r="F64" i="21"/>
  <c r="F56" i="21"/>
  <c r="F50" i="21"/>
  <c r="F38" i="21"/>
  <c r="F30" i="21"/>
  <c r="F28" i="21"/>
  <c r="F18" i="21"/>
  <c r="F16" i="21"/>
  <c r="F14" i="21"/>
  <c r="F12" i="21"/>
  <c r="E108" i="21"/>
  <c r="C108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5" i="21"/>
  <c r="F85" i="21"/>
  <c r="G84" i="21"/>
  <c r="F84" i="21"/>
  <c r="G83" i="21"/>
  <c r="F83" i="21"/>
  <c r="G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69" i="21"/>
  <c r="F69" i="21"/>
  <c r="G67" i="21"/>
  <c r="F67" i="21"/>
  <c r="G66" i="21"/>
  <c r="F66" i="21"/>
  <c r="G65" i="21"/>
  <c r="F65" i="21"/>
  <c r="G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5" i="21"/>
  <c r="F55" i="21"/>
  <c r="G54" i="21"/>
  <c r="F54" i="21"/>
  <c r="G53" i="21"/>
  <c r="F53" i="21"/>
  <c r="G52" i="21"/>
  <c r="F52" i="21"/>
  <c r="G51" i="21"/>
  <c r="F51" i="21"/>
  <c r="G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G29" i="21"/>
  <c r="F29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0" i="21"/>
  <c r="F20" i="21"/>
  <c r="G19" i="21"/>
  <c r="F19" i="21"/>
  <c r="D108" i="21"/>
  <c r="G15" i="21"/>
  <c r="F15" i="21"/>
  <c r="G14" i="21"/>
  <c r="G13" i="21"/>
  <c r="F13" i="21"/>
  <c r="G12" i="21"/>
  <c r="G11" i="21"/>
  <c r="F11" i="21"/>
  <c r="G10" i="21"/>
  <c r="F10" i="21"/>
  <c r="G9" i="21"/>
  <c r="F9" i="21"/>
  <c r="G8" i="21"/>
  <c r="F8" i="21"/>
  <c r="G7" i="21"/>
  <c r="F7" i="21"/>
  <c r="G6" i="21"/>
  <c r="F6" i="21"/>
  <c r="F83" i="25" l="1"/>
  <c r="C108" i="25"/>
  <c r="F108" i="25" s="1"/>
  <c r="G46" i="25"/>
  <c r="F46" i="25"/>
  <c r="G37" i="25"/>
  <c r="F37" i="25"/>
  <c r="G85" i="25"/>
  <c r="F85" i="25"/>
  <c r="G97" i="25"/>
  <c r="F12" i="25"/>
  <c r="F15" i="25"/>
  <c r="F18" i="25"/>
  <c r="G30" i="25"/>
  <c r="F48" i="25"/>
  <c r="F69" i="25"/>
  <c r="F72" i="25"/>
  <c r="F79" i="25"/>
  <c r="F82" i="25"/>
  <c r="F102" i="25"/>
  <c r="G41" i="25"/>
  <c r="C31" i="25"/>
  <c r="G31" i="25" s="1"/>
  <c r="F39" i="25"/>
  <c r="F64" i="25"/>
  <c r="C95" i="25"/>
  <c r="G95" i="25" s="1"/>
  <c r="C65" i="25"/>
  <c r="G65" i="25" s="1"/>
  <c r="G101" i="25"/>
  <c r="F52" i="25"/>
  <c r="F14" i="25"/>
  <c r="F38" i="25"/>
  <c r="F47" i="25"/>
  <c r="F68" i="25"/>
  <c r="F89" i="25"/>
  <c r="F98" i="25"/>
  <c r="F79" i="24"/>
  <c r="F52" i="24"/>
  <c r="C49" i="24"/>
  <c r="F49" i="24" s="1"/>
  <c r="E108" i="24"/>
  <c r="F22" i="24"/>
  <c r="F98" i="24"/>
  <c r="G86" i="24"/>
  <c r="F86" i="24"/>
  <c r="F65" i="24"/>
  <c r="C65" i="24"/>
  <c r="G65" i="24" s="1"/>
  <c r="D108" i="24"/>
  <c r="C39" i="24"/>
  <c r="G39" i="24" s="1"/>
  <c r="F34" i="24"/>
  <c r="F18" i="24"/>
  <c r="G64" i="24"/>
  <c r="F64" i="24"/>
  <c r="G101" i="24"/>
  <c r="F101" i="24"/>
  <c r="C12" i="24"/>
  <c r="G12" i="24" s="1"/>
  <c r="C31" i="24"/>
  <c r="G31" i="24" s="1"/>
  <c r="F46" i="24"/>
  <c r="C97" i="24"/>
  <c r="F97" i="24" s="1"/>
  <c r="F15" i="24"/>
  <c r="F6" i="24"/>
  <c r="F19" i="24"/>
  <c r="G29" i="24"/>
  <c r="F50" i="24"/>
  <c r="C30" i="24"/>
  <c r="G30" i="24" s="1"/>
  <c r="F82" i="24"/>
  <c r="F95" i="24"/>
  <c r="G97" i="24"/>
  <c r="G34" i="23"/>
  <c r="F49" i="23"/>
  <c r="F85" i="23"/>
  <c r="G70" i="23"/>
  <c r="F64" i="23"/>
  <c r="F54" i="23"/>
  <c r="F46" i="23"/>
  <c r="F31" i="23"/>
  <c r="D108" i="23"/>
  <c r="C6" i="23"/>
  <c r="F6" i="23" s="1"/>
  <c r="C108" i="22"/>
  <c r="F108" i="22" s="1"/>
  <c r="G97" i="23"/>
  <c r="F97" i="23"/>
  <c r="F30" i="23"/>
  <c r="F37" i="23"/>
  <c r="F50" i="23"/>
  <c r="G6" i="23"/>
  <c r="F41" i="23"/>
  <c r="F58" i="23"/>
  <c r="F65" i="23"/>
  <c r="F72" i="23"/>
  <c r="F83" i="23"/>
  <c r="F86" i="23"/>
  <c r="F29" i="23"/>
  <c r="F39" i="23"/>
  <c r="F52" i="23"/>
  <c r="F72" i="22"/>
  <c r="F68" i="22"/>
  <c r="F58" i="22"/>
  <c r="F48" i="22"/>
  <c r="F22" i="22"/>
  <c r="F12" i="22"/>
  <c r="F19" i="22"/>
  <c r="G25" i="22"/>
  <c r="G29" i="22"/>
  <c r="G41" i="22"/>
  <c r="F65" i="22"/>
  <c r="F83" i="22"/>
  <c r="G86" i="22"/>
  <c r="F101" i="22"/>
  <c r="G97" i="22"/>
  <c r="F97" i="22"/>
  <c r="F95" i="22"/>
  <c r="G30" i="22"/>
  <c r="F6" i="22"/>
  <c r="G6" i="22"/>
  <c r="G108" i="21"/>
  <c r="F108" i="21"/>
  <c r="G108" i="25" l="1"/>
  <c r="G6" i="25"/>
  <c r="F6" i="25"/>
  <c r="F31" i="25"/>
  <c r="F101" i="25"/>
  <c r="F65" i="25"/>
  <c r="F95" i="25"/>
  <c r="C108" i="24"/>
  <c r="F108" i="24" s="1"/>
  <c r="G49" i="24"/>
  <c r="F12" i="24"/>
  <c r="C108" i="23"/>
  <c r="G108" i="23" s="1"/>
  <c r="F39" i="24"/>
  <c r="F31" i="24"/>
  <c r="F30" i="24"/>
  <c r="G108" i="22"/>
  <c r="G108" i="24" l="1"/>
  <c r="F108" i="23"/>
</calcChain>
</file>

<file path=xl/sharedStrings.xml><?xml version="1.0" encoding="utf-8"?>
<sst xmlns="http://schemas.openxmlformats.org/spreadsheetml/2006/main" count="579" uniqueCount="116">
  <si>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</si>
  <si>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</si>
  <si>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</si>
  <si>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</si>
  <si>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</si>
  <si>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</si>
  <si>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</si>
  <si>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</si>
  <si>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</si>
  <si>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</si>
  <si>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</si>
  <si>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</si>
  <si>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</si>
  <si>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</si>
  <si>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</si>
  <si>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</si>
  <si>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</si>
  <si>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</si>
  <si>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</si>
  <si>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</si>
  <si>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</si>
  <si>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</si>
  <si>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</si>
  <si>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</si>
  <si>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</si>
  <si>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</si>
  <si>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</si>
  <si>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</si>
  <si>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</si>
  <si>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</si>
  <si>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</si>
  <si>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</si>
  <si>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</si>
  <si>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</si>
  <si>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</si>
  <si>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</si>
  <si>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</si>
  <si>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</si>
  <si>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</si>
  <si>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</si>
  <si>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</si>
  <si>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</si>
  <si>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</si>
  <si>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</si>
  <si>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</si>
  <si>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</si>
  <si>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</si>
  <si>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</si>
  <si>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</si>
  <si>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</si>
  <si>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</si>
  <si>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</si>
  <si>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</si>
  <si>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</si>
  <si>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</si>
  <si>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</si>
  <si>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</si>
  <si>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</si>
  <si>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</si>
  <si>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</si>
  <si>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</si>
  <si>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</si>
  <si>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</si>
  <si>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</si>
  <si>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</si>
  <si>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</si>
  <si>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</si>
  <si>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</si>
  <si>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</si>
  <si>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</si>
  <si>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</si>
  <si>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</si>
  <si>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</si>
  <si>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</si>
  <si>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</si>
  <si>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</si>
  <si>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</si>
  <si>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</si>
  <si>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</si>
  <si>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</si>
  <si>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</si>
  <si>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</si>
  <si>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</si>
  <si>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</si>
  <si>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</si>
  <si>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</si>
  <si>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</si>
  <si>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</si>
  <si>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</si>
  <si>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</si>
  <si>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</si>
  <si>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</si>
  <si>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</si>
  <si>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</si>
  <si>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</si>
  <si>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</si>
  <si>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</si>
  <si>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</si>
  <si>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</si>
  <si>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</si>
  <si>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</si>
  <si>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</si>
  <si>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</si>
  <si>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</si>
  <si>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</si>
  <si>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</si>
  <si>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</si>
  <si>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</si>
  <si>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</si>
  <si>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</si>
  <si>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</si>
  <si>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</si>
  <si>
    <t>10/21-11/21</t>
  </si>
  <si>
    <t>10/21-12/21</t>
  </si>
  <si>
    <t>10/21-1/22</t>
  </si>
  <si>
    <t>10/21-2/22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</si>
</sst>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1E9D-690D-431B-B9E4-C41D64595B21}">
  <sheetPr>
    <pageSetUpPr fitToPage="1"/>
  </sheetPr>
  <dimension ref="A1:G108"/>
  <sheetViews>
    <sheetView workbookViewId="0">
      <selection activeCell="G86" sqref="G86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>
        <v>44855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1</v>
      </c>
      <c r="D6" s="3">
        <v>1</v>
      </c>
      <c r="E6" s="3"/>
      <c r="F6" s="7">
        <f t="shared" ref="F6:F11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1"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ref="F12:F21" si="2">IFERROR(D12/C12,"")</f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2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2"/>
        <v>1</v>
      </c>
      <c r="G14" s="7">
        <f t="shared" ref="G14:G64" si="3">IFERROR(E14/C14,0)</f>
        <v>0</v>
      </c>
    </row>
    <row r="15" spans="1:7" ht="15" x14ac:dyDescent="0.2">
      <c r="A15" s="9">
        <v>10</v>
      </c>
      <c r="B15" s="8" t="s">
        <v>12</v>
      </c>
      <c r="C15" s="9"/>
      <c r="D15" s="9"/>
      <c r="E15" s="9"/>
      <c r="F15" s="22" t="str">
        <f t="shared" si="2"/>
        <v/>
      </c>
      <c r="G15" s="22" t="str">
        <f t="shared" ref="G15:G21" si="4"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2"/>
        <v/>
      </c>
      <c r="G16" s="7" t="str">
        <f t="shared" si="4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2"/>
        <v/>
      </c>
      <c r="G17" s="22" t="str">
        <f t="shared" si="4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2"/>
        <v/>
      </c>
      <c r="G18" s="7" t="str">
        <f t="shared" si="4"/>
        <v/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2" t="str">
        <f t="shared" si="2"/>
        <v/>
      </c>
      <c r="G19" s="22" t="str">
        <f t="shared" si="4"/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2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2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ref="F22:F27" si="5">IFERROR(D22/C22,"")</f>
        <v/>
      </c>
      <c r="G22" s="7" t="str">
        <f t="shared" ref="G22:G27" si="6">IFERROR(E22/C22,"")</f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5"/>
        <v/>
      </c>
      <c r="G23" s="22" t="str">
        <f t="shared" si="6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5"/>
        <v>1</v>
      </c>
      <c r="G24" s="7">
        <f t="shared" si="6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2" t="str">
        <f t="shared" si="5"/>
        <v/>
      </c>
      <c r="G25" s="22" t="str">
        <f t="shared" si="6"/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5"/>
        <v/>
      </c>
      <c r="G26" s="7" t="str">
        <f t="shared" si="6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5"/>
        <v/>
      </c>
      <c r="G27" s="22" t="str">
        <f t="shared" si="6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2" t="str">
        <f>IFERROR(D29/C29,"")</f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>
        <v>1</v>
      </c>
      <c r="D30" s="1"/>
      <c r="E30" s="1">
        <v>1</v>
      </c>
      <c r="F30" s="7">
        <f>IFERROR(D30/C30,"")</f>
        <v>0</v>
      </c>
      <c r="G30" s="7">
        <f t="shared" si="3"/>
        <v>1</v>
      </c>
    </row>
    <row r="31" spans="1:7" ht="15" x14ac:dyDescent="0.2">
      <c r="A31" s="9">
        <v>26</v>
      </c>
      <c r="B31" s="8" t="s">
        <v>28</v>
      </c>
      <c r="C31" s="9">
        <v>1</v>
      </c>
      <c r="D31" s="9">
        <v>1</v>
      </c>
      <c r="E31" s="9"/>
      <c r="F31" s="22">
        <f t="shared" ref="F31" si="7">IFERROR(D31/C31,0)</f>
        <v>1</v>
      </c>
      <c r="G31" s="22">
        <f t="shared" si="3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8">IFERROR(D32/C32,"")</f>
        <v/>
      </c>
      <c r="G32" s="7" t="str">
        <f t="shared" ref="G32:G37" si="9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8"/>
        <v/>
      </c>
      <c r="G33" s="22" t="str">
        <f t="shared" si="9"/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8"/>
        <v/>
      </c>
      <c r="G34" s="7" t="str">
        <f t="shared" si="9"/>
        <v/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8"/>
        <v/>
      </c>
      <c r="G35" s="22" t="str">
        <f t="shared" si="9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8"/>
        <v/>
      </c>
      <c r="G36" s="7" t="str">
        <f t="shared" si="9"/>
        <v/>
      </c>
    </row>
    <row r="37" spans="1:7" ht="15" x14ac:dyDescent="0.2">
      <c r="A37" s="9">
        <v>32</v>
      </c>
      <c r="B37" s="8" t="s">
        <v>34</v>
      </c>
      <c r="C37" s="9"/>
      <c r="D37" s="9"/>
      <c r="E37" s="9"/>
      <c r="F37" s="22" t="str">
        <f t="shared" si="8"/>
        <v/>
      </c>
      <c r="G37" s="22" t="str">
        <f t="shared" si="9"/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9">
        <v>34</v>
      </c>
      <c r="B39" s="8" t="s">
        <v>36</v>
      </c>
      <c r="C39" s="9">
        <v>1</v>
      </c>
      <c r="D39" s="9">
        <v>1</v>
      </c>
      <c r="E39" s="9"/>
      <c r="F39" s="22">
        <f t="shared" ref="F39:F49" si="10">IFERROR(D39/C39,"")</f>
        <v>1</v>
      </c>
      <c r="G39" s="22">
        <f t="shared" ref="G39:G49" si="11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0"/>
        <v/>
      </c>
      <c r="G40" s="7" t="str">
        <f t="shared" si="11"/>
        <v/>
      </c>
    </row>
    <row r="41" spans="1:7" ht="15" x14ac:dyDescent="0.2">
      <c r="A41" s="9">
        <v>36</v>
      </c>
      <c r="B41" s="8" t="s">
        <v>38</v>
      </c>
      <c r="C41" s="9">
        <v>1</v>
      </c>
      <c r="D41" s="9">
        <v>1</v>
      </c>
      <c r="E41" s="9"/>
      <c r="F41" s="22">
        <f t="shared" si="10"/>
        <v>1</v>
      </c>
      <c r="G41" s="22">
        <f t="shared" si="1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0"/>
        <v/>
      </c>
      <c r="G42" s="7" t="str">
        <f t="shared" si="11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10"/>
        <v/>
      </c>
      <c r="G43" s="22" t="str">
        <f t="shared" si="11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0"/>
        <v/>
      </c>
      <c r="G44" s="7" t="str">
        <f t="shared" si="11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10"/>
        <v/>
      </c>
      <c r="G45" s="22" t="str">
        <f t="shared" si="11"/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10"/>
        <v>1</v>
      </c>
      <c r="G46" s="7">
        <f t="shared" si="11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10"/>
        <v/>
      </c>
      <c r="G47" s="22" t="str">
        <f t="shared" si="11"/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0"/>
        <v>1</v>
      </c>
      <c r="G48" s="7">
        <f t="shared" si="11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10"/>
        <v/>
      </c>
      <c r="G49" s="22" t="str">
        <f t="shared" si="11"/>
        <v/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ref="F50:F56" si="12">IFERROR(D50/C50,"")</f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 t="shared" si="12"/>
        <v/>
      </c>
      <c r="G51" s="22" t="str">
        <f t="shared" ref="G51:G56" si="13">IFERROR(E51/C51,"")</f>
        <v/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12"/>
        <v>1</v>
      </c>
      <c r="G52" s="7">
        <f t="shared" si="13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12"/>
        <v/>
      </c>
      <c r="G53" s="22" t="str">
        <f t="shared" si="13"/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2"/>
        <v/>
      </c>
      <c r="G54" s="7" t="str">
        <f t="shared" si="13"/>
        <v/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12"/>
        <v/>
      </c>
      <c r="G55" s="22" t="str">
        <f t="shared" si="13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2"/>
        <v/>
      </c>
      <c r="G56" s="7" t="str">
        <f t="shared" si="13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ref="F57:F63" si="14">IFERROR(D57/C57,"")</f>
        <v/>
      </c>
      <c r="G57" s="22" t="str">
        <f t="shared" ref="G57:G63" si="15"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4"/>
        <v>1</v>
      </c>
      <c r="G58" s="7">
        <f t="shared" si="15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14"/>
        <v/>
      </c>
      <c r="G59" s="22" t="str">
        <f t="shared" si="15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4"/>
        <v/>
      </c>
      <c r="G60" s="7" t="str">
        <f t="shared" si="15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14"/>
        <v/>
      </c>
      <c r="G61" s="22" t="str">
        <f t="shared" si="15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4"/>
        <v/>
      </c>
      <c r="G62" s="7" t="str">
        <f t="shared" si="15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14"/>
        <v/>
      </c>
      <c r="G63" s="22" t="str">
        <f t="shared" si="15"/>
        <v/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ref="F64:F70" si="16">IFERROR(D64/C64,"")</f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4</v>
      </c>
      <c r="D65" s="9">
        <v>2</v>
      </c>
      <c r="E65" s="9">
        <v>2</v>
      </c>
      <c r="F65" s="22">
        <f t="shared" si="16"/>
        <v>0.5</v>
      </c>
      <c r="G65" s="22">
        <f t="shared" ref="G65:G70" si="17">IFERROR(E65/C65,"")</f>
        <v>0.5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6"/>
        <v/>
      </c>
      <c r="G66" s="7" t="str">
        <f t="shared" si="17"/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 t="shared" si="16"/>
        <v/>
      </c>
      <c r="G67" s="22" t="str">
        <f t="shared" si="17"/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6"/>
        <v/>
      </c>
      <c r="G68" s="7" t="str">
        <f t="shared" si="17"/>
        <v/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 t="shared" si="16"/>
        <v/>
      </c>
      <c r="G69" s="22" t="str">
        <f t="shared" si="17"/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6"/>
        <v/>
      </c>
      <c r="G70" s="7" t="str">
        <f t="shared" si="17"/>
        <v/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ref="F71:F81" si="18">IFERROR(D71/C71,"")</f>
        <v/>
      </c>
      <c r="G71" s="22" t="str">
        <f t="shared" ref="G71:G81" si="19"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8"/>
        <v/>
      </c>
      <c r="G72" s="7" t="str">
        <f t="shared" si="19"/>
        <v/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18"/>
        <v/>
      </c>
      <c r="G73" s="22" t="str">
        <f t="shared" si="19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8"/>
        <v/>
      </c>
      <c r="G74" s="7" t="str">
        <f t="shared" si="19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18"/>
        <v/>
      </c>
      <c r="G75" s="22" t="str">
        <f t="shared" si="19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8"/>
        <v/>
      </c>
      <c r="G76" s="7" t="str">
        <f t="shared" si="19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18"/>
        <v/>
      </c>
      <c r="G77" s="22" t="str">
        <f t="shared" si="19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8"/>
        <v/>
      </c>
      <c r="G78" s="7" t="str">
        <f t="shared" si="19"/>
        <v/>
      </c>
    </row>
    <row r="79" spans="1:7" ht="15" x14ac:dyDescent="0.2">
      <c r="A79" s="9">
        <v>74</v>
      </c>
      <c r="B79" s="8" t="s">
        <v>76</v>
      </c>
      <c r="C79" s="9"/>
      <c r="D79" s="9"/>
      <c r="E79" s="9"/>
      <c r="F79" s="22" t="str">
        <f t="shared" si="18"/>
        <v/>
      </c>
      <c r="G79" s="22" t="str">
        <f t="shared" si="19"/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8"/>
        <v/>
      </c>
      <c r="G80" s="7" t="str">
        <f t="shared" si="19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18"/>
        <v/>
      </c>
      <c r="G81" s="22" t="str">
        <f t="shared" si="19"/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>IFERROR(D82/C82,"")</f>
        <v>1</v>
      </c>
      <c r="G82" s="7">
        <f t="shared" ref="G82" si="20">IFERROR(E82/C82,0)</f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2">
        <f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v>1</v>
      </c>
      <c r="D85" s="9"/>
      <c r="E85" s="9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>IFERROR(D86/C86,"")</f>
        <v/>
      </c>
      <c r="G86" s="7" t="str">
        <f>IFERROR(E86/C86,"")</f>
        <v/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21">IFERROR(D87/C87,"")</f>
        <v/>
      </c>
      <c r="G87" s="22" t="str">
        <f t="shared" ref="G87:G106" si="22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1"/>
        <v/>
      </c>
      <c r="G88" s="7" t="str">
        <f t="shared" si="22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21"/>
        <v/>
      </c>
      <c r="G89" s="22" t="str">
        <f t="shared" si="22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1"/>
        <v/>
      </c>
      <c r="G90" s="7" t="str">
        <f t="shared" si="22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21"/>
        <v/>
      </c>
      <c r="G91" s="22" t="str">
        <f t="shared" si="22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1"/>
        <v/>
      </c>
      <c r="G92" s="7" t="str">
        <f t="shared" si="22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21"/>
        <v/>
      </c>
      <c r="G93" s="22" t="str">
        <f t="shared" si="22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1"/>
        <v/>
      </c>
      <c r="G94" s="7" t="str">
        <f t="shared" si="22"/>
        <v/>
      </c>
    </row>
    <row r="95" spans="1:7" ht="15" x14ac:dyDescent="0.2">
      <c r="A95" s="9">
        <v>90</v>
      </c>
      <c r="B95" s="8" t="s">
        <v>92</v>
      </c>
      <c r="C95" s="9">
        <v>1</v>
      </c>
      <c r="D95" s="9">
        <v>1</v>
      </c>
      <c r="E95" s="9"/>
      <c r="F95" s="22">
        <f t="shared" si="21"/>
        <v>1</v>
      </c>
      <c r="G95" s="22">
        <f t="shared" si="22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1"/>
        <v/>
      </c>
      <c r="G96" s="7" t="str">
        <f t="shared" si="22"/>
        <v/>
      </c>
    </row>
    <row r="97" spans="1:7" ht="15" x14ac:dyDescent="0.2">
      <c r="A97" s="9">
        <v>92</v>
      </c>
      <c r="B97" s="8" t="s">
        <v>94</v>
      </c>
      <c r="C97" s="9">
        <v>2</v>
      </c>
      <c r="D97" s="9">
        <v>1</v>
      </c>
      <c r="E97" s="9">
        <v>1</v>
      </c>
      <c r="F97" s="22">
        <f t="shared" si="21"/>
        <v>0.5</v>
      </c>
      <c r="G97" s="22">
        <f t="shared" si="22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1"/>
        <v/>
      </c>
      <c r="G98" s="7" t="str">
        <f t="shared" si="22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21"/>
        <v/>
      </c>
      <c r="G99" s="22" t="str">
        <f t="shared" si="22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1"/>
        <v/>
      </c>
      <c r="G100" s="7" t="str">
        <f t="shared" si="22"/>
        <v/>
      </c>
    </row>
    <row r="101" spans="1:7" ht="15" x14ac:dyDescent="0.2">
      <c r="A101" s="9">
        <v>96</v>
      </c>
      <c r="B101" s="8" t="s">
        <v>98</v>
      </c>
      <c r="C101" s="9">
        <v>1</v>
      </c>
      <c r="D101" s="9">
        <v>1</v>
      </c>
      <c r="E101" s="9"/>
      <c r="F101" s="22">
        <f t="shared" si="21"/>
        <v>1</v>
      </c>
      <c r="G101" s="22">
        <f t="shared" si="22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1"/>
        <v/>
      </c>
      <c r="G102" s="7" t="str">
        <f t="shared" si="22"/>
        <v/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21"/>
        <v/>
      </c>
      <c r="G103" s="22" t="str">
        <f t="shared" si="22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1"/>
        <v/>
      </c>
      <c r="G104" s="7" t="str">
        <f t="shared" si="22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21"/>
        <v/>
      </c>
      <c r="G105" s="22" t="str">
        <f t="shared" si="22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21"/>
        <v/>
      </c>
      <c r="G106" s="7" t="str">
        <f t="shared" si="22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SUM(C6:C106)</f>
        <v>27</v>
      </c>
      <c r="D108" s="6">
        <f>SUM(D6:D106)</f>
        <v>22</v>
      </c>
      <c r="E108" s="6">
        <f>SUM(E6:E106)</f>
        <v>5</v>
      </c>
      <c r="F108" s="13">
        <f>D108/C108</f>
        <v>0.81481481481481477</v>
      </c>
      <c r="G108" s="13">
        <f>E108/C108</f>
        <v>0.18518518518518517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AB9B-E04B-4235-8961-55FDA39B604E}">
  <sheetPr>
    <pageSetUpPr fitToPage="1"/>
  </sheetPr>
  <dimension ref="A1:G108"/>
  <sheetViews>
    <sheetView workbookViewId="0">
      <selection activeCell="C34" sqref="C34:E34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112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2</v>
      </c>
      <c r="D6" s="3">
        <f>1+1</f>
        <v>2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1</v>
      </c>
      <c r="D15" s="9"/>
      <c r="E15" s="9">
        <v>1</v>
      </c>
      <c r="F15" s="22">
        <f t="shared" si="0"/>
        <v>0</v>
      </c>
      <c r="G15" s="22">
        <f t="shared" ref="G15:G27" si="3">IFERROR(E15/C15,"")</f>
        <v>1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 t="shared" si="3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0"/>
        <v/>
      </c>
      <c r="G18" s="7" t="str">
        <f t="shared" si="3"/>
        <v/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0"/>
        <v/>
      </c>
      <c r="G22" s="7" t="str">
        <f t="shared" si="3"/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1</v>
      </c>
      <c r="D25" s="9">
        <v>1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2</v>
      </c>
      <c r="D30" s="1">
        <v>1</v>
      </c>
      <c r="E30" s="1">
        <v>1</v>
      </c>
      <c r="F30" s="7">
        <f>IFERROR(D30/C30,"")</f>
        <v>0.5</v>
      </c>
      <c r="G30" s="7">
        <f t="shared" si="2"/>
        <v>0.5</v>
      </c>
    </row>
    <row r="31" spans="1:7" ht="15" x14ac:dyDescent="0.2">
      <c r="A31" s="9">
        <v>26</v>
      </c>
      <c r="B31" s="8" t="s">
        <v>28</v>
      </c>
      <c r="C31" s="9">
        <f>D31+E31</f>
        <v>1</v>
      </c>
      <c r="D31" s="9">
        <v>1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1</v>
      </c>
      <c r="D34" s="1"/>
      <c r="E34" s="1">
        <v>1</v>
      </c>
      <c r="F34" s="7">
        <f t="shared" si="5"/>
        <v>0</v>
      </c>
      <c r="G34" s="7">
        <f t="shared" si="6"/>
        <v>1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1</v>
      </c>
      <c r="D37" s="9">
        <v>1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9">
        <v>34</v>
      </c>
      <c r="B39" s="8" t="s">
        <v>36</v>
      </c>
      <c r="C39" s="9">
        <f>D39+E39</f>
        <v>1</v>
      </c>
      <c r="D39" s="9">
        <v>1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3</v>
      </c>
      <c r="D46" s="1">
        <f>2+1</f>
        <v>3</v>
      </c>
      <c r="E46" s="1"/>
      <c r="F46" s="7">
        <f t="shared" si="7"/>
        <v>1</v>
      </c>
      <c r="G46" s="7">
        <f t="shared" si="8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7"/>
        <v/>
      </c>
      <c r="G47" s="22" t="str">
        <f t="shared" si="8"/>
        <v/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7"/>
        <v/>
      </c>
      <c r="G49" s="22" t="str">
        <f t="shared" si="8"/>
        <v/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 t="shared" si="7"/>
        <v/>
      </c>
      <c r="G51" s="22" t="str">
        <f t="shared" ref="G51:G63" si="9">IFERROR(E51/C51,"")</f>
        <v/>
      </c>
    </row>
    <row r="52" spans="1:7" ht="15" x14ac:dyDescent="0.2">
      <c r="A52" s="1">
        <v>47</v>
      </c>
      <c r="B52" s="2" t="s">
        <v>49</v>
      </c>
      <c r="C52" s="3">
        <f>D52+E52</f>
        <v>1</v>
      </c>
      <c r="D52" s="1">
        <v>1</v>
      </c>
      <c r="E52" s="1"/>
      <c r="F52" s="7">
        <f t="shared" si="7"/>
        <v>1</v>
      </c>
      <c r="G52" s="7">
        <f t="shared" si="9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7"/>
        <v/>
      </c>
      <c r="G54" s="7" t="str">
        <f t="shared" si="9"/>
        <v/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1</v>
      </c>
      <c r="D64" s="1">
        <v>1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4</v>
      </c>
      <c r="D65" s="9">
        <v>2</v>
      </c>
      <c r="E65" s="9">
        <v>2</v>
      </c>
      <c r="F65" s="22">
        <f t="shared" si="7"/>
        <v>0.5</v>
      </c>
      <c r="G65" s="22">
        <f t="shared" ref="G65:G81" si="10">IFERROR(E65/C65,"")</f>
        <v>0.5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 t="shared" si="7"/>
        <v/>
      </c>
      <c r="G67" s="22" t="str">
        <f t="shared" si="10"/>
        <v/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 t="shared" si="7"/>
        <v/>
      </c>
      <c r="G69" s="22" t="str">
        <f t="shared" si="10"/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7"/>
        <v/>
      </c>
      <c r="G70" s="7" t="str">
        <f t="shared" si="10"/>
        <v/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7"/>
        <v/>
      </c>
      <c r="G76" s="7" t="str">
        <f t="shared" si="10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/>
      <c r="D79" s="9"/>
      <c r="E79" s="9"/>
      <c r="F79" s="22" t="str">
        <f t="shared" si="7"/>
        <v/>
      </c>
      <c r="G79" s="22" t="str">
        <f t="shared" si="10"/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1</v>
      </c>
      <c r="D82" s="1">
        <v>1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2</v>
      </c>
      <c r="D83" s="9">
        <v>1</v>
      </c>
      <c r="E83" s="9">
        <v>1</v>
      </c>
      <c r="F83" s="22">
        <f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1</v>
      </c>
      <c r="D85" s="9"/>
      <c r="E85" s="9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3">
        <f>D86+E86</f>
        <v>1</v>
      </c>
      <c r="D86" s="1">
        <v>1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12"/>
        <v/>
      </c>
      <c r="G89" s="22" t="str">
        <f t="shared" si="13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2</v>
      </c>
      <c r="D95" s="9">
        <f>1+1</f>
        <v>2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4</v>
      </c>
      <c r="D97" s="9">
        <f>1+1</f>
        <v>2</v>
      </c>
      <c r="E97" s="9">
        <v>2</v>
      </c>
      <c r="F97" s="22">
        <f t="shared" si="12"/>
        <v>0.5</v>
      </c>
      <c r="G97" s="22">
        <f t="shared" si="1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2"/>
        <v/>
      </c>
      <c r="G98" s="7" t="str">
        <f t="shared" si="13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12"/>
        <v/>
      </c>
      <c r="G102" s="7" t="str">
        <f t="shared" si="13"/>
        <v/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3">
        <f>D108+E108</f>
        <v>45</v>
      </c>
      <c r="D108" s="6">
        <f>SUM(D6:D106)</f>
        <v>35</v>
      </c>
      <c r="E108" s="6">
        <f>SUM(E6:E106)</f>
        <v>10</v>
      </c>
      <c r="F108" s="13">
        <f>D108/C108</f>
        <v>0.77777777777777779</v>
      </c>
      <c r="G108" s="13">
        <f>E108/C108</f>
        <v>0.22222222222222221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82AC-87F5-4DCB-A553-3EF028B13217}">
  <sheetPr>
    <pageSetUpPr fitToPage="1"/>
  </sheetPr>
  <dimension ref="A1:G108"/>
  <sheetViews>
    <sheetView workbookViewId="0">
      <selection activeCell="C22" sqref="C2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113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3</v>
      </c>
      <c r="D6" s="3">
        <f>1+1+1</f>
        <v>3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1</v>
      </c>
      <c r="D15" s="9"/>
      <c r="E15" s="9">
        <v>1</v>
      </c>
      <c r="F15" s="22">
        <f t="shared" si="0"/>
        <v>0</v>
      </c>
      <c r="G15" s="22">
        <f t="shared" ref="G15:G27" si="3">IFERROR(E15/C15,"")</f>
        <v>1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 t="shared" si="3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0"/>
        <v/>
      </c>
      <c r="G18" s="7" t="str">
        <f t="shared" si="3"/>
        <v/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3</v>
      </c>
      <c r="D30" s="1">
        <f>1+1</f>
        <v>2</v>
      </c>
      <c r="E30" s="1">
        <v>1</v>
      </c>
      <c r="F30" s="7">
        <f>IFERROR(D30/C30,"")</f>
        <v>0.66666666666666663</v>
      </c>
      <c r="G30" s="7">
        <f t="shared" si="2"/>
        <v>0.33333333333333331</v>
      </c>
    </row>
    <row r="31" spans="1:7" ht="15" x14ac:dyDescent="0.2">
      <c r="A31" s="9">
        <v>26</v>
      </c>
      <c r="B31" s="8" t="s">
        <v>28</v>
      </c>
      <c r="C31" s="9">
        <f>D31+E31</f>
        <v>2</v>
      </c>
      <c r="D31" s="9">
        <f>1+1</f>
        <v>2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1</v>
      </c>
      <c r="D34" s="1"/>
      <c r="E34" s="1">
        <v>1</v>
      </c>
      <c r="F34" s="7">
        <f t="shared" si="5"/>
        <v>0</v>
      </c>
      <c r="G34" s="7">
        <f t="shared" si="6"/>
        <v>1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2</v>
      </c>
      <c r="D37" s="9">
        <f>1+1</f>
        <v>2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f>D38+E38</f>
        <v>1</v>
      </c>
      <c r="D38" s="1">
        <v>1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1</v>
      </c>
      <c r="D39" s="9">
        <v>1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6</v>
      </c>
      <c r="D46" s="1">
        <f>2+1+3</f>
        <v>6</v>
      </c>
      <c r="E46" s="1"/>
      <c r="F46" s="7">
        <f t="shared" si="7"/>
        <v>1</v>
      </c>
      <c r="G46" s="7">
        <f t="shared" si="8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7"/>
        <v/>
      </c>
      <c r="G47" s="22" t="str">
        <f t="shared" si="8"/>
        <v/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1</v>
      </c>
      <c r="D49" s="9"/>
      <c r="E49" s="9">
        <v>1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1</v>
      </c>
      <c r="D52" s="1">
        <v>1</v>
      </c>
      <c r="E52" s="1"/>
      <c r="F52" s="7">
        <f t="shared" si="7"/>
        <v>1</v>
      </c>
      <c r="G52" s="7">
        <f t="shared" si="9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5</v>
      </c>
      <c r="D65" s="9">
        <f>2+1</f>
        <v>3</v>
      </c>
      <c r="E65" s="9">
        <v>2</v>
      </c>
      <c r="F65" s="22">
        <f t="shared" si="7"/>
        <v>0.6</v>
      </c>
      <c r="G65" s="22">
        <f t="shared" ref="G65:G81" si="10">IFERROR(E65/C65,"")</f>
        <v>0.4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f>D69+E69</f>
        <v>1</v>
      </c>
      <c r="D69" s="9">
        <v>1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f>D79+E79</f>
        <v>2</v>
      </c>
      <c r="D79" s="9">
        <v>2</v>
      </c>
      <c r="E79" s="9"/>
      <c r="F79" s="22">
        <f t="shared" si="7"/>
        <v>1</v>
      </c>
      <c r="G79" s="22">
        <f t="shared" si="10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2</v>
      </c>
      <c r="D82" s="1">
        <f>1+1</f>
        <v>2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2</v>
      </c>
      <c r="D83" s="9">
        <v>1</v>
      </c>
      <c r="E83" s="9">
        <v>1</v>
      </c>
      <c r="F83" s="22">
        <f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2</v>
      </c>
      <c r="D85" s="9">
        <v>1</v>
      </c>
      <c r="E85" s="9">
        <v>1</v>
      </c>
      <c r="F85" s="22">
        <f>IFERROR(D85/C85,"")</f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3">
        <f>D86+E86</f>
        <v>1</v>
      </c>
      <c r="D86" s="1">
        <v>1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4</v>
      </c>
      <c r="D97" s="9">
        <f>1+1</f>
        <v>2</v>
      </c>
      <c r="E97" s="9">
        <f>1+1</f>
        <v>2</v>
      </c>
      <c r="F97" s="22">
        <f t="shared" si="12"/>
        <v>0.5</v>
      </c>
      <c r="G97" s="22">
        <f t="shared" si="1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2"/>
        <v/>
      </c>
      <c r="G98" s="7" t="str">
        <f t="shared" si="13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71</v>
      </c>
      <c r="D108" s="6">
        <f>SUM(D6:D106)</f>
        <v>59</v>
      </c>
      <c r="E108" s="6">
        <f>SUM(E6:E106)</f>
        <v>12</v>
      </c>
      <c r="F108" s="13">
        <f>D108/C108</f>
        <v>0.83098591549295775</v>
      </c>
      <c r="G108" s="13">
        <f>E108/C108</f>
        <v>0.16901408450704225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7C4E-08DC-490A-95CA-0652195E634D}">
  <sheetPr>
    <pageSetUpPr fitToPage="1"/>
  </sheetPr>
  <dimension ref="A1:G108"/>
  <sheetViews>
    <sheetView workbookViewId="0">
      <selection activeCell="E78" sqref="E7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114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3</v>
      </c>
      <c r="D6" s="3">
        <f>1+1+1</f>
        <v>3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f>D16+E16</f>
        <v>1</v>
      </c>
      <c r="D16" s="1">
        <v>1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1</v>
      </c>
      <c r="D18" s="1">
        <v>1</v>
      </c>
      <c r="E18" s="1"/>
      <c r="F18" s="7">
        <f t="shared" si="0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3</v>
      </c>
      <c r="D30" s="1">
        <f>1+1</f>
        <v>2</v>
      </c>
      <c r="E30" s="1">
        <v>1</v>
      </c>
      <c r="F30" s="7">
        <f>IFERROR(D30/C30,"")</f>
        <v>0.66666666666666663</v>
      </c>
      <c r="G30" s="7">
        <f t="shared" si="2"/>
        <v>0.33333333333333331</v>
      </c>
    </row>
    <row r="31" spans="1:7" ht="15" x14ac:dyDescent="0.2">
      <c r="A31" s="9">
        <v>26</v>
      </c>
      <c r="B31" s="8" t="s">
        <v>28</v>
      </c>
      <c r="C31" s="9">
        <f>D31+E31</f>
        <v>3</v>
      </c>
      <c r="D31" s="9">
        <f>1+1+1</f>
        <v>3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2</v>
      </c>
      <c r="D37" s="9">
        <f>1+1</f>
        <v>2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f>D38+E38</f>
        <v>1</v>
      </c>
      <c r="D38" s="1">
        <v>1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2</v>
      </c>
      <c r="D39" s="9">
        <f>1+1</f>
        <v>2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7</v>
      </c>
      <c r="D46" s="1">
        <f>2+1+3</f>
        <v>6</v>
      </c>
      <c r="E46" s="1">
        <v>1</v>
      </c>
      <c r="F46" s="7">
        <f t="shared" si="7"/>
        <v>0.8571428571428571</v>
      </c>
      <c r="G46" s="7">
        <f t="shared" si="8"/>
        <v>0.14285714285714285</v>
      </c>
    </row>
    <row r="47" spans="1:7" ht="15" x14ac:dyDescent="0.2">
      <c r="A47" s="9">
        <v>42</v>
      </c>
      <c r="B47" s="8" t="s">
        <v>44</v>
      </c>
      <c r="C47" s="9">
        <f>D47+1</f>
        <v>2</v>
      </c>
      <c r="D47" s="9">
        <v>1</v>
      </c>
      <c r="E47" s="9"/>
      <c r="F47" s="22">
        <f t="shared" si="7"/>
        <v>0.5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6</v>
      </c>
      <c r="D65" s="9">
        <f>2+1+1</f>
        <v>4</v>
      </c>
      <c r="E65" s="9">
        <v>2</v>
      </c>
      <c r="F65" s="22">
        <f t="shared" si="7"/>
        <v>0.66666666666666663</v>
      </c>
      <c r="G65" s="22">
        <f t="shared" ref="G65:G81" si="10">IFERROR(E65/C65,"")</f>
        <v>0.33333333333333331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f>D69+E69</f>
        <v>1</v>
      </c>
      <c r="D69" s="9">
        <v>1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f>D79+E79</f>
        <v>3</v>
      </c>
      <c r="D79" s="9">
        <v>2</v>
      </c>
      <c r="E79" s="9">
        <v>1</v>
      </c>
      <c r="F79" s="22">
        <f t="shared" si="7"/>
        <v>0.66666666666666663</v>
      </c>
      <c r="G79" s="22">
        <f t="shared" si="10"/>
        <v>0.33333333333333331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3</v>
      </c>
      <c r="D82" s="1">
        <f>1+1+1</f>
        <v>3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3</v>
      </c>
      <c r="D83" s="9">
        <f>1+1</f>
        <v>2</v>
      </c>
      <c r="E83" s="9">
        <v>1</v>
      </c>
      <c r="F83" s="22">
        <f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6</v>
      </c>
      <c r="D97" s="9">
        <f>1+1+2</f>
        <v>4</v>
      </c>
      <c r="E97" s="9">
        <f>1+1</f>
        <v>2</v>
      </c>
      <c r="F97" s="22">
        <f t="shared" si="12"/>
        <v>0.66666666666666663</v>
      </c>
      <c r="G97" s="22">
        <f t="shared" si="13"/>
        <v>0.33333333333333331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91</v>
      </c>
      <c r="D108" s="6">
        <f>SUM(D6:D106)</f>
        <v>74</v>
      </c>
      <c r="E108" s="6">
        <f>SUM(E6:E106)</f>
        <v>17</v>
      </c>
      <c r="F108" s="13">
        <f>D108/C108</f>
        <v>0.81318681318681318</v>
      </c>
      <c r="G108" s="13">
        <f>E108/C108</f>
        <v>0.18681318681318682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EEBF1-578D-4D20-9FBC-64F245C7994F}">
  <sheetPr>
    <pageSetUpPr fitToPage="1"/>
  </sheetPr>
  <dimension ref="A1:G108"/>
  <sheetViews>
    <sheetView tabSelected="1" topLeftCell="A76" workbookViewId="0">
      <selection activeCell="E101" sqref="E101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115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4</v>
      </c>
      <c r="D6" s="3">
        <v>4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1</v>
      </c>
      <c r="D18" s="1">
        <v>1</v>
      </c>
      <c r="E18" s="1"/>
      <c r="F18" s="7">
        <f t="shared" si="0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>
        <v>1</v>
      </c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2"/>
        <v>0.25</v>
      </c>
    </row>
    <row r="31" spans="1:7" ht="15" x14ac:dyDescent="0.2">
      <c r="A31" s="9">
        <v>26</v>
      </c>
      <c r="B31" s="8" t="s">
        <v>28</v>
      </c>
      <c r="C31" s="9">
        <f>D31+E31</f>
        <v>3</v>
      </c>
      <c r="D31" s="9">
        <f>1+1+1</f>
        <v>3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v>3</v>
      </c>
      <c r="D37" s="9">
        <v>3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v>2</v>
      </c>
      <c r="D38" s="1">
        <v>2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2</v>
      </c>
      <c r="D39" s="9">
        <f>1+1</f>
        <v>2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v>4</v>
      </c>
      <c r="D41" s="9">
        <v>2</v>
      </c>
      <c r="E41" s="9">
        <v>2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v>9</v>
      </c>
      <c r="D46" s="1">
        <v>7</v>
      </c>
      <c r="E46" s="1">
        <v>2</v>
      </c>
      <c r="F46" s="7">
        <f t="shared" si="7"/>
        <v>0.77777777777777779</v>
      </c>
      <c r="G46" s="7">
        <f t="shared" si="8"/>
        <v>0.22222222222222221</v>
      </c>
    </row>
    <row r="47" spans="1:7" ht="15" x14ac:dyDescent="0.2">
      <c r="A47" s="9">
        <v>42</v>
      </c>
      <c r="B47" s="8" t="s">
        <v>44</v>
      </c>
      <c r="C47" s="9">
        <f>D47+1</f>
        <v>2</v>
      </c>
      <c r="D47" s="9">
        <v>1</v>
      </c>
      <c r="E47" s="9"/>
      <c r="F47" s="22">
        <f t="shared" si="7"/>
        <v>0.5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2">
        <f t="shared" si="7"/>
        <v>1</v>
      </c>
      <c r="G59" s="22">
        <f t="shared" si="9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2">
        <f t="shared" si="7"/>
        <v>1</v>
      </c>
      <c r="G63" s="22">
        <f t="shared" si="9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7</v>
      </c>
      <c r="D65" s="9">
        <f>2+1+1</f>
        <v>4</v>
      </c>
      <c r="E65" s="9">
        <v>3</v>
      </c>
      <c r="F65" s="22">
        <f t="shared" si="7"/>
        <v>0.5714285714285714</v>
      </c>
      <c r="G65" s="22">
        <f t="shared" ref="G65:G81" si="10">IFERROR(E65/C65,"")</f>
        <v>0.42857142857142855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v>2</v>
      </c>
      <c r="D69" s="9">
        <v>2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v>3</v>
      </c>
      <c r="E79" s="9">
        <v>1</v>
      </c>
      <c r="F79" s="22">
        <f t="shared" si="7"/>
        <v>0.75</v>
      </c>
      <c r="G79" s="22">
        <f t="shared" si="10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>
        <v>1</v>
      </c>
      <c r="D81" s="9">
        <v>1</v>
      </c>
      <c r="E81" s="9"/>
      <c r="F81" s="22">
        <f t="shared" si="7"/>
        <v>1</v>
      </c>
      <c r="G81" s="22">
        <f t="shared" si="10"/>
        <v>0</v>
      </c>
    </row>
    <row r="82" spans="1:7" ht="15" x14ac:dyDescent="0.2">
      <c r="A82" s="1">
        <v>77</v>
      </c>
      <c r="B82" s="2" t="s">
        <v>79</v>
      </c>
      <c r="C82" s="3">
        <v>4</v>
      </c>
      <c r="D82" s="1">
        <v>4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5</v>
      </c>
      <c r="D83" s="9">
        <f>1+1</f>
        <v>2</v>
      </c>
      <c r="E83" s="9">
        <v>3</v>
      </c>
      <c r="F83" s="22">
        <f>IFERROR(D83/C83,"")</f>
        <v>0.4</v>
      </c>
      <c r="G83" s="22">
        <f>IFERROR(E83/C83,"")</f>
        <v>0.6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>
        <v>1</v>
      </c>
      <c r="D91" s="9">
        <v>1</v>
      </c>
      <c r="E91" s="9"/>
      <c r="F91" s="22">
        <f t="shared" si="12"/>
        <v>1</v>
      </c>
      <c r="G91" s="22">
        <f t="shared" si="1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v>7</v>
      </c>
      <c r="D97" s="9">
        <v>5</v>
      </c>
      <c r="E97" s="9">
        <f>1+1</f>
        <v>2</v>
      </c>
      <c r="F97" s="22">
        <f t="shared" si="12"/>
        <v>0.7142857142857143</v>
      </c>
      <c r="G97" s="22">
        <f t="shared" si="13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v>4</v>
      </c>
      <c r="D101" s="9">
        <v>4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118</v>
      </c>
      <c r="D108" s="6">
        <f>SUM(D6:D106)</f>
        <v>95</v>
      </c>
      <c r="E108" s="6">
        <f>SUM(E6:E106)</f>
        <v>23</v>
      </c>
      <c r="F108" s="13">
        <f>D108/C108</f>
        <v>0.80508474576271183</v>
      </c>
      <c r="G108" s="13">
        <f>E108/C108</f>
        <v>0.19491525423728814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10-21</vt:lpstr>
      <vt:lpstr>11-21</vt:lpstr>
      <vt:lpstr>12-21</vt:lpstr>
      <vt:lpstr>1-22</vt:lpstr>
      <vt:lpstr>2-22</vt:lpstr>
      <vt:lpstr>'10-21'!Print_Titles</vt:lpstr>
      <vt:lpstr>'11-21'!Print_Titles</vt:lpstr>
      <vt:lpstr>'1-22'!Print_Titles</vt:lpstr>
      <vt:lpstr>'12-21'!Print_Titles</vt:lpstr>
      <vt:lpstr>'2-22'!Print_Titles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2022-06-08T23:46:29Z</cp:lastPrinted>
  <dcterms:created xsi:type="dcterms:W3CDTF">2005-03-10T15:21:10Z</dcterms:created>
  <dcterms:modified xsi:type="dcterms:W3CDTF">2022-07-16T22:54:54Z</dcterms:modified>
</cp:coreProperties>
</file>