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WEB\Dss2\pubnotice\docs\2024 FNS E&amp;T Plan of Action\"/>
    </mc:Choice>
  </mc:AlternateContent>
  <xr:revisionPtr revIDLastSave="0" documentId="8_{6D75CACC-E39C-499E-BB96-49E2FD981D25}" xr6:coauthVersionLast="47" xr6:coauthVersionMax="47" xr10:uidLastSave="{00000000-0000-0000-0000-000000000000}"/>
  <bookViews>
    <workbookView xWindow="28680" yWindow="2325" windowWidth="29040" windowHeight="15840" xr2:uid="{AB23A97D-D01A-4CA6-B72B-63073DECF649}"/>
  </bookViews>
  <sheets>
    <sheet name="E&amp;T Staff SalaryFringe24" sheetId="3" r:id="rId1"/>
    <sheet name="Totals for HR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0" i="3" l="1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I135" i="3" s="1"/>
  <c r="A135" i="3"/>
  <c r="B134" i="3"/>
  <c r="I134" i="3" s="1"/>
  <c r="A134" i="3"/>
  <c r="B133" i="3"/>
  <c r="I133" i="3" s="1"/>
  <c r="A133" i="3"/>
  <c r="B132" i="3"/>
  <c r="I132" i="3" s="1"/>
  <c r="A132" i="3"/>
  <c r="B131" i="3"/>
  <c r="I131" i="3" s="1"/>
  <c r="A131" i="3"/>
  <c r="B130" i="3"/>
  <c r="I130" i="3" s="1"/>
  <c r="A130" i="3"/>
  <c r="B129" i="3"/>
  <c r="I129" i="3" s="1"/>
  <c r="A129" i="3"/>
  <c r="B128" i="3"/>
  <c r="I128" i="3" s="1"/>
  <c r="A128" i="3"/>
  <c r="H127" i="3"/>
  <c r="B127" i="3"/>
  <c r="I127" i="3" s="1"/>
  <c r="A127" i="3"/>
  <c r="B126" i="3"/>
  <c r="I126" i="3" s="1"/>
  <c r="A126" i="3"/>
  <c r="B125" i="3"/>
  <c r="I125" i="3" s="1"/>
  <c r="A125" i="3"/>
  <c r="B124" i="3"/>
  <c r="I124" i="3" s="1"/>
  <c r="A124" i="3"/>
  <c r="H123" i="3"/>
  <c r="B123" i="3"/>
  <c r="I123" i="3" s="1"/>
  <c r="A123" i="3"/>
  <c r="B122" i="3"/>
  <c r="I122" i="3" s="1"/>
  <c r="A122" i="3"/>
  <c r="B121" i="3"/>
  <c r="I121" i="3" s="1"/>
  <c r="A121" i="3"/>
  <c r="B120" i="3"/>
  <c r="I120" i="3" s="1"/>
  <c r="A120" i="3"/>
  <c r="B119" i="3"/>
  <c r="I119" i="3" s="1"/>
  <c r="A119" i="3"/>
  <c r="B118" i="3"/>
  <c r="I118" i="3" s="1"/>
  <c r="A118" i="3"/>
  <c r="B117" i="3"/>
  <c r="I117" i="3" s="1"/>
  <c r="A117" i="3"/>
  <c r="B116" i="3"/>
  <c r="I116" i="3" s="1"/>
  <c r="A116" i="3"/>
  <c r="B115" i="3"/>
  <c r="I115" i="3" s="1"/>
  <c r="A115" i="3"/>
  <c r="B114" i="3"/>
  <c r="I114" i="3" s="1"/>
  <c r="A114" i="3"/>
  <c r="B113" i="3"/>
  <c r="I113" i="3" s="1"/>
  <c r="A113" i="3"/>
  <c r="B112" i="3"/>
  <c r="I112" i="3" s="1"/>
  <c r="A112" i="3"/>
  <c r="B111" i="3"/>
  <c r="I111" i="3" s="1"/>
  <c r="A111" i="3"/>
  <c r="B110" i="3"/>
  <c r="I110" i="3" s="1"/>
  <c r="A110" i="3"/>
  <c r="B109" i="3"/>
  <c r="I109" i="3" s="1"/>
  <c r="A109" i="3"/>
  <c r="B108" i="3"/>
  <c r="I108" i="3" s="1"/>
  <c r="A108" i="3"/>
  <c r="B107" i="3"/>
  <c r="I107" i="3" s="1"/>
  <c r="A107" i="3"/>
  <c r="B106" i="3"/>
  <c r="I106" i="3" s="1"/>
  <c r="A106" i="3"/>
  <c r="B105" i="3"/>
  <c r="I105" i="3" s="1"/>
  <c r="A105" i="3"/>
  <c r="B104" i="3"/>
  <c r="I104" i="3" s="1"/>
  <c r="A104" i="3"/>
  <c r="B103" i="3"/>
  <c r="I103" i="3" s="1"/>
  <c r="A103" i="3"/>
  <c r="B102" i="3"/>
  <c r="I102" i="3" s="1"/>
  <c r="A102" i="3"/>
  <c r="B101" i="3"/>
  <c r="I101" i="3" s="1"/>
  <c r="A101" i="3"/>
  <c r="B100" i="3"/>
  <c r="I100" i="3" s="1"/>
  <c r="A100" i="3"/>
  <c r="H99" i="3"/>
  <c r="B99" i="3"/>
  <c r="I99" i="3" s="1"/>
  <c r="A99" i="3"/>
  <c r="B98" i="3"/>
  <c r="I98" i="3" s="1"/>
  <c r="A98" i="3"/>
  <c r="B97" i="3"/>
  <c r="I97" i="3" s="1"/>
  <c r="A97" i="3"/>
  <c r="B96" i="3"/>
  <c r="I96" i="3" s="1"/>
  <c r="A96" i="3"/>
  <c r="B95" i="3"/>
  <c r="I95" i="3" s="1"/>
  <c r="A95" i="3"/>
  <c r="B94" i="3"/>
  <c r="I94" i="3" s="1"/>
  <c r="A94" i="3"/>
  <c r="B93" i="3"/>
  <c r="I93" i="3" s="1"/>
  <c r="A93" i="3"/>
  <c r="B92" i="3"/>
  <c r="I92" i="3" s="1"/>
  <c r="A92" i="3"/>
  <c r="H91" i="3"/>
  <c r="B91" i="3"/>
  <c r="I91" i="3" s="1"/>
  <c r="A91" i="3"/>
  <c r="B90" i="3"/>
  <c r="I90" i="3" s="1"/>
  <c r="A90" i="3"/>
  <c r="B89" i="3"/>
  <c r="I89" i="3" s="1"/>
  <c r="A89" i="3"/>
  <c r="B88" i="3"/>
  <c r="I88" i="3" s="1"/>
  <c r="A88" i="3"/>
  <c r="B87" i="3"/>
  <c r="I87" i="3" s="1"/>
  <c r="A87" i="3"/>
  <c r="B86" i="3"/>
  <c r="I86" i="3" s="1"/>
  <c r="A86" i="3"/>
  <c r="B85" i="3"/>
  <c r="I85" i="3" s="1"/>
  <c r="A85" i="3"/>
  <c r="B84" i="3"/>
  <c r="I84" i="3" s="1"/>
  <c r="A84" i="3"/>
  <c r="B83" i="3"/>
  <c r="I83" i="3" s="1"/>
  <c r="A83" i="3"/>
  <c r="I74" i="3"/>
  <c r="C74" i="3"/>
  <c r="I73" i="3"/>
  <c r="C73" i="3"/>
  <c r="I72" i="3"/>
  <c r="C72" i="3"/>
  <c r="I71" i="3"/>
  <c r="C71" i="3"/>
  <c r="I70" i="3"/>
  <c r="C70" i="3"/>
  <c r="I69" i="3"/>
  <c r="C69" i="3"/>
  <c r="I68" i="3"/>
  <c r="C68" i="3"/>
  <c r="I67" i="3"/>
  <c r="C67" i="3"/>
  <c r="I66" i="3"/>
  <c r="C66" i="3"/>
  <c r="I65" i="3"/>
  <c r="C65" i="3"/>
  <c r="I64" i="3"/>
  <c r="C64" i="3"/>
  <c r="I63" i="3"/>
  <c r="C63" i="3"/>
  <c r="I62" i="3"/>
  <c r="C62" i="3"/>
  <c r="I61" i="3"/>
  <c r="C61" i="3"/>
  <c r="I60" i="3"/>
  <c r="C60" i="3"/>
  <c r="I59" i="3"/>
  <c r="C59" i="3"/>
  <c r="I58" i="3"/>
  <c r="C58" i="3"/>
  <c r="I57" i="3"/>
  <c r="C57" i="3"/>
  <c r="I56" i="3"/>
  <c r="C56" i="3"/>
  <c r="I55" i="3"/>
  <c r="C55" i="3"/>
  <c r="I54" i="3"/>
  <c r="C54" i="3"/>
  <c r="I53" i="3"/>
  <c r="C53" i="3"/>
  <c r="I52" i="3"/>
  <c r="C52" i="3"/>
  <c r="I51" i="3"/>
  <c r="C51" i="3"/>
  <c r="I50" i="3"/>
  <c r="C50" i="3"/>
  <c r="I49" i="3"/>
  <c r="C49" i="3"/>
  <c r="I48" i="3"/>
  <c r="C48" i="3"/>
  <c r="I47" i="3"/>
  <c r="C47" i="3"/>
  <c r="I46" i="3"/>
  <c r="C46" i="3"/>
  <c r="I45" i="3"/>
  <c r="C45" i="3"/>
  <c r="I44" i="3"/>
  <c r="C44" i="3"/>
  <c r="I43" i="3"/>
  <c r="C43" i="3"/>
  <c r="I42" i="3"/>
  <c r="C42" i="3"/>
  <c r="I41" i="3"/>
  <c r="C41" i="3"/>
  <c r="I40" i="3"/>
  <c r="C40" i="3"/>
  <c r="I39" i="3"/>
  <c r="C39" i="3"/>
  <c r="I38" i="3"/>
  <c r="C38" i="3"/>
  <c r="I37" i="3"/>
  <c r="C37" i="3"/>
  <c r="I36" i="3"/>
  <c r="C36" i="3"/>
  <c r="I35" i="3"/>
  <c r="C35" i="3"/>
  <c r="I34" i="3"/>
  <c r="C34" i="3"/>
  <c r="I33" i="3"/>
  <c r="C33" i="3"/>
  <c r="I32" i="3"/>
  <c r="C32" i="3"/>
  <c r="I31" i="3"/>
  <c r="C31" i="3"/>
  <c r="I30" i="3"/>
  <c r="C30" i="3"/>
  <c r="I29" i="3"/>
  <c r="C29" i="3"/>
  <c r="I28" i="3"/>
  <c r="C28" i="3"/>
  <c r="I27" i="3"/>
  <c r="C27" i="3"/>
  <c r="I26" i="3"/>
  <c r="C26" i="3"/>
  <c r="I25" i="3"/>
  <c r="C25" i="3"/>
  <c r="I24" i="3"/>
  <c r="C24" i="3"/>
  <c r="I23" i="3"/>
  <c r="C23" i="3"/>
  <c r="I22" i="3"/>
  <c r="C22" i="3"/>
  <c r="I21" i="3"/>
  <c r="C21" i="3"/>
  <c r="I20" i="3"/>
  <c r="C20" i="3"/>
  <c r="I19" i="3"/>
  <c r="C19" i="3"/>
  <c r="I18" i="3"/>
  <c r="C18" i="3"/>
  <c r="I17" i="3"/>
  <c r="C17" i="3"/>
  <c r="I16" i="3"/>
  <c r="C16" i="3"/>
  <c r="I15" i="3"/>
  <c r="C15" i="3"/>
  <c r="I14" i="3"/>
  <c r="C14" i="3"/>
  <c r="I13" i="3"/>
  <c r="C13" i="3"/>
  <c r="I12" i="3"/>
  <c r="C12" i="3"/>
  <c r="I11" i="3"/>
  <c r="C11" i="3"/>
  <c r="I10" i="3"/>
  <c r="C10" i="3"/>
  <c r="I9" i="3"/>
  <c r="C9" i="3"/>
  <c r="I8" i="3"/>
  <c r="C8" i="3"/>
  <c r="D9" i="1"/>
  <c r="H111" i="3" l="1"/>
  <c r="H131" i="3"/>
  <c r="H115" i="3"/>
  <c r="H95" i="3"/>
  <c r="H87" i="3"/>
  <c r="H103" i="3"/>
  <c r="H119" i="3"/>
  <c r="H135" i="3"/>
  <c r="H107" i="3"/>
  <c r="I76" i="3"/>
  <c r="H83" i="3"/>
  <c r="I137" i="3"/>
  <c r="H137" i="3"/>
  <c r="I139" i="3"/>
  <c r="H139" i="3"/>
  <c r="I141" i="3"/>
  <c r="H141" i="3"/>
  <c r="I143" i="3"/>
  <c r="H143" i="3"/>
  <c r="I145" i="3"/>
  <c r="H145" i="3"/>
  <c r="I147" i="3"/>
  <c r="H147" i="3"/>
  <c r="I149" i="3"/>
  <c r="H149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I136" i="3"/>
  <c r="H136" i="3"/>
  <c r="I138" i="3"/>
  <c r="H138" i="3"/>
  <c r="I140" i="3"/>
  <c r="H140" i="3"/>
  <c r="I142" i="3"/>
  <c r="H142" i="3"/>
  <c r="I144" i="3"/>
  <c r="H144" i="3"/>
  <c r="I146" i="3"/>
  <c r="H146" i="3"/>
  <c r="I148" i="3"/>
  <c r="H148" i="3"/>
  <c r="I150" i="3"/>
  <c r="H150" i="3"/>
  <c r="I152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E10" i="1"/>
  <c r="E9" i="1"/>
  <c r="C9" i="1"/>
  <c r="C10" i="1" l="1"/>
  <c r="C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Jeneen Preciose DPH </author>
  </authors>
  <commentList>
    <comment ref="B82" authorId="0" shapeId="0" xr:uid="{89F8E5BC-A175-44EA-B883-0A5D2154EAE8}">
      <text>
        <r>
          <rPr>
            <sz val="11"/>
            <color indexed="81"/>
            <rFont val="Tahoma"/>
            <family val="2"/>
          </rPr>
          <t>As of 1/1/21, the salary cap on Social Security is $142,800.  This means that if a person's salary exceeds this amount, FICA must be figured manually using the following formula where X is the person's salary:  Social Security (142,800 * 6.2%) + Medicare (X * 1.45%) = total FICA.
IF NO FICA IS TO BE PAID USING CONTRACT FUNDS FOR THIS STAFF, DELETE THE AMOUNT IN THE CELL.</t>
        </r>
      </text>
    </comment>
  </commentList>
</comments>
</file>

<file path=xl/sharedStrings.xml><?xml version="1.0" encoding="utf-8"?>
<sst xmlns="http://schemas.openxmlformats.org/spreadsheetml/2006/main" count="179" uniqueCount="45">
  <si>
    <t>DSS updated 083120 by HLC</t>
  </si>
  <si>
    <r>
      <t xml:space="preserve">Complete this form such that amounts for state funds are shown when entering line item detail.  Add rows as needed.
Enter information in yellow shaded cells only.  </t>
    </r>
    <r>
      <rPr>
        <b/>
        <u/>
        <sz val="10"/>
        <rFont val="Arial"/>
        <family val="2"/>
      </rPr>
      <t>Do NOT enter or delete anything in blue shaded cells.</t>
    </r>
    <r>
      <rPr>
        <b/>
        <sz val="10"/>
        <rFont val="Arial"/>
        <family val="2"/>
      </rPr>
      <t xml:space="preserve">  The aqua cells contain formulas that are NOT to be overridden.  Be sure to complete the additional required worksheets by clicking on the word "detail".</t>
    </r>
  </si>
  <si>
    <t>Category</t>
  </si>
  <si>
    <t>Line Item</t>
  </si>
  <si>
    <t>Amount</t>
  </si>
  <si>
    <t>Detail</t>
  </si>
  <si>
    <t>Narrative</t>
  </si>
  <si>
    <t>Salary/Wages</t>
  </si>
  <si>
    <t>detail</t>
  </si>
  <si>
    <t>Fringe Benefits</t>
  </si>
  <si>
    <t xml:space="preserve">Other (includes temporary employees) </t>
  </si>
  <si>
    <t>Total Human Resources</t>
  </si>
  <si>
    <r>
      <rPr>
        <b/>
        <sz val="10"/>
        <rFont val="Arial"/>
        <family val="2"/>
      </rPr>
      <t>Name of County DSS</t>
    </r>
    <r>
      <rPr>
        <b/>
        <sz val="12"/>
        <rFont val="Arial"/>
        <family val="2"/>
      </rPr>
      <t>:</t>
    </r>
  </si>
  <si>
    <t>Salary &amp; Fringe Worksheet</t>
  </si>
  <si>
    <r>
      <t xml:space="preserve">Complete this form such that amounts for state funds are shown when entering line item detail.  Add rows as needed.
Enter information in yellow shaded cells only.  </t>
    </r>
    <r>
      <rPr>
        <b/>
        <u/>
        <sz val="10"/>
        <rFont val="Arial"/>
        <family val="2"/>
      </rPr>
      <t>Do NOT enter anything in blue shaded cells.</t>
    </r>
    <r>
      <rPr>
        <b/>
        <sz val="10"/>
        <rFont val="Arial"/>
        <family val="2"/>
      </rPr>
      <t xml:space="preserve">  The blue cells contain formulas that are NOT to be overridden.</t>
    </r>
  </si>
  <si>
    <t xml:space="preserve">Use the Salary Section to fill out the Salary Detail Worksheet </t>
  </si>
  <si>
    <r>
      <t>PERSONNEL - SALARY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(Provide the total annual amounts for each person listed (all should be employees of organization).  The formula in the last column will calculate the prorated amount attributed to the contract.)</t>
    </r>
  </si>
  <si>
    <t>Hourly Rate
(dollars per hour)</t>
  </si>
  <si>
    <t>Annual Rate</t>
  </si>
  <si>
    <t>OR</t>
  </si>
  <si>
    <r>
      <t xml:space="preserve">Annual Salary
</t>
    </r>
    <r>
      <rPr>
        <b/>
        <sz val="10"/>
        <color rgb="FFFF0000"/>
        <rFont val="Arial"/>
        <family val="2"/>
      </rPr>
      <t>if using hourly rate, do NOT enter a salary</t>
    </r>
  </si>
  <si>
    <t>Months Worked on this Contract</t>
  </si>
  <si>
    <t>Percent of Time Worked on this Contract %</t>
  </si>
  <si>
    <t xml:space="preserve">Do not use
this column </t>
  </si>
  <si>
    <t>Budgeted Amount
(Prorated)</t>
  </si>
  <si>
    <t>Enter title in this cell</t>
  </si>
  <si>
    <t>or</t>
  </si>
  <si>
    <t>(For more staff, copy a row above, then insert the copied cell.)</t>
  </si>
  <si>
    <t>Salary Subtotal</t>
  </si>
  <si>
    <t>Narrative - enter in yellow area brief description name and duties for each staff listed above.</t>
  </si>
  <si>
    <t xml:space="preserve">Use the Fringe Section to fill out the Contractor's Fringe Benefits </t>
  </si>
  <si>
    <r>
      <t>PERSONNEL - FRINGE BENEFITS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(Provide the total ANNUAL amounts for each person listed.  The formula in the last column will calculate the prorated amount attributed to the contract.)</t>
    </r>
  </si>
  <si>
    <t>FICA</t>
  </si>
  <si>
    <t>Retirement/ 401K, etc.</t>
  </si>
  <si>
    <t>Health/ Medical</t>
  </si>
  <si>
    <t>Unemployment Insurance</t>
  </si>
  <si>
    <t>Worker's Comp Insurance</t>
  </si>
  <si>
    <t>Other (give detail here)</t>
  </si>
  <si>
    <t>Annual
Total</t>
  </si>
  <si>
    <t xml:space="preserve">Enter the percent of salary, or method of calculating each fringe benefit in cells to the right. </t>
  </si>
  <si>
    <t>6.2% x salary (up to $142,800) + 1.45% x salary (no limit)</t>
  </si>
  <si>
    <t xml:space="preserve">
</t>
  </si>
  <si>
    <t>Fringe Subtotal</t>
  </si>
  <si>
    <t>Narrative - enter in yellow area any narrative necessary for fringes.</t>
  </si>
  <si>
    <t>Name of County DSS:_______________________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</si>
</sst>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2"/>
      <name val="Arial Narrow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u/>
      <sz val="10"/>
      <color rgb="FF0000FF"/>
      <name val="Arial"/>
      <family val="2"/>
    </font>
    <font>
      <b/>
      <sz val="12"/>
      <color rgb="FFFFFFFF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 Black"/>
      <family val="2"/>
    </font>
    <font>
      <sz val="9"/>
      <name val="Arial"/>
      <family val="2"/>
    </font>
    <font>
      <sz val="11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C0C0C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8" fillId="0" borderId="0" xfId="0" applyFont="1" applyAlignment="1">
      <alignment vertical="center"/>
    </xf>
    <xf numFmtId="4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9" fillId="0" borderId="4" xfId="0" applyFont="1" applyBorder="1"/>
    <xf numFmtId="0" fontId="9" fillId="0" borderId="2" xfId="0" applyFont="1" applyBorder="1"/>
    <xf numFmtId="0" fontId="5" fillId="0" borderId="0" xfId="0" applyFont="1" applyAlignment="1">
      <alignment horizontal="center"/>
    </xf>
    <xf numFmtId="0" fontId="10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/>
      <protection locked="0"/>
    </xf>
    <xf numFmtId="44" fontId="4" fillId="0" borderId="0" xfId="1" applyFont="1" applyFill="1" applyBorder="1" applyAlignment="1" applyProtection="1">
      <alignment vertical="top" wrapText="1"/>
      <protection locked="0"/>
    </xf>
    <xf numFmtId="44" fontId="4" fillId="0" borderId="0" xfId="1" applyFont="1" applyFill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4" fillId="0" borderId="0" xfId="0" applyFont="1"/>
    <xf numFmtId="4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44" fontId="4" fillId="3" borderId="4" xfId="0" applyNumberFormat="1" applyFont="1" applyFill="1" applyBorder="1" applyAlignment="1">
      <alignment horizontal="right"/>
    </xf>
    <xf numFmtId="0" fontId="11" fillId="0" borderId="0" xfId="3" applyFont="1" applyFill="1" applyBorder="1" applyAlignment="1" applyProtection="1">
      <alignment horizontal="center"/>
      <protection locked="0"/>
    </xf>
    <xf numFmtId="0" fontId="4" fillId="0" borderId="2" xfId="0" applyFont="1" applyBorder="1"/>
    <xf numFmtId="44" fontId="4" fillId="3" borderId="2" xfId="0" applyNumberFormat="1" applyFont="1" applyFill="1" applyBorder="1" applyAlignment="1">
      <alignment horizontal="right"/>
    </xf>
    <xf numFmtId="44" fontId="4" fillId="2" borderId="2" xfId="0" applyNumberFormat="1" applyFont="1" applyFill="1" applyBorder="1" applyAlignment="1" applyProtection="1">
      <alignment horizontal="right"/>
      <protection locked="0"/>
    </xf>
    <xf numFmtId="44" fontId="4" fillId="3" borderId="0" xfId="0" applyNumberFormat="1" applyFont="1" applyFill="1" applyAlignment="1">
      <alignment horizontal="right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" fontId="5" fillId="0" borderId="10" xfId="1" applyNumberFormat="1" applyFont="1" applyFill="1" applyBorder="1" applyAlignment="1" applyProtection="1">
      <alignment horizontal="center" vertical="top" wrapText="1"/>
      <protection locked="0"/>
    </xf>
    <xf numFmtId="0" fontId="5" fillId="6" borderId="5" xfId="0" applyFont="1" applyFill="1" applyBorder="1" applyAlignment="1" applyProtection="1">
      <alignment horizontal="center" vertical="top" wrapText="1"/>
      <protection locked="0"/>
    </xf>
    <xf numFmtId="44" fontId="5" fillId="0" borderId="5" xfId="1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43" fontId="9" fillId="2" borderId="5" xfId="1" applyNumberFormat="1" applyFont="1" applyFill="1" applyBorder="1" applyProtection="1">
      <protection locked="0"/>
    </xf>
    <xf numFmtId="42" fontId="4" fillId="4" borderId="5" xfId="2" applyNumberFormat="1" applyFont="1" applyFill="1" applyBorder="1" applyAlignment="1" applyProtection="1">
      <alignment wrapText="1"/>
    </xf>
    <xf numFmtId="42" fontId="4" fillId="0" borderId="5" xfId="1" applyNumberFormat="1" applyFont="1" applyFill="1" applyBorder="1" applyAlignment="1" applyProtection="1">
      <alignment horizontal="center" vertical="top" wrapText="1"/>
      <protection locked="0"/>
    </xf>
    <xf numFmtId="42" fontId="9" fillId="2" borderId="5" xfId="1" applyNumberFormat="1" applyFont="1" applyFill="1" applyBorder="1" applyAlignment="1" applyProtection="1">
      <alignment vertical="top" wrapText="1"/>
      <protection locked="0"/>
    </xf>
    <xf numFmtId="1" fontId="4" fillId="2" borderId="5" xfId="2" applyNumberFormat="1" applyFont="1" applyFill="1" applyBorder="1" applyAlignment="1" applyProtection="1">
      <alignment vertical="top" wrapText="1"/>
      <protection locked="0"/>
    </xf>
    <xf numFmtId="10" fontId="4" fillId="2" borderId="5" xfId="2" applyNumberFormat="1" applyFont="1" applyFill="1" applyBorder="1" applyAlignment="1" applyProtection="1">
      <alignment vertical="top" wrapText="1"/>
      <protection locked="0"/>
    </xf>
    <xf numFmtId="10" fontId="4" fillId="6" borderId="5" xfId="2" applyNumberFormat="1" applyFont="1" applyFill="1" applyBorder="1" applyAlignment="1" applyProtection="1">
      <alignment vertical="top" wrapText="1"/>
      <protection locked="0"/>
    </xf>
    <xf numFmtId="164" fontId="4" fillId="4" borderId="5" xfId="1" applyNumberFormat="1" applyFont="1" applyFill="1" applyBorder="1" applyAlignment="1" applyProtection="1">
      <alignment vertical="top"/>
    </xf>
    <xf numFmtId="43" fontId="4" fillId="2" borderId="5" xfId="1" applyNumberFormat="1" applyFont="1" applyFill="1" applyBorder="1" applyProtection="1">
      <protection locked="0"/>
    </xf>
    <xf numFmtId="42" fontId="4" fillId="2" borderId="5" xfId="1" applyNumberFormat="1" applyFont="1" applyFill="1" applyBorder="1" applyAlignment="1" applyProtection="1">
      <alignment vertical="top" wrapText="1"/>
      <protection locked="0"/>
    </xf>
    <xf numFmtId="43" fontId="4" fillId="2" borderId="5" xfId="1" applyNumberFormat="1" applyFont="1" applyFill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164" fontId="4" fillId="0" borderId="5" xfId="1" applyNumberFormat="1" applyFont="1" applyFill="1" applyBorder="1" applyAlignment="1" applyProtection="1">
      <alignment vertical="top"/>
    </xf>
    <xf numFmtId="2" fontId="4" fillId="0" borderId="5" xfId="1" applyNumberFormat="1" applyFont="1" applyFill="1" applyBorder="1" applyAlignment="1" applyProtection="1">
      <alignment vertical="top"/>
    </xf>
    <xf numFmtId="44" fontId="4" fillId="0" borderId="5" xfId="1" applyFont="1" applyFill="1" applyBorder="1" applyAlignment="1" applyProtection="1">
      <alignment vertical="top"/>
    </xf>
    <xf numFmtId="2" fontId="4" fillId="0" borderId="5" xfId="1" applyNumberFormat="1" applyFont="1" applyFill="1" applyBorder="1" applyAlignment="1" applyProtection="1">
      <alignment horizontal="center" vertical="top"/>
    </xf>
    <xf numFmtId="1" fontId="4" fillId="0" borderId="5" xfId="1" applyNumberFormat="1" applyFont="1" applyFill="1" applyBorder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44" fontId="5" fillId="0" borderId="13" xfId="1" applyFont="1" applyFill="1" applyBorder="1" applyAlignment="1" applyProtection="1">
      <alignment horizontal="center" vertical="top" wrapText="1"/>
      <protection locked="0"/>
    </xf>
    <xf numFmtId="0" fontId="16" fillId="0" borderId="13" xfId="0" applyFont="1" applyBorder="1" applyAlignment="1" applyProtection="1">
      <alignment vertical="top" wrapText="1"/>
      <protection locked="0"/>
    </xf>
    <xf numFmtId="0" fontId="17" fillId="0" borderId="5" xfId="0" applyFont="1" applyBorder="1" applyAlignment="1" applyProtection="1">
      <alignment horizontal="center" vertical="top" wrapText="1"/>
      <protection locked="0"/>
    </xf>
    <xf numFmtId="0" fontId="9" fillId="4" borderId="5" xfId="0" applyFont="1" applyFill="1" applyBorder="1" applyAlignment="1">
      <alignment vertical="top"/>
    </xf>
    <xf numFmtId="44" fontId="4" fillId="4" borderId="5" xfId="1" applyFont="1" applyFill="1" applyBorder="1" applyAlignment="1" applyProtection="1">
      <alignment vertical="top"/>
    </xf>
    <xf numFmtId="44" fontId="4" fillId="2" borderId="5" xfId="1" applyFont="1" applyFill="1" applyBorder="1" applyAlignment="1" applyProtection="1">
      <alignment vertical="top"/>
      <protection locked="0"/>
    </xf>
    <xf numFmtId="44" fontId="4" fillId="2" borderId="5" xfId="1" applyFont="1" applyFill="1" applyBorder="1" applyAlignment="1" applyProtection="1">
      <alignment horizontal="center" vertical="top"/>
      <protection locked="0"/>
    </xf>
    <xf numFmtId="44" fontId="4" fillId="2" borderId="5" xfId="1" applyFont="1" applyFill="1" applyBorder="1" applyAlignment="1" applyProtection="1">
      <alignment vertical="top" wrapText="1"/>
      <protection locked="0"/>
    </xf>
    <xf numFmtId="44" fontId="4" fillId="3" borderId="5" xfId="1" applyFont="1" applyFill="1" applyBorder="1" applyAlignment="1" applyProtection="1">
      <alignment vertical="top" wrapText="1"/>
    </xf>
    <xf numFmtId="0" fontId="4" fillId="4" borderId="5" xfId="0" applyFont="1" applyFill="1" applyBorder="1" applyAlignment="1">
      <alignment vertical="top"/>
    </xf>
    <xf numFmtId="164" fontId="4" fillId="0" borderId="5" xfId="1" applyNumberFormat="1" applyFont="1" applyFill="1" applyBorder="1" applyAlignment="1" applyProtection="1">
      <alignment vertical="top"/>
      <protection locked="0"/>
    </xf>
    <xf numFmtId="44" fontId="4" fillId="0" borderId="5" xfId="1" applyFont="1" applyFill="1" applyBorder="1" applyAlignment="1" applyProtection="1">
      <alignment vertical="top"/>
      <protection locked="0"/>
    </xf>
    <xf numFmtId="164" fontId="4" fillId="0" borderId="5" xfId="1" applyNumberFormat="1" applyFont="1" applyFill="1" applyBorder="1" applyAlignment="1" applyProtection="1">
      <alignment horizontal="center" vertical="top"/>
      <protection locked="0"/>
    </xf>
    <xf numFmtId="2" fontId="4" fillId="0" borderId="5" xfId="1" applyNumberFormat="1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12" fillId="5" borderId="7" xfId="0" applyFont="1" applyFill="1" applyBorder="1" applyAlignment="1" applyProtection="1">
      <alignment horizontal="left" vertical="top" wrapText="1"/>
      <protection locked="0"/>
    </xf>
    <xf numFmtId="0" fontId="12" fillId="5" borderId="8" xfId="0" applyFont="1" applyFill="1" applyBorder="1" applyAlignment="1" applyProtection="1">
      <alignment horizontal="left" vertical="top" wrapText="1"/>
      <protection locked="0"/>
    </xf>
    <xf numFmtId="0" fontId="12" fillId="5" borderId="9" xfId="0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 applyProtection="1">
      <alignment horizontal="left" vertical="top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9" fillId="3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conServFNSEmploymentTraining\RFA\RFA%20FFY%202024\23-24%20Contract%20Package%20Part%20A.xls" TargetMode="External"/><Relationship Id="rId1" Type="http://schemas.openxmlformats.org/officeDocument/2006/relationships/externalLinkPath" Target="file:///\\wp5dssfp01p\data\EconServFNSEmploymentTraining\RFA\RFA%20FFY%202024\23-24%20Contract%20Package%20Part%2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actor Face Sheet"/>
      <sheetName val="Performance Measure  (2)"/>
      <sheetName val="Performance Measure "/>
      <sheetName val="Instructions-Budget Worksheets"/>
      <sheetName val="ContractorBudget"/>
      <sheetName val="SalaryandFringe"/>
      <sheetName val="SubcontractorBudget"/>
      <sheetName val="Required Contractor Documents"/>
    </sheetNames>
    <sheetDataSet>
      <sheetData sheetId="0"/>
      <sheetData sheetId="1"/>
      <sheetData sheetId="2"/>
      <sheetData sheetId="3"/>
      <sheetData sheetId="4"/>
      <sheetData sheetId="5">
        <row r="76">
          <cell r="I76">
            <v>0</v>
          </cell>
        </row>
        <row r="152">
          <cell r="I15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26C0-A82A-41CB-B8AB-BEA9E02C220C}">
  <dimension ref="A1:I154"/>
  <sheetViews>
    <sheetView tabSelected="1" workbookViewId="0">
      <selection activeCell="G8" sqref="G8"/>
    </sheetView>
  </sheetViews>
  <sheetFormatPr defaultRowHeight="15" x14ac:dyDescent="0.25"/>
  <cols>
    <col min="1" max="1" width="31.42578125" customWidth="1"/>
    <col min="2" max="2" width="22.5703125" customWidth="1"/>
    <col min="3" max="3" width="26.5703125" customWidth="1"/>
    <col min="4" max="4" width="31.85546875" customWidth="1"/>
    <col min="5" max="5" width="30.7109375" customWidth="1"/>
    <col min="6" max="6" width="35.42578125" customWidth="1"/>
    <col min="7" max="7" width="45.140625" customWidth="1"/>
    <col min="8" max="8" width="52.5703125" customWidth="1"/>
    <col min="9" max="9" width="85.42578125" customWidth="1"/>
  </cols>
  <sheetData>
    <row r="1" spans="1:9" ht="15.75" x14ac:dyDescent="0.25">
      <c r="A1" s="1" t="s">
        <v>13</v>
      </c>
      <c r="B1" s="12"/>
      <c r="C1" s="12"/>
      <c r="D1" s="12"/>
      <c r="E1" s="1"/>
      <c r="F1" s="12"/>
      <c r="G1" s="81"/>
      <c r="H1" s="82"/>
      <c r="I1" s="83"/>
    </row>
    <row r="2" spans="1:9" x14ac:dyDescent="0.25">
      <c r="A2" s="13"/>
      <c r="B2" s="13"/>
      <c r="C2" s="13"/>
      <c r="D2" s="14"/>
      <c r="E2" s="15"/>
      <c r="F2" s="16"/>
      <c r="G2" s="13"/>
      <c r="H2" s="13"/>
      <c r="I2" s="13"/>
    </row>
    <row r="3" spans="1:9" ht="15.75" x14ac:dyDescent="0.25">
      <c r="A3" s="2" t="s">
        <v>44</v>
      </c>
      <c r="B3" s="84"/>
      <c r="C3" s="85"/>
      <c r="D3" s="85"/>
      <c r="E3" s="85"/>
      <c r="F3" s="85"/>
      <c r="G3" s="85"/>
      <c r="H3" s="85"/>
      <c r="I3" s="86"/>
    </row>
    <row r="4" spans="1:9" x14ac:dyDescent="0.25">
      <c r="A4" s="3" t="s">
        <v>0</v>
      </c>
      <c r="B4" s="4"/>
      <c r="C4" s="4"/>
      <c r="D4" s="4"/>
      <c r="E4" s="4"/>
      <c r="F4" s="4"/>
      <c r="G4" s="4"/>
      <c r="H4" s="4"/>
      <c r="I4" s="4"/>
    </row>
    <row r="5" spans="1:9" ht="15.75" customHeight="1" thickBot="1" x14ac:dyDescent="0.3">
      <c r="A5" s="87" t="s">
        <v>14</v>
      </c>
      <c r="B5" s="87"/>
      <c r="C5" s="87"/>
      <c r="D5" s="87"/>
      <c r="E5" s="87"/>
      <c r="F5" s="87"/>
      <c r="G5" s="87"/>
      <c r="H5" s="87"/>
      <c r="I5" s="87"/>
    </row>
    <row r="6" spans="1:9" ht="16.5" customHeight="1" thickBot="1" x14ac:dyDescent="0.3">
      <c r="A6" s="73" t="s">
        <v>15</v>
      </c>
      <c r="B6" s="74"/>
      <c r="C6" s="74"/>
      <c r="D6" s="74"/>
      <c r="E6" s="74"/>
      <c r="F6" s="74"/>
      <c r="G6" s="74"/>
      <c r="H6" s="74"/>
      <c r="I6" s="75"/>
    </row>
    <row r="7" spans="1:9" ht="69" x14ac:dyDescent="0.25">
      <c r="A7" s="27" t="s">
        <v>16</v>
      </c>
      <c r="B7" s="28" t="s">
        <v>17</v>
      </c>
      <c r="C7" s="29" t="s">
        <v>18</v>
      </c>
      <c r="D7" s="30" t="s">
        <v>19</v>
      </c>
      <c r="E7" s="28" t="s">
        <v>20</v>
      </c>
      <c r="F7" s="31" t="s">
        <v>21</v>
      </c>
      <c r="G7" s="28" t="s">
        <v>22</v>
      </c>
      <c r="H7" s="32" t="s">
        <v>23</v>
      </c>
      <c r="I7" s="33" t="s">
        <v>24</v>
      </c>
    </row>
    <row r="8" spans="1:9" x14ac:dyDescent="0.25">
      <c r="A8" s="34" t="s">
        <v>25</v>
      </c>
      <c r="B8" s="35"/>
      <c r="C8" s="36">
        <f>B8*2080</f>
        <v>0</v>
      </c>
      <c r="D8" s="37" t="s">
        <v>26</v>
      </c>
      <c r="E8" s="38"/>
      <c r="F8" s="39"/>
      <c r="G8" s="40"/>
      <c r="H8" s="41"/>
      <c r="I8" s="42">
        <f t="shared" ref="I8:I39" si="0">IF(ISBLANK(B8),ROUND(E8/12*F8*G8,0),ROUND(C8/12*F8*G8,0))</f>
        <v>0</v>
      </c>
    </row>
    <row r="9" spans="1:9" x14ac:dyDescent="0.25">
      <c r="A9" s="34" t="s">
        <v>25</v>
      </c>
      <c r="B9" s="43"/>
      <c r="C9" s="36">
        <f t="shared" ref="C9:C20" si="1">B9*2080</f>
        <v>0</v>
      </c>
      <c r="D9" s="37" t="s">
        <v>26</v>
      </c>
      <c r="E9" s="44"/>
      <c r="F9" s="39"/>
      <c r="G9" s="40"/>
      <c r="H9" s="41"/>
      <c r="I9" s="42">
        <f t="shared" si="0"/>
        <v>0</v>
      </c>
    </row>
    <row r="10" spans="1:9" x14ac:dyDescent="0.25">
      <c r="A10" s="34" t="s">
        <v>25</v>
      </c>
      <c r="B10" s="43"/>
      <c r="C10" s="36">
        <f t="shared" si="1"/>
        <v>0</v>
      </c>
      <c r="D10" s="37" t="s">
        <v>26</v>
      </c>
      <c r="E10" s="44"/>
      <c r="F10" s="39"/>
      <c r="G10" s="40"/>
      <c r="H10" s="41"/>
      <c r="I10" s="42">
        <f t="shared" si="0"/>
        <v>0</v>
      </c>
    </row>
    <row r="11" spans="1:9" x14ac:dyDescent="0.25">
      <c r="A11" s="34" t="s">
        <v>25</v>
      </c>
      <c r="B11" s="43"/>
      <c r="C11" s="36">
        <f t="shared" si="1"/>
        <v>0</v>
      </c>
      <c r="D11" s="37" t="s">
        <v>26</v>
      </c>
      <c r="E11" s="44"/>
      <c r="F11" s="39"/>
      <c r="G11" s="40"/>
      <c r="H11" s="41"/>
      <c r="I11" s="42">
        <f t="shared" si="0"/>
        <v>0</v>
      </c>
    </row>
    <row r="12" spans="1:9" x14ac:dyDescent="0.25">
      <c r="A12" s="34" t="s">
        <v>25</v>
      </c>
      <c r="B12" s="43"/>
      <c r="C12" s="36">
        <f t="shared" si="1"/>
        <v>0</v>
      </c>
      <c r="D12" s="37" t="s">
        <v>26</v>
      </c>
      <c r="E12" s="44"/>
      <c r="F12" s="39"/>
      <c r="G12" s="40"/>
      <c r="H12" s="41"/>
      <c r="I12" s="42">
        <f t="shared" si="0"/>
        <v>0</v>
      </c>
    </row>
    <row r="13" spans="1:9" x14ac:dyDescent="0.25">
      <c r="A13" s="34" t="s">
        <v>25</v>
      </c>
      <c r="B13" s="43"/>
      <c r="C13" s="36">
        <f t="shared" si="1"/>
        <v>0</v>
      </c>
      <c r="D13" s="37" t="s">
        <v>26</v>
      </c>
      <c r="E13" s="44"/>
      <c r="F13" s="39"/>
      <c r="G13" s="40"/>
      <c r="H13" s="41"/>
      <c r="I13" s="42">
        <f t="shared" si="0"/>
        <v>0</v>
      </c>
    </row>
    <row r="14" spans="1:9" x14ac:dyDescent="0.25">
      <c r="A14" s="34" t="s">
        <v>25</v>
      </c>
      <c r="B14" s="45"/>
      <c r="C14" s="36">
        <f t="shared" si="1"/>
        <v>0</v>
      </c>
      <c r="D14" s="37" t="s">
        <v>26</v>
      </c>
      <c r="E14" s="44"/>
      <c r="F14" s="39"/>
      <c r="G14" s="40"/>
      <c r="H14" s="41"/>
      <c r="I14" s="42">
        <f t="shared" si="0"/>
        <v>0</v>
      </c>
    </row>
    <row r="15" spans="1:9" x14ac:dyDescent="0.25">
      <c r="A15" s="34" t="s">
        <v>25</v>
      </c>
      <c r="B15" s="45"/>
      <c r="C15" s="36">
        <f t="shared" si="1"/>
        <v>0</v>
      </c>
      <c r="D15" s="37" t="s">
        <v>26</v>
      </c>
      <c r="E15" s="44"/>
      <c r="F15" s="39"/>
      <c r="G15" s="40"/>
      <c r="H15" s="41"/>
      <c r="I15" s="42">
        <f t="shared" si="0"/>
        <v>0</v>
      </c>
    </row>
    <row r="16" spans="1:9" x14ac:dyDescent="0.25">
      <c r="A16" s="34" t="s">
        <v>25</v>
      </c>
      <c r="B16" s="45"/>
      <c r="C16" s="36">
        <f t="shared" si="1"/>
        <v>0</v>
      </c>
      <c r="D16" s="37" t="s">
        <v>26</v>
      </c>
      <c r="E16" s="44"/>
      <c r="F16" s="39"/>
      <c r="G16" s="40"/>
      <c r="H16" s="41"/>
      <c r="I16" s="42">
        <f t="shared" si="0"/>
        <v>0</v>
      </c>
    </row>
    <row r="17" spans="1:9" x14ac:dyDescent="0.25">
      <c r="A17" s="34" t="s">
        <v>25</v>
      </c>
      <c r="B17" s="45"/>
      <c r="C17" s="36">
        <f t="shared" si="1"/>
        <v>0</v>
      </c>
      <c r="D17" s="37" t="s">
        <v>26</v>
      </c>
      <c r="E17" s="44"/>
      <c r="F17" s="39"/>
      <c r="G17" s="40"/>
      <c r="H17" s="41"/>
      <c r="I17" s="42">
        <f t="shared" si="0"/>
        <v>0</v>
      </c>
    </row>
    <row r="18" spans="1:9" x14ac:dyDescent="0.25">
      <c r="A18" s="34" t="s">
        <v>25</v>
      </c>
      <c r="B18" s="45"/>
      <c r="C18" s="36">
        <f t="shared" si="1"/>
        <v>0</v>
      </c>
      <c r="D18" s="37" t="s">
        <v>26</v>
      </c>
      <c r="E18" s="44"/>
      <c r="F18" s="39"/>
      <c r="G18" s="40"/>
      <c r="H18" s="41"/>
      <c r="I18" s="42">
        <f t="shared" si="0"/>
        <v>0</v>
      </c>
    </row>
    <row r="19" spans="1:9" x14ac:dyDescent="0.25">
      <c r="A19" s="34" t="s">
        <v>25</v>
      </c>
      <c r="B19" s="45"/>
      <c r="C19" s="36">
        <f t="shared" si="1"/>
        <v>0</v>
      </c>
      <c r="D19" s="37" t="s">
        <v>26</v>
      </c>
      <c r="E19" s="44"/>
      <c r="F19" s="39"/>
      <c r="G19" s="40"/>
      <c r="H19" s="41"/>
      <c r="I19" s="42">
        <f t="shared" si="0"/>
        <v>0</v>
      </c>
    </row>
    <row r="20" spans="1:9" x14ac:dyDescent="0.25">
      <c r="A20" s="34" t="s">
        <v>25</v>
      </c>
      <c r="B20" s="45"/>
      <c r="C20" s="36">
        <f t="shared" si="1"/>
        <v>0</v>
      </c>
      <c r="D20" s="37" t="s">
        <v>26</v>
      </c>
      <c r="E20" s="44"/>
      <c r="F20" s="39"/>
      <c r="G20" s="40"/>
      <c r="H20" s="41"/>
      <c r="I20" s="42">
        <f t="shared" si="0"/>
        <v>0</v>
      </c>
    </row>
    <row r="21" spans="1:9" x14ac:dyDescent="0.25">
      <c r="A21" s="34" t="s">
        <v>25</v>
      </c>
      <c r="B21" s="35"/>
      <c r="C21" s="36">
        <f>B21*2080</f>
        <v>0</v>
      </c>
      <c r="D21" s="37" t="s">
        <v>26</v>
      </c>
      <c r="E21" s="38"/>
      <c r="F21" s="39"/>
      <c r="G21" s="40"/>
      <c r="H21" s="41"/>
      <c r="I21" s="42">
        <f t="shared" si="0"/>
        <v>0</v>
      </c>
    </row>
    <row r="22" spans="1:9" x14ac:dyDescent="0.25">
      <c r="A22" s="34" t="s">
        <v>25</v>
      </c>
      <c r="B22" s="43"/>
      <c r="C22" s="36">
        <f t="shared" ref="C22:C59" si="2">B22*2080</f>
        <v>0</v>
      </c>
      <c r="D22" s="37" t="s">
        <v>26</v>
      </c>
      <c r="E22" s="44"/>
      <c r="F22" s="39"/>
      <c r="G22" s="40"/>
      <c r="H22" s="41"/>
      <c r="I22" s="42">
        <f t="shared" si="0"/>
        <v>0</v>
      </c>
    </row>
    <row r="23" spans="1:9" x14ac:dyDescent="0.25">
      <c r="A23" s="34" t="s">
        <v>25</v>
      </c>
      <c r="B23" s="43"/>
      <c r="C23" s="36">
        <f t="shared" si="2"/>
        <v>0</v>
      </c>
      <c r="D23" s="37" t="s">
        <v>26</v>
      </c>
      <c r="E23" s="44"/>
      <c r="F23" s="39"/>
      <c r="G23" s="40"/>
      <c r="H23" s="41"/>
      <c r="I23" s="42">
        <f t="shared" si="0"/>
        <v>0</v>
      </c>
    </row>
    <row r="24" spans="1:9" x14ac:dyDescent="0.25">
      <c r="A24" s="34" t="s">
        <v>25</v>
      </c>
      <c r="B24" s="43"/>
      <c r="C24" s="36">
        <f t="shared" si="2"/>
        <v>0</v>
      </c>
      <c r="D24" s="37" t="s">
        <v>26</v>
      </c>
      <c r="E24" s="44"/>
      <c r="F24" s="39"/>
      <c r="G24" s="40"/>
      <c r="H24" s="41"/>
      <c r="I24" s="42">
        <f t="shared" si="0"/>
        <v>0</v>
      </c>
    </row>
    <row r="25" spans="1:9" x14ac:dyDescent="0.25">
      <c r="A25" s="34" t="s">
        <v>25</v>
      </c>
      <c r="B25" s="43"/>
      <c r="C25" s="36">
        <f t="shared" si="2"/>
        <v>0</v>
      </c>
      <c r="D25" s="37" t="s">
        <v>26</v>
      </c>
      <c r="E25" s="44"/>
      <c r="F25" s="39"/>
      <c r="G25" s="40"/>
      <c r="H25" s="41"/>
      <c r="I25" s="42">
        <f t="shared" si="0"/>
        <v>0</v>
      </c>
    </row>
    <row r="26" spans="1:9" x14ac:dyDescent="0.25">
      <c r="A26" s="34" t="s">
        <v>25</v>
      </c>
      <c r="B26" s="43"/>
      <c r="C26" s="36">
        <f t="shared" si="2"/>
        <v>0</v>
      </c>
      <c r="D26" s="37" t="s">
        <v>26</v>
      </c>
      <c r="E26" s="44"/>
      <c r="F26" s="39"/>
      <c r="G26" s="40"/>
      <c r="H26" s="41"/>
      <c r="I26" s="42">
        <f t="shared" si="0"/>
        <v>0</v>
      </c>
    </row>
    <row r="27" spans="1:9" x14ac:dyDescent="0.25">
      <c r="A27" s="34" t="s">
        <v>25</v>
      </c>
      <c r="B27" s="45"/>
      <c r="C27" s="36">
        <f t="shared" si="2"/>
        <v>0</v>
      </c>
      <c r="D27" s="37" t="s">
        <v>26</v>
      </c>
      <c r="E27" s="44"/>
      <c r="F27" s="39"/>
      <c r="G27" s="40"/>
      <c r="H27" s="41"/>
      <c r="I27" s="42">
        <f t="shared" si="0"/>
        <v>0</v>
      </c>
    </row>
    <row r="28" spans="1:9" x14ac:dyDescent="0.25">
      <c r="A28" s="34" t="s">
        <v>25</v>
      </c>
      <c r="B28" s="45"/>
      <c r="C28" s="36">
        <f t="shared" si="2"/>
        <v>0</v>
      </c>
      <c r="D28" s="37" t="s">
        <v>26</v>
      </c>
      <c r="E28" s="44"/>
      <c r="F28" s="39"/>
      <c r="G28" s="40"/>
      <c r="H28" s="41"/>
      <c r="I28" s="42">
        <f t="shared" si="0"/>
        <v>0</v>
      </c>
    </row>
    <row r="29" spans="1:9" x14ac:dyDescent="0.25">
      <c r="A29" s="34" t="s">
        <v>25</v>
      </c>
      <c r="B29" s="45"/>
      <c r="C29" s="36">
        <f t="shared" si="2"/>
        <v>0</v>
      </c>
      <c r="D29" s="37" t="s">
        <v>26</v>
      </c>
      <c r="E29" s="44"/>
      <c r="F29" s="39"/>
      <c r="G29" s="40"/>
      <c r="H29" s="41"/>
      <c r="I29" s="42">
        <f t="shared" si="0"/>
        <v>0</v>
      </c>
    </row>
    <row r="30" spans="1:9" x14ac:dyDescent="0.25">
      <c r="A30" s="34" t="s">
        <v>25</v>
      </c>
      <c r="B30" s="45"/>
      <c r="C30" s="36">
        <f t="shared" si="2"/>
        <v>0</v>
      </c>
      <c r="D30" s="37" t="s">
        <v>26</v>
      </c>
      <c r="E30" s="44"/>
      <c r="F30" s="39"/>
      <c r="G30" s="40"/>
      <c r="H30" s="41"/>
      <c r="I30" s="42">
        <f t="shared" si="0"/>
        <v>0</v>
      </c>
    </row>
    <row r="31" spans="1:9" x14ac:dyDescent="0.25">
      <c r="A31" s="34" t="s">
        <v>25</v>
      </c>
      <c r="B31" s="45"/>
      <c r="C31" s="36">
        <f t="shared" si="2"/>
        <v>0</v>
      </c>
      <c r="D31" s="37" t="s">
        <v>26</v>
      </c>
      <c r="E31" s="44"/>
      <c r="F31" s="39"/>
      <c r="G31" s="40"/>
      <c r="H31" s="41"/>
      <c r="I31" s="42">
        <f t="shared" si="0"/>
        <v>0</v>
      </c>
    </row>
    <row r="32" spans="1:9" x14ac:dyDescent="0.25">
      <c r="A32" s="34" t="s">
        <v>25</v>
      </c>
      <c r="B32" s="45"/>
      <c r="C32" s="36">
        <f t="shared" si="2"/>
        <v>0</v>
      </c>
      <c r="D32" s="37" t="s">
        <v>26</v>
      </c>
      <c r="E32" s="44"/>
      <c r="F32" s="39"/>
      <c r="G32" s="40"/>
      <c r="H32" s="41"/>
      <c r="I32" s="42">
        <f t="shared" si="0"/>
        <v>0</v>
      </c>
    </row>
    <row r="33" spans="1:9" x14ac:dyDescent="0.25">
      <c r="A33" s="34" t="s">
        <v>25</v>
      </c>
      <c r="B33" s="45"/>
      <c r="C33" s="36">
        <f t="shared" si="2"/>
        <v>0</v>
      </c>
      <c r="D33" s="37" t="s">
        <v>26</v>
      </c>
      <c r="E33" s="44"/>
      <c r="F33" s="39"/>
      <c r="G33" s="40"/>
      <c r="H33" s="41"/>
      <c r="I33" s="42">
        <f t="shared" si="0"/>
        <v>0</v>
      </c>
    </row>
    <row r="34" spans="1:9" x14ac:dyDescent="0.25">
      <c r="A34" s="34" t="s">
        <v>25</v>
      </c>
      <c r="B34" s="35"/>
      <c r="C34" s="36">
        <f t="shared" si="2"/>
        <v>0</v>
      </c>
      <c r="D34" s="37" t="s">
        <v>26</v>
      </c>
      <c r="E34" s="38"/>
      <c r="F34" s="39"/>
      <c r="G34" s="40"/>
      <c r="H34" s="41"/>
      <c r="I34" s="42">
        <f t="shared" si="0"/>
        <v>0</v>
      </c>
    </row>
    <row r="35" spans="1:9" x14ac:dyDescent="0.25">
      <c r="A35" s="34" t="s">
        <v>25</v>
      </c>
      <c r="B35" s="43"/>
      <c r="C35" s="36">
        <f t="shared" si="2"/>
        <v>0</v>
      </c>
      <c r="D35" s="37" t="s">
        <v>26</v>
      </c>
      <c r="E35" s="44"/>
      <c r="F35" s="39"/>
      <c r="G35" s="40"/>
      <c r="H35" s="41"/>
      <c r="I35" s="42">
        <f t="shared" si="0"/>
        <v>0</v>
      </c>
    </row>
    <row r="36" spans="1:9" x14ac:dyDescent="0.25">
      <c r="A36" s="34" t="s">
        <v>25</v>
      </c>
      <c r="B36" s="43"/>
      <c r="C36" s="36">
        <f t="shared" si="2"/>
        <v>0</v>
      </c>
      <c r="D36" s="37" t="s">
        <v>26</v>
      </c>
      <c r="E36" s="44"/>
      <c r="F36" s="39"/>
      <c r="G36" s="40"/>
      <c r="H36" s="41"/>
      <c r="I36" s="42">
        <f t="shared" si="0"/>
        <v>0</v>
      </c>
    </row>
    <row r="37" spans="1:9" x14ac:dyDescent="0.25">
      <c r="A37" s="34" t="s">
        <v>25</v>
      </c>
      <c r="B37" s="43"/>
      <c r="C37" s="36">
        <f t="shared" si="2"/>
        <v>0</v>
      </c>
      <c r="D37" s="37" t="s">
        <v>26</v>
      </c>
      <c r="E37" s="44"/>
      <c r="F37" s="39"/>
      <c r="G37" s="40"/>
      <c r="H37" s="41"/>
      <c r="I37" s="42">
        <f t="shared" si="0"/>
        <v>0</v>
      </c>
    </row>
    <row r="38" spans="1:9" x14ac:dyDescent="0.25">
      <c r="A38" s="34" t="s">
        <v>25</v>
      </c>
      <c r="B38" s="43"/>
      <c r="C38" s="36">
        <f t="shared" si="2"/>
        <v>0</v>
      </c>
      <c r="D38" s="37" t="s">
        <v>26</v>
      </c>
      <c r="E38" s="44"/>
      <c r="F38" s="39"/>
      <c r="G38" s="40"/>
      <c r="H38" s="41"/>
      <c r="I38" s="42">
        <f t="shared" si="0"/>
        <v>0</v>
      </c>
    </row>
    <row r="39" spans="1:9" x14ac:dyDescent="0.25">
      <c r="A39" s="34" t="s">
        <v>25</v>
      </c>
      <c r="B39" s="43"/>
      <c r="C39" s="36">
        <f t="shared" si="2"/>
        <v>0</v>
      </c>
      <c r="D39" s="37" t="s">
        <v>26</v>
      </c>
      <c r="E39" s="44"/>
      <c r="F39" s="39"/>
      <c r="G39" s="40"/>
      <c r="H39" s="41"/>
      <c r="I39" s="42">
        <f t="shared" si="0"/>
        <v>0</v>
      </c>
    </row>
    <row r="40" spans="1:9" x14ac:dyDescent="0.25">
      <c r="A40" s="34" t="s">
        <v>25</v>
      </c>
      <c r="B40" s="45"/>
      <c r="C40" s="36">
        <f t="shared" si="2"/>
        <v>0</v>
      </c>
      <c r="D40" s="37" t="s">
        <v>26</v>
      </c>
      <c r="E40" s="44"/>
      <c r="F40" s="39"/>
      <c r="G40" s="40"/>
      <c r="H40" s="41"/>
      <c r="I40" s="42">
        <f t="shared" ref="I40:I74" si="3">IF(ISBLANK(B40),ROUND(E40/12*F40*G40,0),ROUND(C40/12*F40*G40,0))</f>
        <v>0</v>
      </c>
    </row>
    <row r="41" spans="1:9" x14ac:dyDescent="0.25">
      <c r="A41" s="34" t="s">
        <v>25</v>
      </c>
      <c r="B41" s="45"/>
      <c r="C41" s="36">
        <f t="shared" si="2"/>
        <v>0</v>
      </c>
      <c r="D41" s="37" t="s">
        <v>26</v>
      </c>
      <c r="E41" s="44"/>
      <c r="F41" s="39"/>
      <c r="G41" s="40"/>
      <c r="H41" s="41"/>
      <c r="I41" s="42">
        <f t="shared" si="3"/>
        <v>0</v>
      </c>
    </row>
    <row r="42" spans="1:9" x14ac:dyDescent="0.25">
      <c r="A42" s="34" t="s">
        <v>25</v>
      </c>
      <c r="B42" s="45"/>
      <c r="C42" s="36">
        <f t="shared" si="2"/>
        <v>0</v>
      </c>
      <c r="D42" s="37" t="s">
        <v>26</v>
      </c>
      <c r="E42" s="44"/>
      <c r="F42" s="39"/>
      <c r="G42" s="40"/>
      <c r="H42" s="41"/>
      <c r="I42" s="42">
        <f t="shared" si="3"/>
        <v>0</v>
      </c>
    </row>
    <row r="43" spans="1:9" x14ac:dyDescent="0.25">
      <c r="A43" s="34" t="s">
        <v>25</v>
      </c>
      <c r="B43" s="45"/>
      <c r="C43" s="36">
        <f t="shared" si="2"/>
        <v>0</v>
      </c>
      <c r="D43" s="37" t="s">
        <v>26</v>
      </c>
      <c r="E43" s="44"/>
      <c r="F43" s="39"/>
      <c r="G43" s="40"/>
      <c r="H43" s="41"/>
      <c r="I43" s="42">
        <f t="shared" si="3"/>
        <v>0</v>
      </c>
    </row>
    <row r="44" spans="1:9" x14ac:dyDescent="0.25">
      <c r="A44" s="34" t="s">
        <v>25</v>
      </c>
      <c r="B44" s="45"/>
      <c r="C44" s="36">
        <f t="shared" si="2"/>
        <v>0</v>
      </c>
      <c r="D44" s="37" t="s">
        <v>26</v>
      </c>
      <c r="E44" s="44"/>
      <c r="F44" s="39"/>
      <c r="G44" s="40"/>
      <c r="H44" s="41"/>
      <c r="I44" s="42">
        <f t="shared" si="3"/>
        <v>0</v>
      </c>
    </row>
    <row r="45" spans="1:9" x14ac:dyDescent="0.25">
      <c r="A45" s="34" t="s">
        <v>25</v>
      </c>
      <c r="B45" s="45"/>
      <c r="C45" s="36">
        <f t="shared" si="2"/>
        <v>0</v>
      </c>
      <c r="D45" s="37" t="s">
        <v>26</v>
      </c>
      <c r="E45" s="44"/>
      <c r="F45" s="39"/>
      <c r="G45" s="40"/>
      <c r="H45" s="41"/>
      <c r="I45" s="42">
        <f t="shared" si="3"/>
        <v>0</v>
      </c>
    </row>
    <row r="46" spans="1:9" x14ac:dyDescent="0.25">
      <c r="A46" s="34" t="s">
        <v>25</v>
      </c>
      <c r="B46" s="45"/>
      <c r="C46" s="36">
        <f t="shared" si="2"/>
        <v>0</v>
      </c>
      <c r="D46" s="37" t="s">
        <v>26</v>
      </c>
      <c r="E46" s="44"/>
      <c r="F46" s="39"/>
      <c r="G46" s="40"/>
      <c r="H46" s="41"/>
      <c r="I46" s="42">
        <f t="shared" si="3"/>
        <v>0</v>
      </c>
    </row>
    <row r="47" spans="1:9" x14ac:dyDescent="0.25">
      <c r="A47" s="34" t="s">
        <v>25</v>
      </c>
      <c r="B47" s="35"/>
      <c r="C47" s="36">
        <f t="shared" si="2"/>
        <v>0</v>
      </c>
      <c r="D47" s="37" t="s">
        <v>26</v>
      </c>
      <c r="E47" s="38"/>
      <c r="F47" s="39"/>
      <c r="G47" s="40"/>
      <c r="H47" s="41"/>
      <c r="I47" s="42">
        <f t="shared" si="3"/>
        <v>0</v>
      </c>
    </row>
    <row r="48" spans="1:9" x14ac:dyDescent="0.25">
      <c r="A48" s="34" t="s">
        <v>25</v>
      </c>
      <c r="B48" s="43"/>
      <c r="C48" s="36">
        <f t="shared" si="2"/>
        <v>0</v>
      </c>
      <c r="D48" s="37" t="s">
        <v>26</v>
      </c>
      <c r="E48" s="44"/>
      <c r="F48" s="39"/>
      <c r="G48" s="40"/>
      <c r="H48" s="41"/>
      <c r="I48" s="42">
        <f t="shared" si="3"/>
        <v>0</v>
      </c>
    </row>
    <row r="49" spans="1:9" x14ac:dyDescent="0.25">
      <c r="A49" s="34" t="s">
        <v>25</v>
      </c>
      <c r="B49" s="43"/>
      <c r="C49" s="36">
        <f t="shared" si="2"/>
        <v>0</v>
      </c>
      <c r="D49" s="37" t="s">
        <v>26</v>
      </c>
      <c r="E49" s="44"/>
      <c r="F49" s="39"/>
      <c r="G49" s="40"/>
      <c r="H49" s="41"/>
      <c r="I49" s="42">
        <f t="shared" si="3"/>
        <v>0</v>
      </c>
    </row>
    <row r="50" spans="1:9" x14ac:dyDescent="0.25">
      <c r="A50" s="34" t="s">
        <v>25</v>
      </c>
      <c r="B50" s="43"/>
      <c r="C50" s="36">
        <f t="shared" si="2"/>
        <v>0</v>
      </c>
      <c r="D50" s="37" t="s">
        <v>26</v>
      </c>
      <c r="E50" s="44"/>
      <c r="F50" s="39"/>
      <c r="G50" s="40"/>
      <c r="H50" s="41"/>
      <c r="I50" s="42">
        <f t="shared" si="3"/>
        <v>0</v>
      </c>
    </row>
    <row r="51" spans="1:9" x14ac:dyDescent="0.25">
      <c r="A51" s="34" t="s">
        <v>25</v>
      </c>
      <c r="B51" s="43"/>
      <c r="C51" s="36">
        <f t="shared" si="2"/>
        <v>0</v>
      </c>
      <c r="D51" s="37" t="s">
        <v>26</v>
      </c>
      <c r="E51" s="44"/>
      <c r="F51" s="39"/>
      <c r="G51" s="40"/>
      <c r="H51" s="41"/>
      <c r="I51" s="42">
        <f t="shared" si="3"/>
        <v>0</v>
      </c>
    </row>
    <row r="52" spans="1:9" x14ac:dyDescent="0.25">
      <c r="A52" s="34" t="s">
        <v>25</v>
      </c>
      <c r="B52" s="43"/>
      <c r="C52" s="36">
        <f t="shared" si="2"/>
        <v>0</v>
      </c>
      <c r="D52" s="37" t="s">
        <v>26</v>
      </c>
      <c r="E52" s="44"/>
      <c r="F52" s="39"/>
      <c r="G52" s="40"/>
      <c r="H52" s="41"/>
      <c r="I52" s="42">
        <f t="shared" si="3"/>
        <v>0</v>
      </c>
    </row>
    <row r="53" spans="1:9" x14ac:dyDescent="0.25">
      <c r="A53" s="34" t="s">
        <v>25</v>
      </c>
      <c r="B53" s="45"/>
      <c r="C53" s="36">
        <f t="shared" si="2"/>
        <v>0</v>
      </c>
      <c r="D53" s="37" t="s">
        <v>26</v>
      </c>
      <c r="E53" s="44"/>
      <c r="F53" s="39"/>
      <c r="G53" s="40"/>
      <c r="H53" s="41"/>
      <c r="I53" s="42">
        <f t="shared" si="3"/>
        <v>0</v>
      </c>
    </row>
    <row r="54" spans="1:9" x14ac:dyDescent="0.25">
      <c r="A54" s="34" t="s">
        <v>25</v>
      </c>
      <c r="B54" s="45"/>
      <c r="C54" s="36">
        <f t="shared" si="2"/>
        <v>0</v>
      </c>
      <c r="D54" s="37" t="s">
        <v>26</v>
      </c>
      <c r="E54" s="44"/>
      <c r="F54" s="39"/>
      <c r="G54" s="40"/>
      <c r="H54" s="41"/>
      <c r="I54" s="42">
        <f t="shared" si="3"/>
        <v>0</v>
      </c>
    </row>
    <row r="55" spans="1:9" x14ac:dyDescent="0.25">
      <c r="A55" s="34" t="s">
        <v>25</v>
      </c>
      <c r="B55" s="45"/>
      <c r="C55" s="36">
        <f t="shared" si="2"/>
        <v>0</v>
      </c>
      <c r="D55" s="37" t="s">
        <v>26</v>
      </c>
      <c r="E55" s="44"/>
      <c r="F55" s="39"/>
      <c r="G55" s="40"/>
      <c r="H55" s="41"/>
      <c r="I55" s="42">
        <f t="shared" si="3"/>
        <v>0</v>
      </c>
    </row>
    <row r="56" spans="1:9" x14ac:dyDescent="0.25">
      <c r="A56" s="34" t="s">
        <v>25</v>
      </c>
      <c r="B56" s="45"/>
      <c r="C56" s="36">
        <f t="shared" si="2"/>
        <v>0</v>
      </c>
      <c r="D56" s="37" t="s">
        <v>26</v>
      </c>
      <c r="E56" s="44"/>
      <c r="F56" s="39"/>
      <c r="G56" s="40"/>
      <c r="H56" s="41"/>
      <c r="I56" s="42">
        <f t="shared" si="3"/>
        <v>0</v>
      </c>
    </row>
    <row r="57" spans="1:9" x14ac:dyDescent="0.25">
      <c r="A57" s="34" t="s">
        <v>25</v>
      </c>
      <c r="B57" s="45"/>
      <c r="C57" s="36">
        <f t="shared" si="2"/>
        <v>0</v>
      </c>
      <c r="D57" s="37" t="s">
        <v>26</v>
      </c>
      <c r="E57" s="44"/>
      <c r="F57" s="39"/>
      <c r="G57" s="40"/>
      <c r="H57" s="41"/>
      <c r="I57" s="42">
        <f t="shared" si="3"/>
        <v>0</v>
      </c>
    </row>
    <row r="58" spans="1:9" x14ac:dyDescent="0.25">
      <c r="A58" s="34" t="s">
        <v>25</v>
      </c>
      <c r="B58" s="45"/>
      <c r="C58" s="36">
        <f t="shared" si="2"/>
        <v>0</v>
      </c>
      <c r="D58" s="37" t="s">
        <v>26</v>
      </c>
      <c r="E58" s="44"/>
      <c r="F58" s="39"/>
      <c r="G58" s="40"/>
      <c r="H58" s="41"/>
      <c r="I58" s="42">
        <f t="shared" si="3"/>
        <v>0</v>
      </c>
    </row>
    <row r="59" spans="1:9" x14ac:dyDescent="0.25">
      <c r="A59" s="34" t="s">
        <v>25</v>
      </c>
      <c r="B59" s="45"/>
      <c r="C59" s="36">
        <f t="shared" si="2"/>
        <v>0</v>
      </c>
      <c r="D59" s="37" t="s">
        <v>26</v>
      </c>
      <c r="E59" s="44"/>
      <c r="F59" s="39"/>
      <c r="G59" s="40"/>
      <c r="H59" s="41"/>
      <c r="I59" s="42">
        <f t="shared" si="3"/>
        <v>0</v>
      </c>
    </row>
    <row r="60" spans="1:9" x14ac:dyDescent="0.25">
      <c r="A60" s="34" t="s">
        <v>25</v>
      </c>
      <c r="B60" s="45"/>
      <c r="C60" s="36">
        <f>B60*2080</f>
        <v>0</v>
      </c>
      <c r="D60" s="37" t="s">
        <v>26</v>
      </c>
      <c r="E60" s="44"/>
      <c r="F60" s="39"/>
      <c r="G60" s="40"/>
      <c r="H60" s="41"/>
      <c r="I60" s="42">
        <f t="shared" si="3"/>
        <v>0</v>
      </c>
    </row>
    <row r="61" spans="1:9" x14ac:dyDescent="0.25">
      <c r="A61" s="34" t="s">
        <v>25</v>
      </c>
      <c r="B61" s="35"/>
      <c r="C61" s="36">
        <f>B61*2080</f>
        <v>0</v>
      </c>
      <c r="D61" s="37" t="s">
        <v>26</v>
      </c>
      <c r="E61" s="38"/>
      <c r="F61" s="39"/>
      <c r="G61" s="40"/>
      <c r="H61" s="41"/>
      <c r="I61" s="42">
        <f t="shared" si="3"/>
        <v>0</v>
      </c>
    </row>
    <row r="62" spans="1:9" x14ac:dyDescent="0.25">
      <c r="A62" s="34" t="s">
        <v>25</v>
      </c>
      <c r="B62" s="43"/>
      <c r="C62" s="36">
        <f t="shared" ref="C62:C73" si="4">B62*2080</f>
        <v>0</v>
      </c>
      <c r="D62" s="37" t="s">
        <v>26</v>
      </c>
      <c r="E62" s="44"/>
      <c r="F62" s="39"/>
      <c r="G62" s="40"/>
      <c r="H62" s="41"/>
      <c r="I62" s="42">
        <f t="shared" si="3"/>
        <v>0</v>
      </c>
    </row>
    <row r="63" spans="1:9" x14ac:dyDescent="0.25">
      <c r="A63" s="34" t="s">
        <v>25</v>
      </c>
      <c r="B63" s="43"/>
      <c r="C63" s="36">
        <f t="shared" si="4"/>
        <v>0</v>
      </c>
      <c r="D63" s="37" t="s">
        <v>26</v>
      </c>
      <c r="E63" s="44"/>
      <c r="F63" s="39"/>
      <c r="G63" s="40"/>
      <c r="H63" s="41"/>
      <c r="I63" s="42">
        <f t="shared" si="3"/>
        <v>0</v>
      </c>
    </row>
    <row r="64" spans="1:9" x14ac:dyDescent="0.25">
      <c r="A64" s="34" t="s">
        <v>25</v>
      </c>
      <c r="B64" s="43"/>
      <c r="C64" s="36">
        <f t="shared" si="4"/>
        <v>0</v>
      </c>
      <c r="D64" s="37" t="s">
        <v>26</v>
      </c>
      <c r="E64" s="44"/>
      <c r="F64" s="39"/>
      <c r="G64" s="40"/>
      <c r="H64" s="41"/>
      <c r="I64" s="42">
        <f t="shared" si="3"/>
        <v>0</v>
      </c>
    </row>
    <row r="65" spans="1:9" x14ac:dyDescent="0.25">
      <c r="A65" s="34" t="s">
        <v>25</v>
      </c>
      <c r="B65" s="43"/>
      <c r="C65" s="36">
        <f t="shared" si="4"/>
        <v>0</v>
      </c>
      <c r="D65" s="37" t="s">
        <v>26</v>
      </c>
      <c r="E65" s="44"/>
      <c r="F65" s="39"/>
      <c r="G65" s="40"/>
      <c r="H65" s="41"/>
      <c r="I65" s="42">
        <f t="shared" si="3"/>
        <v>0</v>
      </c>
    </row>
    <row r="66" spans="1:9" x14ac:dyDescent="0.25">
      <c r="A66" s="34" t="s">
        <v>25</v>
      </c>
      <c r="B66" s="43"/>
      <c r="C66" s="36">
        <f t="shared" si="4"/>
        <v>0</v>
      </c>
      <c r="D66" s="37" t="s">
        <v>26</v>
      </c>
      <c r="E66" s="44"/>
      <c r="F66" s="39"/>
      <c r="G66" s="40"/>
      <c r="H66" s="41"/>
      <c r="I66" s="42">
        <f t="shared" si="3"/>
        <v>0</v>
      </c>
    </row>
    <row r="67" spans="1:9" x14ac:dyDescent="0.25">
      <c r="A67" s="34" t="s">
        <v>25</v>
      </c>
      <c r="B67" s="45"/>
      <c r="C67" s="36">
        <f t="shared" si="4"/>
        <v>0</v>
      </c>
      <c r="D67" s="37" t="s">
        <v>26</v>
      </c>
      <c r="E67" s="44"/>
      <c r="F67" s="39"/>
      <c r="G67" s="40"/>
      <c r="H67" s="41"/>
      <c r="I67" s="42">
        <f t="shared" si="3"/>
        <v>0</v>
      </c>
    </row>
    <row r="68" spans="1:9" x14ac:dyDescent="0.25">
      <c r="A68" s="34" t="s">
        <v>25</v>
      </c>
      <c r="B68" s="45"/>
      <c r="C68" s="36">
        <f t="shared" si="4"/>
        <v>0</v>
      </c>
      <c r="D68" s="37" t="s">
        <v>26</v>
      </c>
      <c r="E68" s="44"/>
      <c r="F68" s="39"/>
      <c r="G68" s="40"/>
      <c r="H68" s="41"/>
      <c r="I68" s="42">
        <f t="shared" si="3"/>
        <v>0</v>
      </c>
    </row>
    <row r="69" spans="1:9" x14ac:dyDescent="0.25">
      <c r="A69" s="34" t="s">
        <v>25</v>
      </c>
      <c r="B69" s="45"/>
      <c r="C69" s="36">
        <f t="shared" si="4"/>
        <v>0</v>
      </c>
      <c r="D69" s="37" t="s">
        <v>26</v>
      </c>
      <c r="E69" s="44"/>
      <c r="F69" s="39"/>
      <c r="G69" s="40"/>
      <c r="H69" s="41"/>
      <c r="I69" s="42">
        <f t="shared" si="3"/>
        <v>0</v>
      </c>
    </row>
    <row r="70" spans="1:9" x14ac:dyDescent="0.25">
      <c r="A70" s="34" t="s">
        <v>25</v>
      </c>
      <c r="B70" s="45"/>
      <c r="C70" s="36">
        <f t="shared" si="4"/>
        <v>0</v>
      </c>
      <c r="D70" s="37" t="s">
        <v>26</v>
      </c>
      <c r="E70" s="44"/>
      <c r="F70" s="39"/>
      <c r="G70" s="40"/>
      <c r="H70" s="41"/>
      <c r="I70" s="42">
        <f t="shared" si="3"/>
        <v>0</v>
      </c>
    </row>
    <row r="71" spans="1:9" x14ac:dyDescent="0.25">
      <c r="A71" s="34" t="s">
        <v>25</v>
      </c>
      <c r="B71" s="45"/>
      <c r="C71" s="36">
        <f t="shared" si="4"/>
        <v>0</v>
      </c>
      <c r="D71" s="37" t="s">
        <v>26</v>
      </c>
      <c r="E71" s="44"/>
      <c r="F71" s="39"/>
      <c r="G71" s="40"/>
      <c r="H71" s="41"/>
      <c r="I71" s="42">
        <f t="shared" si="3"/>
        <v>0</v>
      </c>
    </row>
    <row r="72" spans="1:9" x14ac:dyDescent="0.25">
      <c r="A72" s="34" t="s">
        <v>25</v>
      </c>
      <c r="B72" s="45"/>
      <c r="C72" s="36">
        <f t="shared" si="4"/>
        <v>0</v>
      </c>
      <c r="D72" s="37" t="s">
        <v>26</v>
      </c>
      <c r="E72" s="44"/>
      <c r="F72" s="39"/>
      <c r="G72" s="40"/>
      <c r="H72" s="41"/>
      <c r="I72" s="42">
        <f t="shared" si="3"/>
        <v>0</v>
      </c>
    </row>
    <row r="73" spans="1:9" x14ac:dyDescent="0.25">
      <c r="A73" s="34" t="s">
        <v>25</v>
      </c>
      <c r="B73" s="45"/>
      <c r="C73" s="36">
        <f t="shared" si="4"/>
        <v>0</v>
      </c>
      <c r="D73" s="37" t="s">
        <v>26</v>
      </c>
      <c r="E73" s="44"/>
      <c r="F73" s="39"/>
      <c r="G73" s="40"/>
      <c r="H73" s="41"/>
      <c r="I73" s="42">
        <f t="shared" si="3"/>
        <v>0</v>
      </c>
    </row>
    <row r="74" spans="1:9" x14ac:dyDescent="0.25">
      <c r="A74" s="34" t="s">
        <v>25</v>
      </c>
      <c r="B74" s="43"/>
      <c r="C74" s="36">
        <f>B74*2080</f>
        <v>0</v>
      </c>
      <c r="D74" s="37" t="s">
        <v>26</v>
      </c>
      <c r="E74" s="44"/>
      <c r="F74" s="39"/>
      <c r="G74" s="40"/>
      <c r="H74" s="41"/>
      <c r="I74" s="42">
        <f t="shared" si="3"/>
        <v>0</v>
      </c>
    </row>
    <row r="75" spans="1:9" x14ac:dyDescent="0.25">
      <c r="A75" s="76" t="s">
        <v>27</v>
      </c>
      <c r="B75" s="77"/>
      <c r="C75" s="77"/>
      <c r="D75" s="77"/>
      <c r="E75" s="77"/>
      <c r="F75" s="77"/>
      <c r="G75" s="77"/>
      <c r="H75" s="77"/>
      <c r="I75" s="78"/>
    </row>
    <row r="76" spans="1:9" x14ac:dyDescent="0.25">
      <c r="A76" s="46" t="s">
        <v>28</v>
      </c>
      <c r="B76" s="47"/>
      <c r="C76" s="48"/>
      <c r="D76" s="49"/>
      <c r="E76" s="50"/>
      <c r="F76" s="51"/>
      <c r="G76" s="48"/>
      <c r="H76" s="48"/>
      <c r="I76" s="42">
        <f>SUM(I8:I20)</f>
        <v>0</v>
      </c>
    </row>
    <row r="77" spans="1:9" ht="15.75" customHeight="1" thickBot="1" x14ac:dyDescent="0.3">
      <c r="A77" s="79" t="s">
        <v>29</v>
      </c>
      <c r="B77" s="80"/>
      <c r="C77" s="80"/>
      <c r="D77" s="80"/>
      <c r="E77" s="80"/>
      <c r="F77" s="80"/>
      <c r="G77" s="80"/>
      <c r="H77" s="80"/>
      <c r="I77" s="80"/>
    </row>
    <row r="78" spans="1:9" ht="15.75" thickBot="1" x14ac:dyDescent="0.3">
      <c r="A78" s="70"/>
      <c r="B78" s="71"/>
      <c r="C78" s="71"/>
      <c r="D78" s="71"/>
      <c r="E78" s="71"/>
      <c r="F78" s="71"/>
      <c r="G78" s="71"/>
      <c r="H78" s="71"/>
      <c r="I78" s="72"/>
    </row>
    <row r="79" spans="1:9" ht="15.75" thickBot="1" x14ac:dyDescent="0.3">
      <c r="A79" s="52"/>
      <c r="B79" s="52"/>
      <c r="C79" s="52"/>
      <c r="D79" s="52"/>
      <c r="E79" s="53"/>
      <c r="F79" s="16"/>
      <c r="G79" s="13"/>
      <c r="H79" s="13"/>
      <c r="I79" s="13"/>
    </row>
    <row r="80" spans="1:9" ht="16.5" customHeight="1" thickBot="1" x14ac:dyDescent="0.3">
      <c r="A80" s="73" t="s">
        <v>30</v>
      </c>
      <c r="B80" s="74"/>
      <c r="C80" s="74"/>
      <c r="D80" s="74"/>
      <c r="E80" s="74"/>
      <c r="F80" s="74"/>
      <c r="G80" s="74"/>
      <c r="H80" s="74"/>
      <c r="I80" s="75"/>
    </row>
    <row r="81" spans="1:9" ht="57.75" x14ac:dyDescent="0.25">
      <c r="A81" s="54" t="s">
        <v>31</v>
      </c>
      <c r="B81" s="55" t="s">
        <v>32</v>
      </c>
      <c r="C81" s="55" t="s">
        <v>33</v>
      </c>
      <c r="D81" s="56" t="s">
        <v>34</v>
      </c>
      <c r="E81" s="55" t="s">
        <v>35</v>
      </c>
      <c r="F81" s="55" t="s">
        <v>36</v>
      </c>
      <c r="G81" s="55" t="s">
        <v>37</v>
      </c>
      <c r="H81" s="55" t="s">
        <v>38</v>
      </c>
      <c r="I81" s="56" t="s">
        <v>24</v>
      </c>
    </row>
    <row r="82" spans="1:9" ht="57" x14ac:dyDescent="0.25">
      <c r="A82" s="57" t="s">
        <v>39</v>
      </c>
      <c r="B82" s="58" t="s">
        <v>40</v>
      </c>
      <c r="C82" s="28" t="s">
        <v>41</v>
      </c>
      <c r="D82" s="33"/>
      <c r="E82" s="28"/>
      <c r="F82" s="28"/>
      <c r="G82" s="28"/>
      <c r="H82" s="55"/>
      <c r="I82" s="56"/>
    </row>
    <row r="83" spans="1:9" x14ac:dyDescent="0.25">
      <c r="A83" s="59" t="str">
        <f t="shared" ref="A83:A146" si="5">A8</f>
        <v>Enter title in this cell</v>
      </c>
      <c r="B83" s="60">
        <f t="shared" ref="B83:B146" si="6">IF(ISBLANK(B8),(IF(E8&gt;142800,(SUM(8853.6+(E8*1.45%))),(E8*7.65%))),(IF(C8&gt;142800,(SUM(8853.6+(C8*1.45%))),(C8*7.65%))))</f>
        <v>0</v>
      </c>
      <c r="C83" s="61"/>
      <c r="D83" s="61"/>
      <c r="E83" s="62"/>
      <c r="F83" s="62"/>
      <c r="G83" s="63"/>
      <c r="H83" s="64">
        <f t="shared" ref="H83:H114" si="7">SUM(ROUND(B83,0)+ROUND(C83,0)+ROUND(D83,0)+ROUND(E83,0)+ROUND(F83,0)+ROUND(G83,0))</f>
        <v>0</v>
      </c>
      <c r="I83" s="42">
        <f t="shared" ref="I83:I114" si="8">SUM(ROUND(B83,0)+ROUND(C83,0)+ROUND(D83,0)+ROUND(E83,0)+ROUND(F83,0)+ROUND(G83,0))/12*F8*G8</f>
        <v>0</v>
      </c>
    </row>
    <row r="84" spans="1:9" x14ac:dyDescent="0.25">
      <c r="A84" s="65" t="str">
        <f t="shared" si="5"/>
        <v>Enter title in this cell</v>
      </c>
      <c r="B84" s="60">
        <f t="shared" si="6"/>
        <v>0</v>
      </c>
      <c r="C84" s="61"/>
      <c r="D84" s="61"/>
      <c r="E84" s="62"/>
      <c r="F84" s="62"/>
      <c r="G84" s="63"/>
      <c r="H84" s="64">
        <f t="shared" si="7"/>
        <v>0</v>
      </c>
      <c r="I84" s="42">
        <f t="shared" si="8"/>
        <v>0</v>
      </c>
    </row>
    <row r="85" spans="1:9" x14ac:dyDescent="0.25">
      <c r="A85" s="65" t="str">
        <f t="shared" si="5"/>
        <v>Enter title in this cell</v>
      </c>
      <c r="B85" s="60">
        <f t="shared" si="6"/>
        <v>0</v>
      </c>
      <c r="C85" s="61"/>
      <c r="D85" s="61"/>
      <c r="E85" s="62"/>
      <c r="F85" s="62"/>
      <c r="G85" s="63"/>
      <c r="H85" s="64">
        <f t="shared" si="7"/>
        <v>0</v>
      </c>
      <c r="I85" s="42">
        <f t="shared" si="8"/>
        <v>0</v>
      </c>
    </row>
    <row r="86" spans="1:9" x14ac:dyDescent="0.25">
      <c r="A86" s="65" t="str">
        <f t="shared" si="5"/>
        <v>Enter title in this cell</v>
      </c>
      <c r="B86" s="60">
        <f t="shared" si="6"/>
        <v>0</v>
      </c>
      <c r="C86" s="61"/>
      <c r="D86" s="61"/>
      <c r="E86" s="62"/>
      <c r="F86" s="62"/>
      <c r="G86" s="63"/>
      <c r="H86" s="64">
        <f t="shared" si="7"/>
        <v>0</v>
      </c>
      <c r="I86" s="42">
        <f t="shared" si="8"/>
        <v>0</v>
      </c>
    </row>
    <row r="87" spans="1:9" x14ac:dyDescent="0.25">
      <c r="A87" s="65" t="str">
        <f t="shared" si="5"/>
        <v>Enter title in this cell</v>
      </c>
      <c r="B87" s="60">
        <f t="shared" si="6"/>
        <v>0</v>
      </c>
      <c r="C87" s="61"/>
      <c r="D87" s="61"/>
      <c r="E87" s="62"/>
      <c r="F87" s="62"/>
      <c r="G87" s="63"/>
      <c r="H87" s="64">
        <f t="shared" si="7"/>
        <v>0</v>
      </c>
      <c r="I87" s="42">
        <f t="shared" si="8"/>
        <v>0</v>
      </c>
    </row>
    <row r="88" spans="1:9" x14ac:dyDescent="0.25">
      <c r="A88" s="65" t="str">
        <f t="shared" si="5"/>
        <v>Enter title in this cell</v>
      </c>
      <c r="B88" s="60">
        <f t="shared" si="6"/>
        <v>0</v>
      </c>
      <c r="C88" s="61"/>
      <c r="D88" s="61"/>
      <c r="E88" s="62"/>
      <c r="F88" s="62"/>
      <c r="G88" s="63"/>
      <c r="H88" s="64">
        <f t="shared" si="7"/>
        <v>0</v>
      </c>
      <c r="I88" s="42">
        <f t="shared" si="8"/>
        <v>0</v>
      </c>
    </row>
    <row r="89" spans="1:9" x14ac:dyDescent="0.25">
      <c r="A89" s="65" t="str">
        <f t="shared" si="5"/>
        <v>Enter title in this cell</v>
      </c>
      <c r="B89" s="60">
        <f t="shared" si="6"/>
        <v>0</v>
      </c>
      <c r="C89" s="61"/>
      <c r="D89" s="61"/>
      <c r="E89" s="62"/>
      <c r="F89" s="62"/>
      <c r="G89" s="63"/>
      <c r="H89" s="64">
        <f t="shared" si="7"/>
        <v>0</v>
      </c>
      <c r="I89" s="42">
        <f t="shared" si="8"/>
        <v>0</v>
      </c>
    </row>
    <row r="90" spans="1:9" x14ac:dyDescent="0.25">
      <c r="A90" s="65" t="str">
        <f t="shared" si="5"/>
        <v>Enter title in this cell</v>
      </c>
      <c r="B90" s="60">
        <f t="shared" si="6"/>
        <v>0</v>
      </c>
      <c r="C90" s="61"/>
      <c r="D90" s="61"/>
      <c r="E90" s="62"/>
      <c r="F90" s="62"/>
      <c r="G90" s="63"/>
      <c r="H90" s="64">
        <f t="shared" si="7"/>
        <v>0</v>
      </c>
      <c r="I90" s="42">
        <f t="shared" si="8"/>
        <v>0</v>
      </c>
    </row>
    <row r="91" spans="1:9" x14ac:dyDescent="0.25">
      <c r="A91" s="65" t="str">
        <f t="shared" si="5"/>
        <v>Enter title in this cell</v>
      </c>
      <c r="B91" s="60">
        <f t="shared" si="6"/>
        <v>0</v>
      </c>
      <c r="C91" s="61"/>
      <c r="D91" s="61"/>
      <c r="E91" s="62"/>
      <c r="F91" s="62"/>
      <c r="G91" s="63"/>
      <c r="H91" s="64">
        <f t="shared" si="7"/>
        <v>0</v>
      </c>
      <c r="I91" s="42">
        <f t="shared" si="8"/>
        <v>0</v>
      </c>
    </row>
    <row r="92" spans="1:9" x14ac:dyDescent="0.25">
      <c r="A92" s="65" t="str">
        <f t="shared" si="5"/>
        <v>Enter title in this cell</v>
      </c>
      <c r="B92" s="60">
        <f t="shared" si="6"/>
        <v>0</v>
      </c>
      <c r="C92" s="61"/>
      <c r="D92" s="61"/>
      <c r="E92" s="62"/>
      <c r="F92" s="62"/>
      <c r="G92" s="63"/>
      <c r="H92" s="64">
        <f t="shared" si="7"/>
        <v>0</v>
      </c>
      <c r="I92" s="42">
        <f t="shared" si="8"/>
        <v>0</v>
      </c>
    </row>
    <row r="93" spans="1:9" x14ac:dyDescent="0.25">
      <c r="A93" s="65" t="str">
        <f t="shared" si="5"/>
        <v>Enter title in this cell</v>
      </c>
      <c r="B93" s="60">
        <f t="shared" si="6"/>
        <v>0</v>
      </c>
      <c r="C93" s="61"/>
      <c r="D93" s="61"/>
      <c r="E93" s="62"/>
      <c r="F93" s="62"/>
      <c r="G93" s="63"/>
      <c r="H93" s="64">
        <f t="shared" si="7"/>
        <v>0</v>
      </c>
      <c r="I93" s="42">
        <f t="shared" si="8"/>
        <v>0</v>
      </c>
    </row>
    <row r="94" spans="1:9" x14ac:dyDescent="0.25">
      <c r="A94" s="65" t="str">
        <f t="shared" si="5"/>
        <v>Enter title in this cell</v>
      </c>
      <c r="B94" s="60">
        <f t="shared" si="6"/>
        <v>0</v>
      </c>
      <c r="C94" s="61"/>
      <c r="D94" s="61"/>
      <c r="E94" s="62"/>
      <c r="F94" s="62"/>
      <c r="G94" s="63"/>
      <c r="H94" s="64">
        <f t="shared" si="7"/>
        <v>0</v>
      </c>
      <c r="I94" s="42">
        <f t="shared" si="8"/>
        <v>0</v>
      </c>
    </row>
    <row r="95" spans="1:9" x14ac:dyDescent="0.25">
      <c r="A95" s="59" t="str">
        <f t="shared" si="5"/>
        <v>Enter title in this cell</v>
      </c>
      <c r="B95" s="60">
        <f t="shared" si="6"/>
        <v>0</v>
      </c>
      <c r="C95" s="61"/>
      <c r="D95" s="61"/>
      <c r="E95" s="62"/>
      <c r="F95" s="62"/>
      <c r="G95" s="63"/>
      <c r="H95" s="64">
        <f t="shared" si="7"/>
        <v>0</v>
      </c>
      <c r="I95" s="42">
        <f t="shared" si="8"/>
        <v>0</v>
      </c>
    </row>
    <row r="96" spans="1:9" x14ac:dyDescent="0.25">
      <c r="A96" s="65" t="str">
        <f t="shared" si="5"/>
        <v>Enter title in this cell</v>
      </c>
      <c r="B96" s="60">
        <f t="shared" si="6"/>
        <v>0</v>
      </c>
      <c r="C96" s="61"/>
      <c r="D96" s="61"/>
      <c r="E96" s="62"/>
      <c r="F96" s="62"/>
      <c r="G96" s="63"/>
      <c r="H96" s="64">
        <f t="shared" si="7"/>
        <v>0</v>
      </c>
      <c r="I96" s="42">
        <f t="shared" si="8"/>
        <v>0</v>
      </c>
    </row>
    <row r="97" spans="1:9" x14ac:dyDescent="0.25">
      <c r="A97" s="65" t="str">
        <f t="shared" si="5"/>
        <v>Enter title in this cell</v>
      </c>
      <c r="B97" s="60">
        <f t="shared" si="6"/>
        <v>0</v>
      </c>
      <c r="C97" s="61"/>
      <c r="D97" s="61"/>
      <c r="E97" s="62"/>
      <c r="F97" s="62"/>
      <c r="G97" s="63"/>
      <c r="H97" s="64">
        <f t="shared" si="7"/>
        <v>0</v>
      </c>
      <c r="I97" s="42">
        <f t="shared" si="8"/>
        <v>0</v>
      </c>
    </row>
    <row r="98" spans="1:9" x14ac:dyDescent="0.25">
      <c r="A98" s="65" t="str">
        <f t="shared" si="5"/>
        <v>Enter title in this cell</v>
      </c>
      <c r="B98" s="60">
        <f t="shared" si="6"/>
        <v>0</v>
      </c>
      <c r="C98" s="61"/>
      <c r="D98" s="61"/>
      <c r="E98" s="62"/>
      <c r="F98" s="62"/>
      <c r="G98" s="63"/>
      <c r="H98" s="64">
        <f t="shared" si="7"/>
        <v>0</v>
      </c>
      <c r="I98" s="42">
        <f t="shared" si="8"/>
        <v>0</v>
      </c>
    </row>
    <row r="99" spans="1:9" x14ac:dyDescent="0.25">
      <c r="A99" s="65" t="str">
        <f t="shared" si="5"/>
        <v>Enter title in this cell</v>
      </c>
      <c r="B99" s="60">
        <f t="shared" si="6"/>
        <v>0</v>
      </c>
      <c r="C99" s="61"/>
      <c r="D99" s="61"/>
      <c r="E99" s="62"/>
      <c r="F99" s="62"/>
      <c r="G99" s="63"/>
      <c r="H99" s="64">
        <f t="shared" si="7"/>
        <v>0</v>
      </c>
      <c r="I99" s="42">
        <f t="shared" si="8"/>
        <v>0</v>
      </c>
    </row>
    <row r="100" spans="1:9" x14ac:dyDescent="0.25">
      <c r="A100" s="65" t="str">
        <f t="shared" si="5"/>
        <v>Enter title in this cell</v>
      </c>
      <c r="B100" s="60">
        <f t="shared" si="6"/>
        <v>0</v>
      </c>
      <c r="C100" s="61"/>
      <c r="D100" s="61"/>
      <c r="E100" s="62"/>
      <c r="F100" s="62"/>
      <c r="G100" s="63"/>
      <c r="H100" s="64">
        <f t="shared" si="7"/>
        <v>0</v>
      </c>
      <c r="I100" s="42">
        <f t="shared" si="8"/>
        <v>0</v>
      </c>
    </row>
    <row r="101" spans="1:9" x14ac:dyDescent="0.25">
      <c r="A101" s="65" t="str">
        <f t="shared" si="5"/>
        <v>Enter title in this cell</v>
      </c>
      <c r="B101" s="60">
        <f t="shared" si="6"/>
        <v>0</v>
      </c>
      <c r="C101" s="61"/>
      <c r="D101" s="61"/>
      <c r="E101" s="62"/>
      <c r="F101" s="62"/>
      <c r="G101" s="63"/>
      <c r="H101" s="64">
        <f t="shared" si="7"/>
        <v>0</v>
      </c>
      <c r="I101" s="42">
        <f t="shared" si="8"/>
        <v>0</v>
      </c>
    </row>
    <row r="102" spans="1:9" x14ac:dyDescent="0.25">
      <c r="A102" s="65" t="str">
        <f t="shared" si="5"/>
        <v>Enter title in this cell</v>
      </c>
      <c r="B102" s="60">
        <f t="shared" si="6"/>
        <v>0</v>
      </c>
      <c r="C102" s="61"/>
      <c r="D102" s="61"/>
      <c r="E102" s="62"/>
      <c r="F102" s="62"/>
      <c r="G102" s="63"/>
      <c r="H102" s="64">
        <f t="shared" si="7"/>
        <v>0</v>
      </c>
      <c r="I102" s="42">
        <f t="shared" si="8"/>
        <v>0</v>
      </c>
    </row>
    <row r="103" spans="1:9" x14ac:dyDescent="0.25">
      <c r="A103" s="65" t="str">
        <f t="shared" si="5"/>
        <v>Enter title in this cell</v>
      </c>
      <c r="B103" s="60">
        <f t="shared" si="6"/>
        <v>0</v>
      </c>
      <c r="C103" s="61"/>
      <c r="D103" s="61"/>
      <c r="E103" s="62"/>
      <c r="F103" s="62"/>
      <c r="G103" s="63"/>
      <c r="H103" s="64">
        <f t="shared" si="7"/>
        <v>0</v>
      </c>
      <c r="I103" s="42">
        <f t="shared" si="8"/>
        <v>0</v>
      </c>
    </row>
    <row r="104" spans="1:9" x14ac:dyDescent="0.25">
      <c r="A104" s="65" t="str">
        <f t="shared" si="5"/>
        <v>Enter title in this cell</v>
      </c>
      <c r="B104" s="60">
        <f t="shared" si="6"/>
        <v>0</v>
      </c>
      <c r="C104" s="61"/>
      <c r="D104" s="61"/>
      <c r="E104" s="62"/>
      <c r="F104" s="62"/>
      <c r="G104" s="63"/>
      <c r="H104" s="64">
        <f t="shared" si="7"/>
        <v>0</v>
      </c>
      <c r="I104" s="42">
        <f t="shared" si="8"/>
        <v>0</v>
      </c>
    </row>
    <row r="105" spans="1:9" x14ac:dyDescent="0.25">
      <c r="A105" s="65" t="str">
        <f t="shared" si="5"/>
        <v>Enter title in this cell</v>
      </c>
      <c r="B105" s="60">
        <f t="shared" si="6"/>
        <v>0</v>
      </c>
      <c r="C105" s="61"/>
      <c r="D105" s="61"/>
      <c r="E105" s="62"/>
      <c r="F105" s="62"/>
      <c r="G105" s="63"/>
      <c r="H105" s="64">
        <f t="shared" si="7"/>
        <v>0</v>
      </c>
      <c r="I105" s="42">
        <f t="shared" si="8"/>
        <v>0</v>
      </c>
    </row>
    <row r="106" spans="1:9" x14ac:dyDescent="0.25">
      <c r="A106" s="65" t="str">
        <f t="shared" si="5"/>
        <v>Enter title in this cell</v>
      </c>
      <c r="B106" s="60">
        <f t="shared" si="6"/>
        <v>0</v>
      </c>
      <c r="C106" s="61"/>
      <c r="D106" s="61"/>
      <c r="E106" s="62"/>
      <c r="F106" s="62"/>
      <c r="G106" s="63"/>
      <c r="H106" s="64">
        <f t="shared" si="7"/>
        <v>0</v>
      </c>
      <c r="I106" s="42">
        <f t="shared" si="8"/>
        <v>0</v>
      </c>
    </row>
    <row r="107" spans="1:9" x14ac:dyDescent="0.25">
      <c r="A107" s="59" t="str">
        <f t="shared" si="5"/>
        <v>Enter title in this cell</v>
      </c>
      <c r="B107" s="60">
        <f t="shared" si="6"/>
        <v>0</v>
      </c>
      <c r="C107" s="61"/>
      <c r="D107" s="61"/>
      <c r="E107" s="62"/>
      <c r="F107" s="62"/>
      <c r="G107" s="63"/>
      <c r="H107" s="64">
        <f t="shared" si="7"/>
        <v>0</v>
      </c>
      <c r="I107" s="42">
        <f t="shared" si="8"/>
        <v>0</v>
      </c>
    </row>
    <row r="108" spans="1:9" x14ac:dyDescent="0.25">
      <c r="A108" s="65" t="str">
        <f t="shared" si="5"/>
        <v>Enter title in this cell</v>
      </c>
      <c r="B108" s="60">
        <f t="shared" si="6"/>
        <v>0</v>
      </c>
      <c r="C108" s="61"/>
      <c r="D108" s="61"/>
      <c r="E108" s="62"/>
      <c r="F108" s="62"/>
      <c r="G108" s="63"/>
      <c r="H108" s="64">
        <f t="shared" si="7"/>
        <v>0</v>
      </c>
      <c r="I108" s="42">
        <f t="shared" si="8"/>
        <v>0</v>
      </c>
    </row>
    <row r="109" spans="1:9" x14ac:dyDescent="0.25">
      <c r="A109" s="65" t="str">
        <f t="shared" si="5"/>
        <v>Enter title in this cell</v>
      </c>
      <c r="B109" s="60">
        <f t="shared" si="6"/>
        <v>0</v>
      </c>
      <c r="C109" s="61"/>
      <c r="D109" s="61"/>
      <c r="E109" s="62"/>
      <c r="F109" s="62"/>
      <c r="G109" s="63"/>
      <c r="H109" s="64">
        <f t="shared" si="7"/>
        <v>0</v>
      </c>
      <c r="I109" s="42">
        <f t="shared" si="8"/>
        <v>0</v>
      </c>
    </row>
    <row r="110" spans="1:9" x14ac:dyDescent="0.25">
      <c r="A110" s="65" t="str">
        <f t="shared" si="5"/>
        <v>Enter title in this cell</v>
      </c>
      <c r="B110" s="60">
        <f t="shared" si="6"/>
        <v>0</v>
      </c>
      <c r="C110" s="61"/>
      <c r="D110" s="61"/>
      <c r="E110" s="62"/>
      <c r="F110" s="62"/>
      <c r="G110" s="63"/>
      <c r="H110" s="64">
        <f t="shared" si="7"/>
        <v>0</v>
      </c>
      <c r="I110" s="42">
        <f t="shared" si="8"/>
        <v>0</v>
      </c>
    </row>
    <row r="111" spans="1:9" x14ac:dyDescent="0.25">
      <c r="A111" s="65" t="str">
        <f t="shared" si="5"/>
        <v>Enter title in this cell</v>
      </c>
      <c r="B111" s="60">
        <f t="shared" si="6"/>
        <v>0</v>
      </c>
      <c r="C111" s="61"/>
      <c r="D111" s="61"/>
      <c r="E111" s="62"/>
      <c r="F111" s="62"/>
      <c r="G111" s="63"/>
      <c r="H111" s="64">
        <f t="shared" si="7"/>
        <v>0</v>
      </c>
      <c r="I111" s="42">
        <f t="shared" si="8"/>
        <v>0</v>
      </c>
    </row>
    <row r="112" spans="1:9" x14ac:dyDescent="0.25">
      <c r="A112" s="65" t="str">
        <f t="shared" si="5"/>
        <v>Enter title in this cell</v>
      </c>
      <c r="B112" s="60">
        <f t="shared" si="6"/>
        <v>0</v>
      </c>
      <c r="C112" s="61"/>
      <c r="D112" s="61"/>
      <c r="E112" s="62"/>
      <c r="F112" s="62"/>
      <c r="G112" s="63"/>
      <c r="H112" s="64">
        <f t="shared" si="7"/>
        <v>0</v>
      </c>
      <c r="I112" s="42">
        <f t="shared" si="8"/>
        <v>0</v>
      </c>
    </row>
    <row r="113" spans="1:9" x14ac:dyDescent="0.25">
      <c r="A113" s="65" t="str">
        <f t="shared" si="5"/>
        <v>Enter title in this cell</v>
      </c>
      <c r="B113" s="60">
        <f t="shared" si="6"/>
        <v>0</v>
      </c>
      <c r="C113" s="61"/>
      <c r="D113" s="61"/>
      <c r="E113" s="62"/>
      <c r="F113" s="62"/>
      <c r="G113" s="63"/>
      <c r="H113" s="64">
        <f t="shared" si="7"/>
        <v>0</v>
      </c>
      <c r="I113" s="42">
        <f t="shared" si="8"/>
        <v>0</v>
      </c>
    </row>
    <row r="114" spans="1:9" x14ac:dyDescent="0.25">
      <c r="A114" s="65" t="str">
        <f t="shared" si="5"/>
        <v>Enter title in this cell</v>
      </c>
      <c r="B114" s="60">
        <f t="shared" si="6"/>
        <v>0</v>
      </c>
      <c r="C114" s="61"/>
      <c r="D114" s="61"/>
      <c r="E114" s="62"/>
      <c r="F114" s="62"/>
      <c r="G114" s="63"/>
      <c r="H114" s="64">
        <f t="shared" si="7"/>
        <v>0</v>
      </c>
      <c r="I114" s="42">
        <f t="shared" si="8"/>
        <v>0</v>
      </c>
    </row>
    <row r="115" spans="1:9" x14ac:dyDescent="0.25">
      <c r="A115" s="65" t="str">
        <f t="shared" si="5"/>
        <v>Enter title in this cell</v>
      </c>
      <c r="B115" s="60">
        <f t="shared" si="6"/>
        <v>0</v>
      </c>
      <c r="C115" s="61"/>
      <c r="D115" s="61"/>
      <c r="E115" s="62"/>
      <c r="F115" s="62"/>
      <c r="G115" s="63"/>
      <c r="H115" s="64">
        <f t="shared" ref="H115:H146" si="9">SUM(ROUND(B115,0)+ROUND(C115,0)+ROUND(D115,0)+ROUND(E115,0)+ROUND(F115,0)+ROUND(G115,0))</f>
        <v>0</v>
      </c>
      <c r="I115" s="42">
        <f t="shared" ref="I115:I146" si="10">SUM(ROUND(B115,0)+ROUND(C115,0)+ROUND(D115,0)+ROUND(E115,0)+ROUND(F115,0)+ROUND(G115,0))/12*F40*G40</f>
        <v>0</v>
      </c>
    </row>
    <row r="116" spans="1:9" x14ac:dyDescent="0.25">
      <c r="A116" s="65" t="str">
        <f t="shared" si="5"/>
        <v>Enter title in this cell</v>
      </c>
      <c r="B116" s="60">
        <f t="shared" si="6"/>
        <v>0</v>
      </c>
      <c r="C116" s="61"/>
      <c r="D116" s="61"/>
      <c r="E116" s="62"/>
      <c r="F116" s="62"/>
      <c r="G116" s="63"/>
      <c r="H116" s="64">
        <f t="shared" si="9"/>
        <v>0</v>
      </c>
      <c r="I116" s="42">
        <f t="shared" si="10"/>
        <v>0</v>
      </c>
    </row>
    <row r="117" spans="1:9" x14ac:dyDescent="0.25">
      <c r="A117" s="65" t="str">
        <f t="shared" si="5"/>
        <v>Enter title in this cell</v>
      </c>
      <c r="B117" s="60">
        <f t="shared" si="6"/>
        <v>0</v>
      </c>
      <c r="C117" s="61"/>
      <c r="D117" s="61"/>
      <c r="E117" s="62"/>
      <c r="F117" s="62"/>
      <c r="G117" s="63"/>
      <c r="H117" s="64">
        <f t="shared" si="9"/>
        <v>0</v>
      </c>
      <c r="I117" s="42">
        <f t="shared" si="10"/>
        <v>0</v>
      </c>
    </row>
    <row r="118" spans="1:9" x14ac:dyDescent="0.25">
      <c r="A118" s="65" t="str">
        <f t="shared" si="5"/>
        <v>Enter title in this cell</v>
      </c>
      <c r="B118" s="60">
        <f t="shared" si="6"/>
        <v>0</v>
      </c>
      <c r="C118" s="61"/>
      <c r="D118" s="61"/>
      <c r="E118" s="62"/>
      <c r="F118" s="62"/>
      <c r="G118" s="63"/>
      <c r="H118" s="64">
        <f t="shared" si="9"/>
        <v>0</v>
      </c>
      <c r="I118" s="42">
        <f t="shared" si="10"/>
        <v>0</v>
      </c>
    </row>
    <row r="119" spans="1:9" x14ac:dyDescent="0.25">
      <c r="A119" s="59" t="str">
        <f t="shared" si="5"/>
        <v>Enter title in this cell</v>
      </c>
      <c r="B119" s="60">
        <f t="shared" si="6"/>
        <v>0</v>
      </c>
      <c r="C119" s="61"/>
      <c r="D119" s="61"/>
      <c r="E119" s="62"/>
      <c r="F119" s="62"/>
      <c r="G119" s="63"/>
      <c r="H119" s="64">
        <f t="shared" si="9"/>
        <v>0</v>
      </c>
      <c r="I119" s="42">
        <f t="shared" si="10"/>
        <v>0</v>
      </c>
    </row>
    <row r="120" spans="1:9" x14ac:dyDescent="0.25">
      <c r="A120" s="65" t="str">
        <f t="shared" si="5"/>
        <v>Enter title in this cell</v>
      </c>
      <c r="B120" s="60">
        <f t="shared" si="6"/>
        <v>0</v>
      </c>
      <c r="C120" s="61"/>
      <c r="D120" s="61"/>
      <c r="E120" s="62"/>
      <c r="F120" s="62"/>
      <c r="G120" s="63"/>
      <c r="H120" s="64">
        <f t="shared" si="9"/>
        <v>0</v>
      </c>
      <c r="I120" s="42">
        <f t="shared" si="10"/>
        <v>0</v>
      </c>
    </row>
    <row r="121" spans="1:9" x14ac:dyDescent="0.25">
      <c r="A121" s="65" t="str">
        <f t="shared" si="5"/>
        <v>Enter title in this cell</v>
      </c>
      <c r="B121" s="60">
        <f t="shared" si="6"/>
        <v>0</v>
      </c>
      <c r="C121" s="61"/>
      <c r="D121" s="61"/>
      <c r="E121" s="62"/>
      <c r="F121" s="62"/>
      <c r="G121" s="63"/>
      <c r="H121" s="64">
        <f t="shared" si="9"/>
        <v>0</v>
      </c>
      <c r="I121" s="42">
        <f t="shared" si="10"/>
        <v>0</v>
      </c>
    </row>
    <row r="122" spans="1:9" x14ac:dyDescent="0.25">
      <c r="A122" s="65" t="str">
        <f t="shared" si="5"/>
        <v>Enter title in this cell</v>
      </c>
      <c r="B122" s="60">
        <f t="shared" si="6"/>
        <v>0</v>
      </c>
      <c r="C122" s="61"/>
      <c r="D122" s="61"/>
      <c r="E122" s="62"/>
      <c r="F122" s="62"/>
      <c r="G122" s="63"/>
      <c r="H122" s="64">
        <f t="shared" si="9"/>
        <v>0</v>
      </c>
      <c r="I122" s="42">
        <f t="shared" si="10"/>
        <v>0</v>
      </c>
    </row>
    <row r="123" spans="1:9" x14ac:dyDescent="0.25">
      <c r="A123" s="65" t="str">
        <f t="shared" si="5"/>
        <v>Enter title in this cell</v>
      </c>
      <c r="B123" s="60">
        <f t="shared" si="6"/>
        <v>0</v>
      </c>
      <c r="C123" s="61"/>
      <c r="D123" s="61"/>
      <c r="E123" s="62"/>
      <c r="F123" s="62"/>
      <c r="G123" s="63"/>
      <c r="H123" s="64">
        <f t="shared" si="9"/>
        <v>0</v>
      </c>
      <c r="I123" s="42">
        <f t="shared" si="10"/>
        <v>0</v>
      </c>
    </row>
    <row r="124" spans="1:9" x14ac:dyDescent="0.25">
      <c r="A124" s="65" t="str">
        <f t="shared" si="5"/>
        <v>Enter title in this cell</v>
      </c>
      <c r="B124" s="60">
        <f t="shared" si="6"/>
        <v>0</v>
      </c>
      <c r="C124" s="61"/>
      <c r="D124" s="61"/>
      <c r="E124" s="62"/>
      <c r="F124" s="62"/>
      <c r="G124" s="63"/>
      <c r="H124" s="64">
        <f t="shared" si="9"/>
        <v>0</v>
      </c>
      <c r="I124" s="42">
        <f t="shared" si="10"/>
        <v>0</v>
      </c>
    </row>
    <row r="125" spans="1:9" x14ac:dyDescent="0.25">
      <c r="A125" s="65" t="str">
        <f t="shared" si="5"/>
        <v>Enter title in this cell</v>
      </c>
      <c r="B125" s="60">
        <f t="shared" si="6"/>
        <v>0</v>
      </c>
      <c r="C125" s="61"/>
      <c r="D125" s="61"/>
      <c r="E125" s="62"/>
      <c r="F125" s="62"/>
      <c r="G125" s="63"/>
      <c r="H125" s="64">
        <f t="shared" si="9"/>
        <v>0</v>
      </c>
      <c r="I125" s="42">
        <f t="shared" si="10"/>
        <v>0</v>
      </c>
    </row>
    <row r="126" spans="1:9" x14ac:dyDescent="0.25">
      <c r="A126" s="65" t="str">
        <f t="shared" si="5"/>
        <v>Enter title in this cell</v>
      </c>
      <c r="B126" s="60">
        <f t="shared" si="6"/>
        <v>0</v>
      </c>
      <c r="C126" s="61"/>
      <c r="D126" s="61"/>
      <c r="E126" s="62"/>
      <c r="F126" s="62"/>
      <c r="G126" s="63"/>
      <c r="H126" s="64">
        <f t="shared" si="9"/>
        <v>0</v>
      </c>
      <c r="I126" s="42">
        <f t="shared" si="10"/>
        <v>0</v>
      </c>
    </row>
    <row r="127" spans="1:9" x14ac:dyDescent="0.25">
      <c r="A127" s="65" t="str">
        <f t="shared" si="5"/>
        <v>Enter title in this cell</v>
      </c>
      <c r="B127" s="60">
        <f t="shared" si="6"/>
        <v>0</v>
      </c>
      <c r="C127" s="61"/>
      <c r="D127" s="61"/>
      <c r="E127" s="62"/>
      <c r="F127" s="62"/>
      <c r="G127" s="63"/>
      <c r="H127" s="64">
        <f t="shared" si="9"/>
        <v>0</v>
      </c>
      <c r="I127" s="42">
        <f t="shared" si="10"/>
        <v>0</v>
      </c>
    </row>
    <row r="128" spans="1:9" x14ac:dyDescent="0.25">
      <c r="A128" s="65" t="str">
        <f t="shared" si="5"/>
        <v>Enter title in this cell</v>
      </c>
      <c r="B128" s="60">
        <f t="shared" si="6"/>
        <v>0</v>
      </c>
      <c r="C128" s="61"/>
      <c r="D128" s="61"/>
      <c r="E128" s="62"/>
      <c r="F128" s="62"/>
      <c r="G128" s="63"/>
      <c r="H128" s="64">
        <f t="shared" si="9"/>
        <v>0</v>
      </c>
      <c r="I128" s="42">
        <f t="shared" si="10"/>
        <v>0</v>
      </c>
    </row>
    <row r="129" spans="1:9" x14ac:dyDescent="0.25">
      <c r="A129" s="65" t="str">
        <f t="shared" si="5"/>
        <v>Enter title in this cell</v>
      </c>
      <c r="B129" s="60">
        <f t="shared" si="6"/>
        <v>0</v>
      </c>
      <c r="C129" s="61"/>
      <c r="D129" s="61"/>
      <c r="E129" s="62"/>
      <c r="F129" s="62"/>
      <c r="G129" s="63"/>
      <c r="H129" s="64">
        <f t="shared" si="9"/>
        <v>0</v>
      </c>
      <c r="I129" s="42">
        <f t="shared" si="10"/>
        <v>0</v>
      </c>
    </row>
    <row r="130" spans="1:9" x14ac:dyDescent="0.25">
      <c r="A130" s="65" t="str">
        <f t="shared" si="5"/>
        <v>Enter title in this cell</v>
      </c>
      <c r="B130" s="60">
        <f t="shared" si="6"/>
        <v>0</v>
      </c>
      <c r="C130" s="61"/>
      <c r="D130" s="61"/>
      <c r="E130" s="62"/>
      <c r="F130" s="62"/>
      <c r="G130" s="63"/>
      <c r="H130" s="64">
        <f t="shared" si="9"/>
        <v>0</v>
      </c>
      <c r="I130" s="42">
        <f t="shared" si="10"/>
        <v>0</v>
      </c>
    </row>
    <row r="131" spans="1:9" x14ac:dyDescent="0.25">
      <c r="A131" s="59" t="str">
        <f t="shared" si="5"/>
        <v>Enter title in this cell</v>
      </c>
      <c r="B131" s="60">
        <f t="shared" si="6"/>
        <v>0</v>
      </c>
      <c r="C131" s="61"/>
      <c r="D131" s="61"/>
      <c r="E131" s="62"/>
      <c r="F131" s="62"/>
      <c r="G131" s="63"/>
      <c r="H131" s="64">
        <f t="shared" si="9"/>
        <v>0</v>
      </c>
      <c r="I131" s="42">
        <f t="shared" si="10"/>
        <v>0</v>
      </c>
    </row>
    <row r="132" spans="1:9" x14ac:dyDescent="0.25">
      <c r="A132" s="65" t="str">
        <f t="shared" si="5"/>
        <v>Enter title in this cell</v>
      </c>
      <c r="B132" s="60">
        <f t="shared" si="6"/>
        <v>0</v>
      </c>
      <c r="C132" s="61"/>
      <c r="D132" s="61"/>
      <c r="E132" s="62"/>
      <c r="F132" s="62"/>
      <c r="G132" s="63"/>
      <c r="H132" s="64">
        <f t="shared" si="9"/>
        <v>0</v>
      </c>
      <c r="I132" s="42">
        <f t="shared" si="10"/>
        <v>0</v>
      </c>
    </row>
    <row r="133" spans="1:9" x14ac:dyDescent="0.25">
      <c r="A133" s="65" t="str">
        <f t="shared" si="5"/>
        <v>Enter title in this cell</v>
      </c>
      <c r="B133" s="60">
        <f t="shared" si="6"/>
        <v>0</v>
      </c>
      <c r="C133" s="61"/>
      <c r="D133" s="61"/>
      <c r="E133" s="62"/>
      <c r="F133" s="62"/>
      <c r="G133" s="63"/>
      <c r="H133" s="64">
        <f t="shared" si="9"/>
        <v>0</v>
      </c>
      <c r="I133" s="42">
        <f t="shared" si="10"/>
        <v>0</v>
      </c>
    </row>
    <row r="134" spans="1:9" x14ac:dyDescent="0.25">
      <c r="A134" s="65" t="str">
        <f t="shared" si="5"/>
        <v>Enter title in this cell</v>
      </c>
      <c r="B134" s="60">
        <f t="shared" si="6"/>
        <v>0</v>
      </c>
      <c r="C134" s="61"/>
      <c r="D134" s="61"/>
      <c r="E134" s="62"/>
      <c r="F134" s="62"/>
      <c r="G134" s="63"/>
      <c r="H134" s="64">
        <f t="shared" si="9"/>
        <v>0</v>
      </c>
      <c r="I134" s="42">
        <f t="shared" si="10"/>
        <v>0</v>
      </c>
    </row>
    <row r="135" spans="1:9" x14ac:dyDescent="0.25">
      <c r="A135" s="65" t="str">
        <f t="shared" si="5"/>
        <v>Enter title in this cell</v>
      </c>
      <c r="B135" s="60">
        <f t="shared" si="6"/>
        <v>0</v>
      </c>
      <c r="C135" s="61"/>
      <c r="D135" s="61"/>
      <c r="E135" s="62"/>
      <c r="F135" s="62"/>
      <c r="G135" s="63"/>
      <c r="H135" s="64">
        <f t="shared" si="9"/>
        <v>0</v>
      </c>
      <c r="I135" s="42">
        <f t="shared" si="10"/>
        <v>0</v>
      </c>
    </row>
    <row r="136" spans="1:9" x14ac:dyDescent="0.25">
      <c r="A136" s="65" t="str">
        <f t="shared" si="5"/>
        <v>Enter title in this cell</v>
      </c>
      <c r="B136" s="60">
        <f t="shared" si="6"/>
        <v>0</v>
      </c>
      <c r="C136" s="61"/>
      <c r="D136" s="61"/>
      <c r="E136" s="62"/>
      <c r="F136" s="62"/>
      <c r="G136" s="63"/>
      <c r="H136" s="64">
        <f t="shared" si="9"/>
        <v>0</v>
      </c>
      <c r="I136" s="42">
        <f t="shared" si="10"/>
        <v>0</v>
      </c>
    </row>
    <row r="137" spans="1:9" x14ac:dyDescent="0.25">
      <c r="A137" s="65" t="str">
        <f t="shared" si="5"/>
        <v>Enter title in this cell</v>
      </c>
      <c r="B137" s="60">
        <f t="shared" si="6"/>
        <v>0</v>
      </c>
      <c r="C137" s="61"/>
      <c r="D137" s="61"/>
      <c r="E137" s="62"/>
      <c r="F137" s="62"/>
      <c r="G137" s="63"/>
      <c r="H137" s="64">
        <f t="shared" si="9"/>
        <v>0</v>
      </c>
      <c r="I137" s="42">
        <f t="shared" si="10"/>
        <v>0</v>
      </c>
    </row>
    <row r="138" spans="1:9" x14ac:dyDescent="0.25">
      <c r="A138" s="65" t="str">
        <f t="shared" si="5"/>
        <v>Enter title in this cell</v>
      </c>
      <c r="B138" s="60">
        <f t="shared" si="6"/>
        <v>0</v>
      </c>
      <c r="C138" s="61"/>
      <c r="D138" s="61"/>
      <c r="E138" s="62"/>
      <c r="F138" s="62"/>
      <c r="G138" s="63"/>
      <c r="H138" s="64">
        <f t="shared" si="9"/>
        <v>0</v>
      </c>
      <c r="I138" s="42">
        <f t="shared" si="10"/>
        <v>0</v>
      </c>
    </row>
    <row r="139" spans="1:9" x14ac:dyDescent="0.25">
      <c r="A139" s="65" t="str">
        <f t="shared" si="5"/>
        <v>Enter title in this cell</v>
      </c>
      <c r="B139" s="60">
        <f t="shared" si="6"/>
        <v>0</v>
      </c>
      <c r="C139" s="61"/>
      <c r="D139" s="61"/>
      <c r="E139" s="62"/>
      <c r="F139" s="62"/>
      <c r="G139" s="63"/>
      <c r="H139" s="64">
        <f t="shared" si="9"/>
        <v>0</v>
      </c>
      <c r="I139" s="42">
        <f t="shared" si="10"/>
        <v>0</v>
      </c>
    </row>
    <row r="140" spans="1:9" x14ac:dyDescent="0.25">
      <c r="A140" s="65" t="str">
        <f t="shared" si="5"/>
        <v>Enter title in this cell</v>
      </c>
      <c r="B140" s="60">
        <f t="shared" si="6"/>
        <v>0</v>
      </c>
      <c r="C140" s="61"/>
      <c r="D140" s="61"/>
      <c r="E140" s="62"/>
      <c r="F140" s="62"/>
      <c r="G140" s="63"/>
      <c r="H140" s="64">
        <f t="shared" si="9"/>
        <v>0</v>
      </c>
      <c r="I140" s="42">
        <f t="shared" si="10"/>
        <v>0</v>
      </c>
    </row>
    <row r="141" spans="1:9" x14ac:dyDescent="0.25">
      <c r="A141" s="65" t="str">
        <f t="shared" si="5"/>
        <v>Enter title in this cell</v>
      </c>
      <c r="B141" s="60">
        <f t="shared" si="6"/>
        <v>0</v>
      </c>
      <c r="C141" s="61"/>
      <c r="D141" s="61"/>
      <c r="E141" s="62"/>
      <c r="F141" s="62"/>
      <c r="G141" s="63"/>
      <c r="H141" s="64">
        <f t="shared" si="9"/>
        <v>0</v>
      </c>
      <c r="I141" s="42">
        <f t="shared" si="10"/>
        <v>0</v>
      </c>
    </row>
    <row r="142" spans="1:9" x14ac:dyDescent="0.25">
      <c r="A142" s="65" t="str">
        <f t="shared" si="5"/>
        <v>Enter title in this cell</v>
      </c>
      <c r="B142" s="60">
        <f t="shared" si="6"/>
        <v>0</v>
      </c>
      <c r="C142" s="61"/>
      <c r="D142" s="61"/>
      <c r="E142" s="62"/>
      <c r="F142" s="62"/>
      <c r="G142" s="63"/>
      <c r="H142" s="64">
        <f t="shared" si="9"/>
        <v>0</v>
      </c>
      <c r="I142" s="42">
        <f t="shared" si="10"/>
        <v>0</v>
      </c>
    </row>
    <row r="143" spans="1:9" x14ac:dyDescent="0.25">
      <c r="A143" s="59" t="str">
        <f t="shared" si="5"/>
        <v>Enter title in this cell</v>
      </c>
      <c r="B143" s="60">
        <f t="shared" si="6"/>
        <v>0</v>
      </c>
      <c r="C143" s="61"/>
      <c r="D143" s="61"/>
      <c r="E143" s="62"/>
      <c r="F143" s="62"/>
      <c r="G143" s="63"/>
      <c r="H143" s="64">
        <f t="shared" si="9"/>
        <v>0</v>
      </c>
      <c r="I143" s="42">
        <f t="shared" si="10"/>
        <v>0</v>
      </c>
    </row>
    <row r="144" spans="1:9" x14ac:dyDescent="0.25">
      <c r="A144" s="65" t="str">
        <f t="shared" si="5"/>
        <v>Enter title in this cell</v>
      </c>
      <c r="B144" s="60">
        <f t="shared" si="6"/>
        <v>0</v>
      </c>
      <c r="C144" s="61"/>
      <c r="D144" s="61"/>
      <c r="E144" s="62"/>
      <c r="F144" s="62"/>
      <c r="G144" s="63"/>
      <c r="H144" s="64">
        <f t="shared" si="9"/>
        <v>0</v>
      </c>
      <c r="I144" s="42">
        <f t="shared" si="10"/>
        <v>0</v>
      </c>
    </row>
    <row r="145" spans="1:9" x14ac:dyDescent="0.25">
      <c r="A145" s="65" t="str">
        <f t="shared" si="5"/>
        <v>Enter title in this cell</v>
      </c>
      <c r="B145" s="60">
        <f t="shared" si="6"/>
        <v>0</v>
      </c>
      <c r="C145" s="61"/>
      <c r="D145" s="61"/>
      <c r="E145" s="62"/>
      <c r="F145" s="62"/>
      <c r="G145" s="63"/>
      <c r="H145" s="64">
        <f t="shared" si="9"/>
        <v>0</v>
      </c>
      <c r="I145" s="42">
        <f t="shared" si="10"/>
        <v>0</v>
      </c>
    </row>
    <row r="146" spans="1:9" x14ac:dyDescent="0.25">
      <c r="A146" s="65" t="str">
        <f t="shared" si="5"/>
        <v>Enter title in this cell</v>
      </c>
      <c r="B146" s="60">
        <f t="shared" si="6"/>
        <v>0</v>
      </c>
      <c r="C146" s="61"/>
      <c r="D146" s="61"/>
      <c r="E146" s="62"/>
      <c r="F146" s="62"/>
      <c r="G146" s="63"/>
      <c r="H146" s="64">
        <f t="shared" si="9"/>
        <v>0</v>
      </c>
      <c r="I146" s="42">
        <f t="shared" si="10"/>
        <v>0</v>
      </c>
    </row>
    <row r="147" spans="1:9" x14ac:dyDescent="0.25">
      <c r="A147" s="65" t="str">
        <f>A72</f>
        <v>Enter title in this cell</v>
      </c>
      <c r="B147" s="60">
        <f>IF(ISBLANK(B72),(IF(E72&gt;142800,(SUM(8853.6+(E72*1.45%))),(E72*7.65%))),(IF(C72&gt;142800,(SUM(8853.6+(C72*1.45%))),(C72*7.65%))))</f>
        <v>0</v>
      </c>
      <c r="C147" s="61"/>
      <c r="D147" s="61"/>
      <c r="E147" s="62"/>
      <c r="F147" s="62"/>
      <c r="G147" s="63"/>
      <c r="H147" s="64">
        <f t="shared" ref="H147:H178" si="11">SUM(ROUND(B147,0)+ROUND(C147,0)+ROUND(D147,0)+ROUND(E147,0)+ROUND(F147,0)+ROUND(G147,0))</f>
        <v>0</v>
      </c>
      <c r="I147" s="42">
        <f t="shared" ref="I147:I178" si="12">SUM(ROUND(B147,0)+ROUND(C147,0)+ROUND(D147,0)+ROUND(E147,0)+ROUND(F147,0)+ROUND(G147,0))/12*F72*G72</f>
        <v>0</v>
      </c>
    </row>
    <row r="148" spans="1:9" x14ac:dyDescent="0.25">
      <c r="A148" s="65" t="str">
        <f>A73</f>
        <v>Enter title in this cell</v>
      </c>
      <c r="B148" s="60">
        <f>IF(ISBLANK(B73),(IF(E73&gt;142800,(SUM(8853.6+(E73*1.45%))),(E73*7.65%))),(IF(C73&gt;142800,(SUM(8853.6+(C73*1.45%))),(C73*7.65%))))</f>
        <v>0</v>
      </c>
      <c r="C148" s="61"/>
      <c r="D148" s="61"/>
      <c r="E148" s="62"/>
      <c r="F148" s="62"/>
      <c r="G148" s="63"/>
      <c r="H148" s="64">
        <f t="shared" si="11"/>
        <v>0</v>
      </c>
      <c r="I148" s="42">
        <f t="shared" si="12"/>
        <v>0</v>
      </c>
    </row>
    <row r="149" spans="1:9" x14ac:dyDescent="0.25">
      <c r="A149" s="65" t="str">
        <f>A74</f>
        <v>Enter title in this cell</v>
      </c>
      <c r="B149" s="60">
        <f>IF(ISBLANK(B74),(IF(E74&gt;142800,(SUM(8853.6+(E74*1.45%))),(E74*7.65%))),(IF(C74&gt;142800,(SUM(8853.6+(C74*1.45%))),(C74*7.65%))))</f>
        <v>0</v>
      </c>
      <c r="C149" s="61"/>
      <c r="D149" s="61"/>
      <c r="E149" s="62"/>
      <c r="F149" s="62"/>
      <c r="G149" s="63"/>
      <c r="H149" s="64">
        <f t="shared" si="11"/>
        <v>0</v>
      </c>
      <c r="I149" s="42">
        <f t="shared" si="12"/>
        <v>0</v>
      </c>
    </row>
    <row r="150" spans="1:9" x14ac:dyDescent="0.25">
      <c r="A150" s="65" t="str">
        <f>A75</f>
        <v>(For more staff, copy a row above, then insert the copied cell.)</v>
      </c>
      <c r="B150" s="60">
        <f>IF(ISBLANK(B75),(IF(E75&gt;142800,(SUM(8853.6+(E75*1.45%))),(E75*7.65%))),(IF(C75&gt;142800,(SUM(8853.6+(C75*1.45%))),(C75*7.65%))))</f>
        <v>0</v>
      </c>
      <c r="C150" s="61"/>
      <c r="D150" s="61"/>
      <c r="E150" s="62"/>
      <c r="F150" s="62"/>
      <c r="G150" s="63"/>
      <c r="H150" s="64">
        <f t="shared" si="11"/>
        <v>0</v>
      </c>
      <c r="I150" s="42">
        <f t="shared" si="12"/>
        <v>0</v>
      </c>
    </row>
    <row r="151" spans="1:9" x14ac:dyDescent="0.25">
      <c r="A151" s="76" t="s">
        <v>27</v>
      </c>
      <c r="B151" s="77"/>
      <c r="C151" s="77"/>
      <c r="D151" s="77"/>
      <c r="E151" s="77"/>
      <c r="F151" s="77"/>
      <c r="G151" s="77"/>
      <c r="H151" s="77"/>
      <c r="I151" s="78"/>
    </row>
    <row r="152" spans="1:9" x14ac:dyDescent="0.25">
      <c r="A152" s="46" t="s">
        <v>42</v>
      </c>
      <c r="B152" s="66"/>
      <c r="C152" s="66"/>
      <c r="D152" s="67"/>
      <c r="E152" s="68"/>
      <c r="F152" s="68"/>
      <c r="G152" s="69"/>
      <c r="H152" s="69"/>
      <c r="I152" s="42">
        <f>SUM(I83:I151)</f>
        <v>0</v>
      </c>
    </row>
    <row r="153" spans="1:9" ht="15.75" customHeight="1" thickBot="1" x14ac:dyDescent="0.3">
      <c r="A153" s="79" t="s">
        <v>43</v>
      </c>
      <c r="B153" s="80"/>
      <c r="C153" s="80"/>
      <c r="D153" s="80"/>
      <c r="E153" s="80"/>
      <c r="F153" s="80"/>
      <c r="G153" s="80"/>
      <c r="H153" s="80"/>
      <c r="I153" s="80"/>
    </row>
    <row r="154" spans="1:9" ht="15.75" thickBot="1" x14ac:dyDescent="0.3">
      <c r="A154" s="70"/>
      <c r="B154" s="71"/>
      <c r="C154" s="71"/>
      <c r="D154" s="71"/>
      <c r="E154" s="71"/>
      <c r="F154" s="71"/>
      <c r="G154" s="71"/>
      <c r="H154" s="71"/>
      <c r="I154" s="72"/>
    </row>
  </sheetData>
  <mergeCells count="11">
    <mergeCell ref="A77:I77"/>
    <mergeCell ref="G1:I1"/>
    <mergeCell ref="B3:I3"/>
    <mergeCell ref="A5:I5"/>
    <mergeCell ref="A6:I6"/>
    <mergeCell ref="A75:I75"/>
    <mergeCell ref="A78:I78"/>
    <mergeCell ref="A80:I80"/>
    <mergeCell ref="A151:I151"/>
    <mergeCell ref="A153:I153"/>
    <mergeCell ref="A154:I15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E420-616D-41D3-9976-8BA98B688798}">
  <dimension ref="A1:K14"/>
  <sheetViews>
    <sheetView workbookViewId="0">
      <selection activeCell="D10" sqref="D10"/>
    </sheetView>
  </sheetViews>
  <sheetFormatPr defaultRowHeight="15" x14ac:dyDescent="0.25"/>
  <cols>
    <col min="1" max="1" width="12.42578125" customWidth="1"/>
    <col min="2" max="2" width="13.7109375" customWidth="1"/>
    <col min="3" max="3" width="15.7109375" customWidth="1"/>
  </cols>
  <sheetData>
    <row r="1" spans="1:11" x14ac:dyDescent="0.25">
      <c r="A1" s="13"/>
      <c r="B1" s="13"/>
      <c r="C1" s="13"/>
      <c r="D1" s="14"/>
      <c r="E1" s="15"/>
      <c r="F1" s="16"/>
      <c r="G1" s="13"/>
      <c r="H1" s="13"/>
      <c r="I1" s="13"/>
      <c r="J1" s="13"/>
      <c r="K1" s="13"/>
    </row>
    <row r="2" spans="1:11" ht="15.75" x14ac:dyDescent="0.25">
      <c r="A2" s="90" t="s">
        <v>12</v>
      </c>
      <c r="B2" s="90"/>
      <c r="C2" s="91"/>
      <c r="D2" s="91"/>
      <c r="E2" s="91"/>
      <c r="F2" s="91"/>
      <c r="G2" s="91"/>
      <c r="H2" s="91"/>
      <c r="I2" s="91"/>
      <c r="J2" s="91"/>
      <c r="K2" s="91"/>
    </row>
    <row r="3" spans="1:11" ht="15.75" x14ac:dyDescent="0.25">
      <c r="A3" s="17"/>
      <c r="B3" s="3"/>
      <c r="C3" s="4"/>
      <c r="D3" s="4"/>
      <c r="E3" s="4"/>
      <c r="F3" s="4"/>
      <c r="G3" s="4"/>
      <c r="H3" s="4"/>
      <c r="I3" s="13"/>
      <c r="J3" s="13"/>
      <c r="K3" s="13"/>
    </row>
    <row r="4" spans="1:11" x14ac:dyDescent="0.25">
      <c r="A4" s="92" t="s">
        <v>1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1" x14ac:dyDescent="0.25">
      <c r="A5" s="18"/>
      <c r="B5" s="18"/>
      <c r="C5" s="19"/>
      <c r="D5" s="20"/>
      <c r="E5" s="18"/>
      <c r="F5" s="18"/>
      <c r="G5" s="18"/>
      <c r="H5" s="18"/>
      <c r="I5" s="18"/>
      <c r="J5" s="18"/>
      <c r="K5" s="18"/>
    </row>
    <row r="6" spans="1:11" ht="15.75" x14ac:dyDescent="0.25">
      <c r="A6" s="5" t="s">
        <v>2</v>
      </c>
      <c r="B6" s="5" t="s">
        <v>3</v>
      </c>
      <c r="C6" s="6" t="s">
        <v>4</v>
      </c>
      <c r="D6" s="7" t="s">
        <v>5</v>
      </c>
      <c r="E6" s="5" t="s">
        <v>6</v>
      </c>
      <c r="F6" s="5"/>
      <c r="G6" s="5"/>
      <c r="H6" s="5"/>
      <c r="I6" s="5"/>
      <c r="J6" s="5"/>
      <c r="K6" s="5"/>
    </row>
    <row r="7" spans="1:11" x14ac:dyDescent="0.25">
      <c r="A7" s="8"/>
      <c r="B7" s="18"/>
      <c r="C7" s="19"/>
      <c r="D7" s="20"/>
      <c r="E7" s="18"/>
      <c r="F7" s="18"/>
      <c r="G7" s="18"/>
      <c r="H7" s="18"/>
      <c r="I7" s="18"/>
      <c r="J7" s="18"/>
      <c r="K7" s="18"/>
    </row>
    <row r="8" spans="1:11" x14ac:dyDescent="0.25">
      <c r="A8" s="8"/>
      <c r="B8" s="18"/>
      <c r="C8" s="19"/>
      <c r="D8" s="20"/>
      <c r="E8" s="18"/>
      <c r="F8" s="18"/>
      <c r="G8" s="18"/>
      <c r="H8" s="18"/>
      <c r="I8" s="18"/>
      <c r="J8" s="18"/>
      <c r="K8" s="18"/>
    </row>
    <row r="9" spans="1:11" x14ac:dyDescent="0.25">
      <c r="A9" s="18"/>
      <c r="B9" s="9" t="s">
        <v>7</v>
      </c>
      <c r="C9" s="21">
        <f>[1]SalaryandFringe!I76</f>
        <v>0</v>
      </c>
      <c r="D9">
        <f>SUM(I7:I19)</f>
        <v>0</v>
      </c>
      <c r="E9" s="88">
        <f>[1]SalaryandFringe!A78</f>
        <v>0</v>
      </c>
      <c r="F9" s="88"/>
      <c r="G9" s="88"/>
      <c r="H9" s="88"/>
      <c r="I9" s="88"/>
      <c r="J9" s="88"/>
      <c r="K9" s="88"/>
    </row>
    <row r="10" spans="1:11" x14ac:dyDescent="0.25">
      <c r="A10" s="18"/>
      <c r="B10" s="23" t="s">
        <v>9</v>
      </c>
      <c r="C10" s="24">
        <f>[1]SalaryandFringe!I152</f>
        <v>0</v>
      </c>
      <c r="D10" s="22" t="s">
        <v>8</v>
      </c>
      <c r="E10" s="88">
        <f>[1]SalaryandFringe!A154</f>
        <v>0</v>
      </c>
      <c r="F10" s="88"/>
      <c r="G10" s="88"/>
      <c r="H10" s="88"/>
      <c r="I10" s="88"/>
      <c r="J10" s="88"/>
      <c r="K10" s="88"/>
    </row>
    <row r="11" spans="1:11" x14ac:dyDescent="0.25">
      <c r="A11" s="18"/>
      <c r="B11" s="10" t="s">
        <v>10</v>
      </c>
      <c r="C11" s="25"/>
      <c r="D11" s="20"/>
      <c r="E11" s="89"/>
      <c r="F11" s="89"/>
      <c r="G11" s="89"/>
      <c r="H11" s="89"/>
      <c r="I11" s="89"/>
      <c r="J11" s="89"/>
      <c r="K11" s="89"/>
    </row>
    <row r="12" spans="1:11" x14ac:dyDescent="0.25">
      <c r="A12" s="8"/>
      <c r="B12" s="18"/>
      <c r="C12" s="19"/>
      <c r="D12" s="20"/>
      <c r="E12" s="18"/>
      <c r="F12" s="18"/>
      <c r="G12" s="18"/>
      <c r="H12" s="18"/>
      <c r="I12" s="18"/>
      <c r="J12" s="18"/>
      <c r="K12" s="18"/>
    </row>
    <row r="13" spans="1:11" x14ac:dyDescent="0.25">
      <c r="A13" s="8" t="s">
        <v>11</v>
      </c>
      <c r="B13" s="18"/>
      <c r="C13" s="26">
        <f>SUM(C9:C11)</f>
        <v>0</v>
      </c>
      <c r="D13" s="11"/>
      <c r="E13" s="18"/>
      <c r="F13" s="18"/>
      <c r="G13" s="18"/>
      <c r="H13" s="18"/>
      <c r="I13" s="18"/>
      <c r="J13" s="18"/>
      <c r="K13" s="18"/>
    </row>
    <row r="14" spans="1:11" x14ac:dyDescent="0.25">
      <c r="A14" s="18"/>
      <c r="B14" s="18"/>
      <c r="C14" s="19"/>
      <c r="D14" s="20"/>
      <c r="E14" s="18"/>
      <c r="F14" s="18"/>
      <c r="G14" s="18"/>
      <c r="H14" s="18"/>
      <c r="I14" s="18"/>
      <c r="J14" s="18"/>
      <c r="K14" s="18"/>
    </row>
  </sheetData>
  <mergeCells count="6">
    <mergeCell ref="E10:K10"/>
    <mergeCell ref="E11:K11"/>
    <mergeCell ref="A2:B2"/>
    <mergeCell ref="C2:K2"/>
    <mergeCell ref="A4:K4"/>
    <mergeCell ref="E9:K9"/>
  </mergeCells>
  <hyperlinks>
    <hyperlink ref="D10" location="SalaryandFringe!A1" display="detail" xr:uid="{AA7D4A68-C1C1-4E75-A8F1-BB52FF28D9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E&amp;T Staff SalaryFringe24</vt:lpstr>
      <vt:lpstr>Totals for 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Jefferies, Nikia T</dc:creator>
  <cp:lastModifiedBy>Cyran, Kathleen</cp:lastModifiedBy>
  <dcterms:created xsi:type="dcterms:W3CDTF">2023-05-09T20:25:54Z</dcterms:created>
  <dcterms:modified xsi:type="dcterms:W3CDTF">2023-05-15T19:11:15Z</dcterms:modified>
</cp:coreProperties>
</file>