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jim_jones_dhhs_nc_gov/Documents/Desktop/SeptOct2026/OfficeOfRuralHealthSepOct2026/"/>
    </mc:Choice>
  </mc:AlternateContent>
  <xr:revisionPtr revIDLastSave="0" documentId="8_{C03F8097-13D4-442D-81C5-96E258699998}" xr6:coauthVersionLast="47" xr6:coauthVersionMax="47" xr10:uidLastSave="{00000000-0000-0000-0000-000000000000}"/>
  <bookViews>
    <workbookView xWindow="3456" yWindow="3456" windowWidth="26532" windowHeight="12156" firstSheet="4" activeTab="4" xr2:uid="{00000000-000D-0000-FFFF-FFFF00000000}"/>
  </bookViews>
  <sheets>
    <sheet name="Personnel" sheetId="5" state="hidden" r:id="rId1"/>
    <sheet name="Line Item Budget" sheetId="1" state="hidden" r:id="rId2"/>
    <sheet name="Budget Narrative" sheetId="4" state="hidden" r:id="rId3"/>
    <sheet name="SalaryDetail" sheetId="6" state="hidden" r:id="rId4"/>
    <sheet name="Monthly Expense Report" sheetId="7" r:id="rId5"/>
  </sheets>
  <definedNames>
    <definedName name="_xlnm.Print_Area" localSheetId="1">'Line Item Budget'!$A$9:$E$76</definedName>
    <definedName name="_xlnm.Print_Titles" localSheetId="1">'Line Item Budget'!$1:$8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4" i="7" l="1"/>
  <c r="Z13" i="7"/>
  <c r="B16" i="7" l="1"/>
  <c r="D16" i="7"/>
  <c r="X16" i="7" l="1"/>
  <c r="V16" i="7"/>
  <c r="T16" i="7"/>
  <c r="R16" i="7"/>
  <c r="P16" i="7"/>
  <c r="N16" i="7"/>
  <c r="L16" i="7"/>
  <c r="J16" i="7"/>
  <c r="H16" i="7"/>
  <c r="F16" i="7"/>
  <c r="Z16" i="7" l="1"/>
  <c r="E60" i="1"/>
  <c r="AA16" i="7" l="1"/>
  <c r="Z19" i="7"/>
  <c r="AB16" i="7"/>
  <c r="AB19" i="7" s="1"/>
  <c r="E45" i="1"/>
  <c r="E44" i="1"/>
  <c r="B29" i="6"/>
  <c r="B27" i="6"/>
  <c r="AA28" i="6"/>
  <c r="AA27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Z17" i="6"/>
  <c r="X17" i="6"/>
  <c r="V17" i="6"/>
  <c r="T17" i="6"/>
  <c r="R17" i="6"/>
  <c r="P17" i="6"/>
  <c r="N17" i="6"/>
  <c r="L17" i="6"/>
  <c r="J17" i="6"/>
  <c r="H17" i="6"/>
  <c r="F17" i="6"/>
  <c r="D17" i="6"/>
  <c r="AA16" i="6"/>
  <c r="AA15" i="6"/>
  <c r="Y17" i="6"/>
  <c r="W17" i="6"/>
  <c r="U17" i="6"/>
  <c r="S17" i="6"/>
  <c r="Q17" i="6"/>
  <c r="O17" i="6"/>
  <c r="M17" i="6"/>
  <c r="K17" i="6"/>
  <c r="I17" i="6"/>
  <c r="G17" i="6"/>
  <c r="E17" i="6"/>
  <c r="C17" i="6"/>
  <c r="B16" i="6"/>
  <c r="AB16" i="6" s="1"/>
  <c r="B15" i="6"/>
  <c r="E10" i="1"/>
  <c r="B28" i="6"/>
  <c r="A28" i="6"/>
  <c r="A29" i="6"/>
  <c r="A27" i="6"/>
  <c r="E34" i="1"/>
  <c r="E33" i="1"/>
  <c r="E32" i="1"/>
  <c r="AB15" i="6" l="1"/>
  <c r="AB27" i="6"/>
  <c r="P19" i="7"/>
  <c r="D19" i="7"/>
  <c r="B19" i="7"/>
  <c r="T19" i="7"/>
  <c r="F19" i="7"/>
  <c r="V19" i="7"/>
  <c r="H19" i="7"/>
  <c r="X19" i="7"/>
  <c r="J19" i="7"/>
  <c r="L19" i="7"/>
  <c r="AA19" i="7"/>
  <c r="N19" i="7"/>
  <c r="R19" i="7"/>
  <c r="AB28" i="6"/>
  <c r="E53" i="1" l="1"/>
  <c r="E49" i="1"/>
  <c r="D71" i="1" l="1"/>
  <c r="E61" i="1"/>
  <c r="E58" i="1" l="1"/>
  <c r="D21" i="1" l="1"/>
  <c r="C21" i="1"/>
  <c r="E21" i="1" l="1"/>
  <c r="B75" i="1" s="1"/>
  <c r="L19" i="5"/>
  <c r="C27" i="1" s="1"/>
  <c r="E27" i="1" s="1"/>
  <c r="L18" i="5"/>
  <c r="L16" i="5"/>
  <c r="C26" i="1" s="1"/>
  <c r="L15" i="5"/>
  <c r="L12" i="5"/>
  <c r="B26" i="1" s="1"/>
  <c r="AA29" i="6"/>
  <c r="AA26" i="6"/>
  <c r="AA25" i="6"/>
  <c r="AA24" i="6"/>
  <c r="AA23" i="6"/>
  <c r="B23" i="6"/>
  <c r="AA22" i="6"/>
  <c r="B22" i="6"/>
  <c r="AA21" i="6"/>
  <c r="AA20" i="6"/>
  <c r="B26" i="6"/>
  <c r="B25" i="6"/>
  <c r="B24" i="6"/>
  <c r="B14" i="6"/>
  <c r="AA14" i="6"/>
  <c r="B13" i="6"/>
  <c r="AA13" i="6"/>
  <c r="B11" i="6"/>
  <c r="AA11" i="6"/>
  <c r="B10" i="6"/>
  <c r="AA10" i="6"/>
  <c r="B9" i="6"/>
  <c r="AA9" i="6"/>
  <c r="AA12" i="6"/>
  <c r="B12" i="6"/>
  <c r="AA8" i="6"/>
  <c r="AA7" i="6"/>
  <c r="C30" i="6"/>
  <c r="B21" i="6"/>
  <c r="B20" i="6"/>
  <c r="B8" i="6"/>
  <c r="B7" i="6"/>
  <c r="A14" i="6"/>
  <c r="A13" i="6"/>
  <c r="A12" i="6"/>
  <c r="A26" i="6"/>
  <c r="A25" i="6"/>
  <c r="A24" i="6"/>
  <c r="A23" i="6"/>
  <c r="A22" i="6"/>
  <c r="A21" i="6"/>
  <c r="A20" i="6"/>
  <c r="A11" i="6"/>
  <c r="A10" i="6"/>
  <c r="A9" i="6"/>
  <c r="A8" i="6"/>
  <c r="A7" i="6"/>
  <c r="E69" i="1"/>
  <c r="E59" i="1"/>
  <c r="E57" i="1"/>
  <c r="E56" i="1"/>
  <c r="E30" i="1"/>
  <c r="E68" i="1"/>
  <c r="E67" i="1"/>
  <c r="E66" i="1"/>
  <c r="E65" i="1"/>
  <c r="E64" i="1"/>
  <c r="E52" i="1"/>
  <c r="E51" i="1"/>
  <c r="E50" i="1"/>
  <c r="E46" i="1"/>
  <c r="E43" i="1"/>
  <c r="E42" i="1"/>
  <c r="E41" i="1"/>
  <c r="E40" i="1"/>
  <c r="E39" i="1"/>
  <c r="E38" i="1"/>
  <c r="E35" i="1"/>
  <c r="E31" i="1"/>
  <c r="E19" i="1"/>
  <c r="E18" i="1"/>
  <c r="E17" i="1"/>
  <c r="E16" i="1"/>
  <c r="E15" i="1"/>
  <c r="E14" i="1"/>
  <c r="B17" i="6" l="1"/>
  <c r="AB8" i="6"/>
  <c r="C71" i="1"/>
  <c r="E26" i="1"/>
  <c r="E71" i="1" s="1"/>
  <c r="AB7" i="6"/>
  <c r="AB21" i="6"/>
  <c r="AB10" i="6"/>
  <c r="AB13" i="6"/>
  <c r="AB25" i="6"/>
  <c r="AB26" i="6"/>
  <c r="AB12" i="6"/>
  <c r="AB22" i="6"/>
  <c r="AA17" i="6"/>
  <c r="AB20" i="6"/>
  <c r="B30" i="6"/>
  <c r="AB29" i="6"/>
  <c r="AB24" i="6"/>
  <c r="AA30" i="6"/>
  <c r="AB23" i="6"/>
  <c r="AB11" i="6"/>
  <c r="AB9" i="6"/>
  <c r="AB14" i="6"/>
  <c r="B76" i="1" l="1"/>
  <c r="AB17" i="6"/>
  <c r="AB30" i="6"/>
</calcChain>
</file>

<file path=xl/sharedStrings.xml><?xml version="1.0" encoding="utf-8"?>
<sst xmlns="http://schemas.openxmlformats.org/spreadsheetml/2006/main" count="187" uniqueCount="122">
  <si>
    <t>Approved Budget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</si>
  <si>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</si>
  <si>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</si>
  <si>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</si>
  <si>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</si>
  <si>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</si>
  <si>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</si>
  <si>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</si>
  <si>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</si>
  <si>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</si>
  <si>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</si>
  <si>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May </t>
  </si>
  <si>
    <t>June</t>
  </si>
  <si>
    <t>Year-to-Date</t>
  </si>
  <si>
    <t>Funds Remaining</t>
  </si>
  <si>
    <t>Define -</t>
  </si>
  <si>
    <t>Total Salaries</t>
  </si>
  <si>
    <t>Fringe Benefits</t>
  </si>
  <si>
    <t>Total Benefits</t>
  </si>
  <si>
    <t>Monthly Expense Report</t>
  </si>
  <si>
    <t>Contact Name:</t>
  </si>
  <si>
    <t>Contact Number and Email:</t>
  </si>
  <si>
    <t>Repair &amp; Maintenance</t>
  </si>
  <si>
    <t>Other (define)</t>
  </si>
  <si>
    <t>Professional Services (Legal, IT, Accounting, Payroll)</t>
  </si>
  <si>
    <t>Define</t>
  </si>
  <si>
    <t>Adjustment</t>
  </si>
  <si>
    <t>Marketing-Community Awareness</t>
  </si>
  <si>
    <t>Other Revenue</t>
  </si>
  <si>
    <t>Patient fees</t>
  </si>
  <si>
    <r>
      <t xml:space="preserve">Insurance receipts </t>
    </r>
    <r>
      <rPr>
        <sz val="8"/>
        <rFont val="Arial"/>
        <family val="2"/>
      </rPr>
      <t>(Medicare, Medicaid, etc.)</t>
    </r>
  </si>
  <si>
    <t>Total Revenue</t>
  </si>
  <si>
    <t>Staffing</t>
  </si>
  <si>
    <t>Telephone / Internet</t>
  </si>
  <si>
    <t>Security</t>
  </si>
  <si>
    <r>
      <t>General Supplies</t>
    </r>
    <r>
      <rPr>
        <sz val="11"/>
        <rFont val="Arial"/>
        <family val="2"/>
      </rPr>
      <t xml:space="preserve"> </t>
    </r>
    <r>
      <rPr>
        <sz val="8"/>
        <rFont val="Arial"/>
        <family val="2"/>
      </rPr>
      <t>(NOT capital items)</t>
    </r>
  </si>
  <si>
    <t>Office supplies</t>
  </si>
  <si>
    <t>Patient education materials</t>
  </si>
  <si>
    <t>FTE</t>
  </si>
  <si>
    <t>Hours per Month</t>
  </si>
  <si>
    <t>Column A</t>
  </si>
  <si>
    <t>Column B</t>
  </si>
  <si>
    <t>Other</t>
  </si>
  <si>
    <t>Column C</t>
  </si>
  <si>
    <t>Total</t>
  </si>
  <si>
    <t>ORGANIZATION NAME</t>
  </si>
  <si>
    <r>
      <t xml:space="preserve">Other grant </t>
    </r>
    <r>
      <rPr>
        <sz val="9"/>
        <rFont val="Arial"/>
        <family val="2"/>
      </rPr>
      <t>(define)</t>
    </r>
  </si>
  <si>
    <r>
      <t xml:space="preserve">Other revenue </t>
    </r>
    <r>
      <rPr>
        <sz val="9"/>
        <rFont val="Arial"/>
        <family val="2"/>
      </rPr>
      <t>(define)</t>
    </r>
  </si>
  <si>
    <r>
      <t xml:space="preserve">PROJECT REVENUE </t>
    </r>
    <r>
      <rPr>
        <sz val="9"/>
        <rFont val="Arial"/>
        <family val="2"/>
      </rPr>
      <t>(add additional rows as needed)</t>
    </r>
  </si>
  <si>
    <t>Total Expenses</t>
  </si>
  <si>
    <t>Annual Salary</t>
  </si>
  <si>
    <t>Position Type</t>
  </si>
  <si>
    <t>Employee Salaries &amp; Fringes</t>
  </si>
  <si>
    <t>Total Revenue totals from rows/ cols match</t>
  </si>
  <si>
    <t>Total Expense totals from rows/cols match</t>
  </si>
  <si>
    <t>Employee Name</t>
  </si>
  <si>
    <t>INSTRUCTIONS:  For each employee (not temp worker or consultant) on your grant / contract enter the</t>
  </si>
  <si>
    <r>
      <t xml:space="preserve">must report how much of the amount for each employee will be allocated to your grant.  </t>
    </r>
    <r>
      <rPr>
        <b/>
        <sz val="12"/>
        <color indexed="10"/>
        <rFont val="Arial"/>
        <family val="2"/>
      </rPr>
      <t>This is required for state contracting purposes.</t>
    </r>
  </si>
  <si>
    <t>Grant Request</t>
  </si>
  <si>
    <t>REQUIRED BUDGET TEMPLATE</t>
  </si>
  <si>
    <t>Travel (see Budget Narrative for details)</t>
  </si>
  <si>
    <t>Staff Development</t>
  </si>
  <si>
    <t>Postage and Delivery</t>
  </si>
  <si>
    <r>
      <t xml:space="preserve">Facility Expense - </t>
    </r>
    <r>
      <rPr>
        <b/>
        <u/>
        <sz val="10"/>
        <rFont val="Arial"/>
        <family val="2"/>
      </rPr>
      <t>Use the Budget Narrative tab to describe these expenses.</t>
    </r>
  </si>
  <si>
    <r>
      <t>PROJECT EXPENSES -</t>
    </r>
    <r>
      <rPr>
        <b/>
        <sz val="10"/>
        <rFont val="Arial"/>
        <family val="2"/>
      </rPr>
      <t xml:space="preserve"> Use the Budget Narrative tab to describe these expenses.</t>
    </r>
  </si>
  <si>
    <r>
      <t>Other Operating Expenses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(NOT capital items) - Use the Budget Narrative tab to describe expenses.</t>
    </r>
  </si>
  <si>
    <t>ORGANIZATION NAME:</t>
  </si>
  <si>
    <t>Allocated to Grant</t>
  </si>
  <si>
    <t>Total Fringe Benefits</t>
  </si>
  <si>
    <r>
      <t xml:space="preserve">  Salaries </t>
    </r>
    <r>
      <rPr>
        <i/>
        <sz val="9"/>
        <rFont val="Arial"/>
        <family val="2"/>
      </rPr>
      <t>(from TAB 1 Personnel)</t>
    </r>
  </si>
  <si>
    <r>
      <t xml:space="preserve">  Fringes </t>
    </r>
    <r>
      <rPr>
        <i/>
        <sz val="9"/>
        <rFont val="Arial"/>
        <family val="2"/>
      </rPr>
      <t>(from TAB 1 Personnel</t>
    </r>
  </si>
  <si>
    <t>information requested in each of the rows below.  If your organization does not offer fringes, leave blank.  For each line item, you</t>
  </si>
  <si>
    <t xml:space="preserve"> Community Health Grant</t>
  </si>
  <si>
    <t>Rent</t>
  </si>
  <si>
    <t>Utilities</t>
  </si>
  <si>
    <r>
      <t>Capital Equipment</t>
    </r>
    <r>
      <rPr>
        <b/>
        <u/>
        <sz val="10"/>
        <rFont val="Arial"/>
        <family val="2"/>
      </rPr>
      <t xml:space="preserve"> - Use the Budget Narrative tab to describe expenses.</t>
    </r>
  </si>
  <si>
    <t xml:space="preserve">Contract # </t>
  </si>
  <si>
    <t xml:space="preserve">Contractor </t>
  </si>
  <si>
    <t>Medical Supplies</t>
  </si>
  <si>
    <t>Utilization Rate</t>
  </si>
  <si>
    <t>Office of Rural Health</t>
  </si>
  <si>
    <t>Budget Time Period: July 1, 2017 to June 30, 2018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</si>
  <si>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</si>
  <si>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</si>
  <si>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</si>
  <si>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</si>
  <si>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</si>
  <si>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</si>
  <si>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</si>
  <si>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</si>
  <si>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10</t>
  </si>
  <si>
    <t>Employee 9</t>
  </si>
  <si>
    <r>
      <t>Average</t>
    </r>
    <r>
      <rPr>
        <b/>
        <sz val="10"/>
        <rFont val="Arial"/>
        <family val="2"/>
      </rPr>
      <t xml:space="preserve"> number of hours allocated to grant</t>
    </r>
    <r>
      <rPr>
        <sz val="10"/>
        <rFont val="Arial"/>
        <family val="2"/>
      </rPr>
      <t xml:space="preserve"> per week</t>
    </r>
  </si>
  <si>
    <t>Contracted Staff</t>
  </si>
  <si>
    <t>Contractor 1 (define)</t>
  </si>
  <si>
    <t>Contractor 2 (define)</t>
  </si>
  <si>
    <t>Contractor 3 (define)</t>
  </si>
  <si>
    <t>Contractor 4 (define)</t>
  </si>
  <si>
    <t>Contractor 5 (define)</t>
  </si>
  <si>
    <t>Contractor 6 (define)</t>
  </si>
  <si>
    <t>Subcontract (define)</t>
  </si>
  <si>
    <t>SFY 2018  Community Health Grant:  REQUIRED STAFFING TEMPLATE</t>
  </si>
  <si>
    <t>SFY 2018 Community Health Grant</t>
  </si>
  <si>
    <t>Human Resource Details of Grant Financial Report for 09/01/2017 - 06/30/2018</t>
  </si>
  <si>
    <t>Reimbursement Amount</t>
  </si>
  <si>
    <t>Encounters</t>
  </si>
  <si>
    <t>Grant Amount</t>
  </si>
  <si>
    <t>Total Number of Face-to-Face Patient Encounters for Program(s)</t>
  </si>
  <si>
    <t>Number of Face-To-Face PCA (Eligible Encounters)</t>
  </si>
  <si>
    <t xml:space="preserve">$100 per eligible PCA encounter </t>
  </si>
  <si>
    <t xml:space="preserve">Contractor: </t>
  </si>
  <si>
    <t>ORH Monitor Initials/Date:</t>
  </si>
  <si>
    <t>I hereby attest that I have regularly reviewed the SOFL on a weekly basis, and I confirm that this contractor is in good standing. Additionally, I have examined and approved the Monthly Expense Report (MER), affirming that it is prepared for further processing.</t>
  </si>
  <si>
    <t xml:space="preserve">I hereby certify that the expenditures on this report were incurred according to the provisions of the project agreement and are accurate and complete.  I further certify that to the best of my knowledge and belief we have complied with all laws, regulations, and contractual provisions that are conditions under this contract.    </t>
  </si>
  <si>
    <t>Date</t>
  </si>
  <si>
    <t>Notes</t>
  </si>
  <si>
    <t>Prepared by (print):</t>
  </si>
  <si>
    <t>Authorized by (print):</t>
  </si>
  <si>
    <t>Authorized Signatory (sign):</t>
  </si>
  <si>
    <t>Date:</t>
  </si>
  <si>
    <t xml:space="preserve">Contract #: </t>
  </si>
  <si>
    <t>SFY 2028 Year _  Community Health Grant 07/01/2027 - 06/30/2028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</si>
</sst>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"/>
    <numFmt numFmtId="166" formatCode="_(* #,##0_);_(* \(#,##0\);_(* &quot;-&quot;??_);_(@_)"/>
    <numFmt numFmtId="167" formatCode="&quot;$&quot;#,##0.00"/>
  </numFmts>
  <fonts count="32" x14ac:knownFonts="1">
    <font>
      <sz val="10"/>
      <name val="Arial"/>
    </font>
    <font>
      <sz val="11"/>
      <name val="Arial"/>
      <family val="2"/>
    </font>
    <font>
      <u/>
      <sz val="1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u/>
      <sz val="12"/>
      <name val="Times New Roman"/>
      <family val="1"/>
    </font>
    <font>
      <b/>
      <sz val="10"/>
      <color indexed="10"/>
      <name val="Arial"/>
      <family val="2"/>
    </font>
    <font>
      <i/>
      <sz val="9"/>
      <name val="Arial"/>
      <family val="2"/>
    </font>
    <font>
      <b/>
      <sz val="12"/>
      <color indexed="10"/>
      <name val="Arial"/>
      <family val="2"/>
    </font>
    <font>
      <b/>
      <u/>
      <sz val="11"/>
      <name val="Arial"/>
      <family val="2"/>
    </font>
    <font>
      <b/>
      <u/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3F3F76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0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21" fillId="0" borderId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0" fillId="0" borderId="0"/>
  </cellStyleXfs>
  <cellXfs count="17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9" fillId="0" borderId="0" xfId="0" applyFont="1"/>
    <xf numFmtId="0" fontId="4" fillId="0" borderId="0" xfId="0" applyFont="1" applyAlignment="1">
      <alignment vertical="top" wrapText="1"/>
    </xf>
    <xf numFmtId="3" fontId="0" fillId="0" borderId="1" xfId="0" applyNumberFormat="1" applyBorder="1"/>
    <xf numFmtId="3" fontId="0" fillId="3" borderId="1" xfId="0" applyNumberFormat="1" applyFill="1" applyBorder="1"/>
    <xf numFmtId="3" fontId="0" fillId="0" borderId="0" xfId="0" applyNumberFormat="1"/>
    <xf numFmtId="3" fontId="0" fillId="2" borderId="0" xfId="0" applyNumberFormat="1" applyFill="1"/>
    <xf numFmtId="3" fontId="9" fillId="0" borderId="1" xfId="0" applyNumberFormat="1" applyFont="1" applyBorder="1"/>
    <xf numFmtId="0" fontId="10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3" fontId="0" fillId="3" borderId="0" xfId="0" applyNumberFormat="1" applyFill="1"/>
    <xf numFmtId="0" fontId="12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3" fillId="0" borderId="0" xfId="0" applyFont="1"/>
    <xf numFmtId="0" fontId="13" fillId="0" borderId="0" xfId="0" applyFont="1"/>
    <xf numFmtId="2" fontId="0" fillId="0" borderId="1" xfId="0" applyNumberFormat="1" applyBorder="1"/>
    <xf numFmtId="2" fontId="0" fillId="0" borderId="2" xfId="0" applyNumberFormat="1" applyBorder="1"/>
    <xf numFmtId="0" fontId="10" fillId="0" borderId="0" xfId="0" applyFont="1" applyAlignment="1">
      <alignment horizontal="center"/>
    </xf>
    <xf numFmtId="0" fontId="0" fillId="0" borderId="1" xfId="0" applyBorder="1"/>
    <xf numFmtId="0" fontId="10" fillId="0" borderId="1" xfId="0" applyFont="1" applyBorder="1"/>
    <xf numFmtId="2" fontId="0" fillId="0" borderId="0" xfId="0" applyNumberFormat="1"/>
    <xf numFmtId="165" fontId="0" fillId="0" borderId="0" xfId="0" applyNumberFormat="1"/>
    <xf numFmtId="3" fontId="1" fillId="0" borderId="0" xfId="4" applyNumberFormat="1" applyFont="1"/>
    <xf numFmtId="0" fontId="1" fillId="0" borderId="0" xfId="4" applyFont="1"/>
    <xf numFmtId="0" fontId="4" fillId="0" borderId="0" xfId="4" applyFont="1" applyAlignment="1">
      <alignment horizontal="centerContinuous"/>
    </xf>
    <xf numFmtId="0" fontId="1" fillId="0" borderId="0" xfId="4" applyFont="1" applyAlignment="1">
      <alignment horizontal="centerContinuous"/>
    </xf>
    <xf numFmtId="0" fontId="19" fillId="0" borderId="0" xfId="5" applyFont="1"/>
    <xf numFmtId="0" fontId="20" fillId="0" borderId="0" xfId="5" applyFont="1" applyAlignment="1" applyProtection="1">
      <alignment horizontal="center"/>
      <protection locked="0"/>
    </xf>
    <xf numFmtId="0" fontId="20" fillId="0" borderId="0" xfId="5" applyFont="1" applyAlignment="1" applyProtection="1">
      <alignment horizontal="center" wrapText="1"/>
      <protection locked="0"/>
    </xf>
    <xf numFmtId="166" fontId="20" fillId="0" borderId="0" xfId="2" applyNumberFormat="1" applyFont="1" applyAlignment="1" applyProtection="1">
      <alignment horizontal="center" wrapText="1"/>
      <protection locked="0"/>
    </xf>
    <xf numFmtId="0" fontId="2" fillId="0" borderId="0" xfId="4" applyFont="1"/>
    <xf numFmtId="3" fontId="1" fillId="0" borderId="0" xfId="5" applyNumberFormat="1" applyFont="1"/>
    <xf numFmtId="0" fontId="4" fillId="0" borderId="0" xfId="4" applyFont="1"/>
    <xf numFmtId="0" fontId="4" fillId="0" borderId="0" xfId="4" applyFont="1" applyAlignment="1">
      <alignment horizontal="center" wrapText="1"/>
    </xf>
    <xf numFmtId="49" fontId="1" fillId="6" borderId="1" xfId="4" applyNumberFormat="1" applyFont="1" applyFill="1" applyBorder="1"/>
    <xf numFmtId="165" fontId="1" fillId="6" borderId="1" xfId="4" applyNumberFormat="1" applyFont="1" applyFill="1" applyBorder="1" applyAlignment="1">
      <alignment wrapText="1"/>
    </xf>
    <xf numFmtId="1" fontId="1" fillId="6" borderId="1" xfId="4" applyNumberFormat="1" applyFont="1" applyFill="1" applyBorder="1"/>
    <xf numFmtId="0" fontId="1" fillId="6" borderId="1" xfId="4" applyFont="1" applyFill="1" applyBorder="1"/>
    <xf numFmtId="0" fontId="4" fillId="0" borderId="1" xfId="4" applyFont="1" applyBorder="1" applyAlignment="1">
      <alignment wrapText="1"/>
    </xf>
    <xf numFmtId="165" fontId="4" fillId="0" borderId="1" xfId="4" applyNumberFormat="1" applyFont="1" applyBorder="1" applyAlignment="1">
      <alignment wrapText="1"/>
    </xf>
    <xf numFmtId="165" fontId="1" fillId="6" borderId="1" xfId="4" applyNumberFormat="1" applyFont="1" applyFill="1" applyBorder="1"/>
    <xf numFmtId="0" fontId="4" fillId="0" borderId="1" xfId="4" applyFont="1" applyBorder="1"/>
    <xf numFmtId="165" fontId="4" fillId="0" borderId="1" xfId="4" applyNumberFormat="1" applyFont="1" applyBorder="1"/>
    <xf numFmtId="0" fontId="0" fillId="0" borderId="0" xfId="0" applyProtection="1">
      <protection locked="0"/>
    </xf>
    <xf numFmtId="4" fontId="1" fillId="4" borderId="1" xfId="3" applyNumberFormat="1" applyFont="1" applyFill="1" applyBorder="1" applyProtection="1">
      <protection locked="0"/>
    </xf>
    <xf numFmtId="4" fontId="1" fillId="4" borderId="1" xfId="3" applyNumberFormat="1" applyFont="1" applyFill="1" applyBorder="1" applyProtection="1"/>
    <xf numFmtId="4" fontId="1" fillId="4" borderId="1" xfId="4" applyNumberFormat="1" applyFont="1" applyFill="1" applyBorder="1"/>
    <xf numFmtId="4" fontId="4" fillId="0" borderId="1" xfId="4" applyNumberFormat="1" applyFont="1" applyBorder="1" applyAlignment="1">
      <alignment wrapText="1"/>
    </xf>
    <xf numFmtId="4" fontId="4" fillId="0" borderId="0" xfId="4" applyNumberFormat="1" applyFont="1"/>
    <xf numFmtId="4" fontId="1" fillId="0" borderId="0" xfId="4" applyNumberFormat="1" applyFont="1" applyProtection="1">
      <protection locked="0"/>
    </xf>
    <xf numFmtId="4" fontId="1" fillId="0" borderId="0" xfId="4" applyNumberFormat="1" applyFont="1"/>
    <xf numFmtId="4" fontId="2" fillId="0" borderId="0" xfId="4" applyNumberFormat="1" applyFont="1"/>
    <xf numFmtId="4" fontId="1" fillId="4" borderId="1" xfId="4" applyNumberFormat="1" applyFont="1" applyFill="1" applyBorder="1" applyProtection="1">
      <protection locked="0"/>
    </xf>
    <xf numFmtId="4" fontId="1" fillId="4" borderId="1" xfId="6" applyNumberFormat="1" applyFont="1" applyFill="1" applyBorder="1" applyProtection="1">
      <protection locked="0"/>
    </xf>
    <xf numFmtId="4" fontId="4" fillId="0" borderId="1" xfId="4" applyNumberFormat="1" applyFont="1" applyBorder="1"/>
    <xf numFmtId="0" fontId="19" fillId="6" borderId="0" xfId="5" applyFont="1" applyFill="1" applyAlignment="1" applyProtection="1">
      <alignment horizontal="left"/>
      <protection locked="0"/>
    </xf>
    <xf numFmtId="0" fontId="20" fillId="6" borderId="0" xfId="5" applyFont="1" applyFill="1" applyAlignment="1" applyProtection="1">
      <alignment horizontal="left"/>
      <protection locked="0"/>
    </xf>
    <xf numFmtId="0" fontId="8" fillId="0" borderId="0" xfId="4" applyFont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49" fontId="10" fillId="4" borderId="1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5" fontId="0" fillId="4" borderId="1" xfId="0" applyNumberFormat="1" applyFill="1" applyBorder="1" applyProtection="1">
      <protection locked="0"/>
    </xf>
    <xf numFmtId="2" fontId="10" fillId="4" borderId="1" xfId="0" applyNumberFormat="1" applyFont="1" applyFill="1" applyBorder="1" applyProtection="1">
      <protection locked="0"/>
    </xf>
    <xf numFmtId="3" fontId="0" fillId="0" borderId="1" xfId="0" applyNumberFormat="1" applyBorder="1" applyProtection="1"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horizontal="left" vertical="top" wrapText="1"/>
      <protection locked="0"/>
    </xf>
    <xf numFmtId="164" fontId="0" fillId="0" borderId="1" xfId="0" applyNumberFormat="1" applyBorder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1" fillId="0" borderId="0" xfId="0" applyFont="1" applyAlignment="1">
      <alignment vertical="top" wrapText="1"/>
    </xf>
    <xf numFmtId="165" fontId="1" fillId="6" borderId="1" xfId="8" applyNumberFormat="1" applyFont="1" applyFill="1" applyBorder="1" applyProtection="1"/>
    <xf numFmtId="0" fontId="26" fillId="0" borderId="0" xfId="5" applyFont="1" applyProtection="1">
      <protection locked="0"/>
    </xf>
    <xf numFmtId="0" fontId="27" fillId="0" borderId="0" xfId="0" applyFont="1" applyProtection="1">
      <protection locked="0"/>
    </xf>
    <xf numFmtId="0" fontId="28" fillId="2" borderId="0" xfId="5" applyFont="1" applyFill="1" applyAlignment="1" applyProtection="1">
      <alignment horizontal="left"/>
      <protection locked="0"/>
    </xf>
    <xf numFmtId="0" fontId="28" fillId="0" borderId="0" xfId="5" applyFont="1" applyProtection="1">
      <protection locked="0"/>
    </xf>
    <xf numFmtId="0" fontId="28" fillId="0" borderId="0" xfId="5" applyFont="1" applyAlignment="1" applyProtection="1">
      <alignment horizontal="left"/>
      <protection locked="0"/>
    </xf>
    <xf numFmtId="0" fontId="24" fillId="0" borderId="0" xfId="0" applyFont="1" applyAlignment="1">
      <alignment wrapText="1"/>
    </xf>
    <xf numFmtId="0" fontId="28" fillId="0" borderId="6" xfId="5" applyFont="1" applyBorder="1" applyAlignment="1" applyProtection="1">
      <alignment horizontal="center"/>
      <protection locked="0"/>
    </xf>
    <xf numFmtId="0" fontId="28" fillId="0" borderId="3" xfId="5" applyFont="1" applyBorder="1" applyAlignment="1" applyProtection="1">
      <alignment horizontal="center" wrapText="1"/>
      <protection locked="0"/>
    </xf>
    <xf numFmtId="0" fontId="28" fillId="0" borderId="3" xfId="5" applyFont="1" applyBorder="1" applyAlignment="1" applyProtection="1">
      <alignment horizontal="center"/>
      <protection locked="0"/>
    </xf>
    <xf numFmtId="166" fontId="28" fillId="0" borderId="3" xfId="2" applyNumberFormat="1" applyFont="1" applyBorder="1" applyAlignment="1" applyProtection="1">
      <alignment horizontal="center" wrapText="1"/>
      <protection locked="0"/>
    </xf>
    <xf numFmtId="166" fontId="28" fillId="0" borderId="2" xfId="2" applyNumberFormat="1" applyFont="1" applyBorder="1" applyAlignment="1" applyProtection="1">
      <alignment horizontal="center" wrapText="1"/>
      <protection locked="0"/>
    </xf>
    <xf numFmtId="0" fontId="28" fillId="5" borderId="4" xfId="5" applyFont="1" applyFill="1" applyBorder="1" applyAlignment="1" applyProtection="1">
      <alignment horizontal="left" wrapText="1"/>
      <protection locked="0"/>
    </xf>
    <xf numFmtId="166" fontId="29" fillId="5" borderId="0" xfId="2" applyNumberFormat="1" applyFont="1" applyFill="1" applyBorder="1" applyAlignment="1" applyProtection="1">
      <alignment horizontal="center" wrapText="1"/>
      <protection locked="0"/>
    </xf>
    <xf numFmtId="166" fontId="29" fillId="5" borderId="7" xfId="2" applyNumberFormat="1" applyFont="1" applyFill="1" applyBorder="1" applyAlignment="1" applyProtection="1">
      <alignment horizontal="center" wrapText="1"/>
      <protection locked="0"/>
    </xf>
    <xf numFmtId="0" fontId="26" fillId="0" borderId="4" xfId="5" applyFont="1" applyBorder="1" applyAlignment="1">
      <alignment horizontal="left" wrapText="1"/>
    </xf>
    <xf numFmtId="167" fontId="29" fillId="0" borderId="0" xfId="2" applyNumberFormat="1" applyFont="1" applyFill="1" applyBorder="1" applyAlignment="1" applyProtection="1">
      <alignment horizontal="left"/>
    </xf>
    <xf numFmtId="1" fontId="29" fillId="0" borderId="0" xfId="2" applyNumberFormat="1" applyFont="1" applyFill="1" applyBorder="1" applyAlignment="1" applyProtection="1">
      <alignment horizontal="left"/>
      <protection locked="0"/>
    </xf>
    <xf numFmtId="1" fontId="29" fillId="0" borderId="0" xfId="2" applyNumberFormat="1" applyFont="1" applyBorder="1" applyAlignment="1" applyProtection="1">
      <alignment horizontal="center"/>
    </xf>
    <xf numFmtId="167" fontId="29" fillId="0" borderId="0" xfId="2" applyNumberFormat="1" applyFont="1" applyBorder="1" applyAlignment="1" applyProtection="1">
      <alignment horizontal="center"/>
    </xf>
    <xf numFmtId="9" fontId="29" fillId="0" borderId="7" xfId="7" applyFont="1" applyBorder="1" applyAlignment="1" applyProtection="1">
      <alignment horizontal="center"/>
    </xf>
    <xf numFmtId="167" fontId="23" fillId="0" borderId="0" xfId="5" applyNumberFormat="1" applyFont="1" applyAlignment="1">
      <alignment horizontal="center"/>
    </xf>
    <xf numFmtId="9" fontId="23" fillId="0" borderId="7" xfId="7" applyFont="1" applyFill="1" applyBorder="1" applyAlignment="1" applyProtection="1">
      <alignment horizontal="center"/>
    </xf>
    <xf numFmtId="167" fontId="23" fillId="5" borderId="0" xfId="5" applyNumberFormat="1" applyFont="1" applyFill="1" applyAlignment="1">
      <alignment horizontal="center"/>
    </xf>
    <xf numFmtId="9" fontId="23" fillId="5" borderId="7" xfId="7" applyFont="1" applyFill="1" applyBorder="1" applyAlignment="1" applyProtection="1">
      <alignment horizontal="center"/>
    </xf>
    <xf numFmtId="0" fontId="26" fillId="0" borderId="4" xfId="5" applyFont="1" applyBorder="1" applyAlignment="1">
      <alignment horizontal="left"/>
    </xf>
    <xf numFmtId="167" fontId="29" fillId="0" borderId="0" xfId="2" applyNumberFormat="1" applyFont="1" applyFill="1" applyBorder="1" applyAlignment="1" applyProtection="1">
      <alignment horizontal="left"/>
      <protection locked="0"/>
    </xf>
    <xf numFmtId="0" fontId="26" fillId="5" borderId="4" xfId="5" applyFont="1" applyFill="1" applyBorder="1" applyAlignment="1" applyProtection="1">
      <alignment horizontal="left"/>
      <protection locked="0"/>
    </xf>
    <xf numFmtId="167" fontId="26" fillId="5" borderId="0" xfId="5" applyNumberFormat="1" applyFont="1" applyFill="1" applyAlignment="1">
      <alignment horizontal="left"/>
    </xf>
    <xf numFmtId="167" fontId="26" fillId="5" borderId="0" xfId="5" applyNumberFormat="1" applyFont="1" applyFill="1" applyAlignment="1">
      <alignment horizontal="center"/>
    </xf>
    <xf numFmtId="9" fontId="26" fillId="5" borderId="7" xfId="7" applyFont="1" applyFill="1" applyBorder="1" applyAlignment="1" applyProtection="1">
      <alignment horizontal="center"/>
    </xf>
    <xf numFmtId="0" fontId="28" fillId="5" borderId="8" xfId="5" applyFont="1" applyFill="1" applyBorder="1" applyAlignment="1" applyProtection="1">
      <alignment horizontal="left"/>
      <protection locked="0"/>
    </xf>
    <xf numFmtId="167" fontId="23" fillId="5" borderId="0" xfId="5" applyNumberFormat="1" applyFont="1" applyFill="1" applyAlignment="1">
      <alignment horizontal="left"/>
    </xf>
    <xf numFmtId="167" fontId="28" fillId="5" borderId="5" xfId="5" applyNumberFormat="1" applyFont="1" applyFill="1" applyBorder="1" applyAlignment="1">
      <alignment horizontal="left"/>
    </xf>
    <xf numFmtId="0" fontId="28" fillId="2" borderId="0" xfId="5" applyFont="1" applyFill="1" applyAlignment="1" applyProtection="1">
      <alignment horizontal="right"/>
      <protection locked="0"/>
    </xf>
    <xf numFmtId="0" fontId="23" fillId="0" borderId="0" xfId="5" applyFont="1" applyProtection="1">
      <protection locked="0"/>
    </xf>
    <xf numFmtId="9" fontId="28" fillId="5" borderId="12" xfId="7" applyFont="1" applyFill="1" applyBorder="1" applyAlignment="1" applyProtection="1">
      <alignment horizontal="center"/>
    </xf>
    <xf numFmtId="0" fontId="1" fillId="0" borderId="0" xfId="9" applyFont="1"/>
    <xf numFmtId="0" fontId="31" fillId="0" borderId="10" xfId="5" applyFont="1" applyBorder="1" applyProtection="1">
      <protection locked="0"/>
    </xf>
    <xf numFmtId="0" fontId="31" fillId="0" borderId="10" xfId="5" applyFont="1" applyBorder="1" applyAlignment="1" applyProtection="1">
      <alignment vertical="top"/>
      <protection locked="0"/>
    </xf>
    <xf numFmtId="0" fontId="31" fillId="0" borderId="10" xfId="5" applyFont="1" applyBorder="1" applyAlignment="1" applyProtection="1">
      <alignment horizontal="left"/>
      <protection locked="0"/>
    </xf>
    <xf numFmtId="0" fontId="31" fillId="0" borderId="5" xfId="5" applyFont="1" applyBorder="1" applyAlignment="1" applyProtection="1">
      <alignment vertical="top"/>
      <protection locked="0"/>
    </xf>
    <xf numFmtId="0" fontId="31" fillId="0" borderId="5" xfId="5" applyFont="1" applyBorder="1" applyAlignment="1" applyProtection="1">
      <alignment horizontal="left"/>
      <protection locked="0"/>
    </xf>
    <xf numFmtId="0" fontId="31" fillId="0" borderId="5" xfId="5" applyFont="1" applyBorder="1" applyAlignment="1" applyProtection="1">
      <alignment horizontal="left" vertical="top"/>
      <protection locked="0"/>
    </xf>
    <xf numFmtId="0" fontId="1" fillId="0" borderId="20" xfId="9" applyFont="1" applyBorder="1"/>
    <xf numFmtId="0" fontId="1" fillId="0" borderId="23" xfId="9" applyFont="1" applyBorder="1"/>
    <xf numFmtId="0" fontId="4" fillId="0" borderId="21" xfId="9" applyFont="1" applyBorder="1" applyAlignment="1">
      <alignment vertical="top"/>
    </xf>
    <xf numFmtId="0" fontId="4" fillId="0" borderId="22" xfId="9" applyFont="1" applyBorder="1" applyAlignment="1">
      <alignment vertical="top"/>
    </xf>
    <xf numFmtId="0" fontId="26" fillId="9" borderId="0" xfId="5" applyFont="1" applyFill="1" applyAlignment="1" applyProtection="1">
      <alignment horizontal="left"/>
      <protection locked="0"/>
    </xf>
    <xf numFmtId="0" fontId="1" fillId="0" borderId="16" xfId="4" applyFont="1" applyBorder="1" applyAlignment="1">
      <alignment horizontal="center" vertical="top"/>
    </xf>
    <xf numFmtId="0" fontId="1" fillId="0" borderId="17" xfId="4" applyFont="1" applyBorder="1" applyAlignment="1">
      <alignment horizontal="center" vertical="top"/>
    </xf>
    <xf numFmtId="0" fontId="4" fillId="0" borderId="19" xfId="9" applyFont="1" applyBorder="1" applyAlignment="1">
      <alignment horizontal="left" vertical="top" wrapText="1"/>
    </xf>
    <xf numFmtId="0" fontId="4" fillId="0" borderId="20" xfId="9" applyFont="1" applyBorder="1" applyAlignment="1">
      <alignment horizontal="left" vertical="top" wrapText="1"/>
    </xf>
    <xf numFmtId="0" fontId="1" fillId="0" borderId="25" xfId="9" applyFont="1" applyBorder="1" applyAlignment="1">
      <alignment horizontal="center" vertical="top"/>
    </xf>
    <xf numFmtId="0" fontId="1" fillId="0" borderId="26" xfId="9" applyFont="1" applyBorder="1" applyAlignment="1">
      <alignment horizontal="center" vertical="top"/>
    </xf>
    <xf numFmtId="0" fontId="1" fillId="0" borderId="0" xfId="9" applyFont="1" applyAlignment="1">
      <alignment horizontal="center" vertical="top"/>
    </xf>
    <xf numFmtId="0" fontId="1" fillId="0" borderId="14" xfId="9" applyFont="1" applyBorder="1" applyAlignment="1">
      <alignment horizontal="center" vertical="top"/>
    </xf>
    <xf numFmtId="0" fontId="1" fillId="0" borderId="0" xfId="4" applyFont="1" applyAlignment="1">
      <alignment horizontal="center" vertical="top"/>
    </xf>
    <xf numFmtId="0" fontId="1" fillId="0" borderId="14" xfId="4" applyFont="1" applyBorder="1" applyAlignment="1">
      <alignment horizontal="center" vertical="top"/>
    </xf>
    <xf numFmtId="0" fontId="1" fillId="0" borderId="18" xfId="4" applyFont="1" applyBorder="1" applyAlignment="1">
      <alignment horizontal="center" vertical="top"/>
    </xf>
    <xf numFmtId="0" fontId="1" fillId="0" borderId="24" xfId="9" applyFont="1" applyBorder="1" applyAlignment="1">
      <alignment horizontal="center" vertical="top"/>
    </xf>
    <xf numFmtId="0" fontId="1" fillId="0" borderId="15" xfId="9" applyFont="1" applyBorder="1" applyAlignment="1">
      <alignment horizontal="center" vertical="top"/>
    </xf>
    <xf numFmtId="0" fontId="1" fillId="0" borderId="15" xfId="4" applyFont="1" applyBorder="1" applyAlignment="1">
      <alignment horizontal="center" vertical="top"/>
    </xf>
    <xf numFmtId="0" fontId="30" fillId="0" borderId="0" xfId="5" applyFont="1" applyAlignment="1" applyProtection="1">
      <alignment horizontal="center"/>
      <protection locked="0"/>
    </xf>
    <xf numFmtId="0" fontId="4" fillId="0" borderId="0" xfId="9" applyFont="1" applyAlignment="1">
      <alignment horizontal="center" vertical="center" wrapText="1"/>
    </xf>
    <xf numFmtId="0" fontId="26" fillId="9" borderId="0" xfId="5" applyFont="1" applyFill="1" applyAlignment="1" applyProtection="1">
      <alignment horizontal="left"/>
      <protection locked="0"/>
    </xf>
    <xf numFmtId="0" fontId="23" fillId="0" borderId="0" xfId="5" applyFont="1" applyAlignment="1" applyProtection="1">
      <alignment wrapText="1"/>
      <protection locked="0"/>
    </xf>
    <xf numFmtId="0" fontId="24" fillId="0" borderId="0" xfId="0" applyFont="1" applyAlignment="1" applyProtection="1">
      <alignment wrapText="1"/>
      <protection locked="0"/>
    </xf>
    <xf numFmtId="44" fontId="25" fillId="8" borderId="13" xfId="8" applyFont="1" applyFill="1" applyBorder="1" applyAlignment="1" applyProtection="1"/>
    <xf numFmtId="0" fontId="28" fillId="0" borderId="9" xfId="5" applyFont="1" applyBorder="1" applyAlignment="1" applyProtection="1">
      <alignment horizontal="center"/>
      <protection locked="0"/>
    </xf>
    <xf numFmtId="0" fontId="28" fillId="0" borderId="10" xfId="5" applyFont="1" applyBorder="1" applyAlignment="1" applyProtection="1">
      <alignment horizontal="center"/>
      <protection locked="0"/>
    </xf>
    <xf numFmtId="0" fontId="28" fillId="0" borderId="11" xfId="5" applyFont="1" applyBorder="1" applyAlignment="1" applyProtection="1">
      <alignment horizontal="center"/>
      <protection locked="0"/>
    </xf>
    <xf numFmtId="0" fontId="26" fillId="0" borderId="5" xfId="5" applyFont="1" applyBorder="1" applyAlignment="1" applyProtection="1">
      <alignment horizontal="left"/>
      <protection locked="0"/>
    </xf>
    <xf numFmtId="0" fontId="0" fillId="0" borderId="0" xfId="0"/>
    <xf numFmtId="0" fontId="26" fillId="0" borderId="0" xfId="5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left"/>
    </xf>
    <xf numFmtId="0" fontId="10" fillId="4" borderId="9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7" borderId="1" xfId="0" applyFill="1" applyBorder="1" applyProtection="1">
      <protection locked="0"/>
    </xf>
    <xf numFmtId="0" fontId="16" fillId="2" borderId="0" xfId="0" applyFont="1" applyFill="1" applyAlignment="1">
      <alignment vertical="top" wrapText="1"/>
    </xf>
    <xf numFmtId="0" fontId="19" fillId="6" borderId="0" xfId="5" applyFont="1" applyFill="1" applyAlignment="1" applyProtection="1">
      <alignment horizontal="left"/>
      <protection locked="0"/>
    </xf>
    <xf numFmtId="0" fontId="20" fillId="6" borderId="0" xfId="5" applyFont="1" applyFill="1" applyAlignment="1" applyProtection="1">
      <alignment horizontal="left"/>
      <protection locked="0"/>
    </xf>
  </cellXfs>
  <cellStyles count="10">
    <cellStyle name="Comma 2" xfId="1" xr:uid="{00000000-0005-0000-0000-000000000000}"/>
    <cellStyle name="Comma 3" xfId="2" xr:uid="{00000000-0005-0000-0000-000001000000}"/>
    <cellStyle name="Currency" xfId="8" builtinId="4"/>
    <cellStyle name="Currency 2" xfId="3" xr:uid="{00000000-0005-0000-0000-000003000000}"/>
    <cellStyle name="Normal" xfId="0" builtinId="0"/>
    <cellStyle name="Normal 2" xfId="4" xr:uid="{00000000-0005-0000-0000-000006000000}"/>
    <cellStyle name="Normal 2 2" xfId="9" xr:uid="{B3C4B443-805F-419B-85BE-A37D11F02C79}"/>
    <cellStyle name="Normal 3" xfId="5" xr:uid="{00000000-0005-0000-0000-000007000000}"/>
    <cellStyle name="Percent" xfId="7" builtinId="5"/>
    <cellStyle name="Percent 2" xfId="6" xr:uid="{00000000-0005-0000-0000-000009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419101</xdr:colOff>
      <xdr:row>51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0" y="0"/>
          <a:ext cx="5905501" cy="83915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TRAVEL: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All personal vehicle mileage will be reimbursed as follows: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$0.535 per mile regardless of distance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	 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	In State		Out of State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Breakfast	$   8.20		$  8.20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Lunch	$ 10.70		$10.70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Dinner	$ 18.40		$20.90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	$ 37.30 (sub total)	$39.80 (sub total)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Lodging	$ 65.90 (plus tax)	$77.90 (plus tax)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Total	$103.20		$117.70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Breakfast:	Depart duty station prior to 6:00 a.m. and extend the workday by 2 hours.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Lunch:	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Only reimbursable with overnight stay--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Depart duty station prior to Noon (day of departure) or return to duty station after 2:00 p.m. (day of return).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Dinner:	Depart duty station prior to 5:00 p.m. (day of departure) or return to duty station after 8:00 p.m. (day of return) 	and extend the workday by 3 hours.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Note: The travel must involve a destination located at least 35 miles from the employee’s regularly assigned duty station or home, whichever is less.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OPERATING EXPENSES: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FACILITY EXPENSES: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OTHER  OPERATING  EXPENSES: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</a:rPr>
            <a:t>CAPITAL EQUIPMENT: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workbookViewId="0">
      <selection activeCell="A8" sqref="A8"/>
    </sheetView>
  </sheetViews>
  <sheetFormatPr defaultColWidth="8.6640625" defaultRowHeight="13.2" x14ac:dyDescent="0.25"/>
  <cols>
    <col min="1" max="1" width="21.44140625" customWidth="1"/>
    <col min="2" max="2" width="16" customWidth="1"/>
    <col min="3" max="3" width="15.88671875" customWidth="1"/>
    <col min="4" max="4" width="13.88671875" customWidth="1"/>
    <col min="5" max="5" width="12.6640625" customWidth="1"/>
    <col min="6" max="6" width="12.5546875" customWidth="1"/>
    <col min="7" max="7" width="11.5546875" customWidth="1"/>
    <col min="8" max="8" width="11.109375" customWidth="1"/>
    <col min="9" max="9" width="10.5546875" customWidth="1"/>
    <col min="10" max="10" width="11.44140625" customWidth="1"/>
    <col min="11" max="11" width="11.6640625" customWidth="1"/>
  </cols>
  <sheetData>
    <row r="1" spans="1:15" x14ac:dyDescent="0.25">
      <c r="A1" s="163" t="s">
        <v>56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x14ac:dyDescent="0.25">
      <c r="A2" s="163" t="s">
        <v>71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15" ht="15.6" x14ac:dyDescent="0.3">
      <c r="A3" s="163" t="s">
        <v>57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5" spans="1:15" x14ac:dyDescent="0.25">
      <c r="A5" s="27" t="s">
        <v>66</v>
      </c>
      <c r="B5" s="164"/>
      <c r="C5" s="165"/>
      <c r="D5" s="165"/>
      <c r="E5" s="166"/>
    </row>
    <row r="7" spans="1:15" x14ac:dyDescent="0.25">
      <c r="A7" s="162" t="s">
        <v>101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</row>
    <row r="9" spans="1:15" x14ac:dyDescent="0.25">
      <c r="B9" s="33" t="s">
        <v>82</v>
      </c>
      <c r="C9" s="33" t="s">
        <v>83</v>
      </c>
      <c r="D9" s="33" t="s">
        <v>84</v>
      </c>
      <c r="E9" s="33" t="s">
        <v>85</v>
      </c>
      <c r="F9" s="33" t="s">
        <v>86</v>
      </c>
      <c r="G9" s="33" t="s">
        <v>87</v>
      </c>
      <c r="H9" s="33" t="s">
        <v>88</v>
      </c>
      <c r="I9" s="33" t="s">
        <v>89</v>
      </c>
      <c r="J9" s="33" t="s">
        <v>91</v>
      </c>
      <c r="K9" s="33" t="s">
        <v>90</v>
      </c>
      <c r="L9" s="32" t="s">
        <v>44</v>
      </c>
    </row>
    <row r="10" spans="1:15" x14ac:dyDescent="0.25">
      <c r="A10" s="34" t="s">
        <v>55</v>
      </c>
      <c r="B10" s="74"/>
      <c r="C10" s="74"/>
      <c r="D10" s="74"/>
      <c r="E10" s="75"/>
      <c r="F10" s="75"/>
      <c r="G10" s="75"/>
      <c r="H10" s="75"/>
      <c r="I10" s="75"/>
      <c r="J10" s="75"/>
      <c r="K10" s="75"/>
    </row>
    <row r="11" spans="1:15" x14ac:dyDescent="0.25">
      <c r="A11" s="34" t="s">
        <v>51</v>
      </c>
      <c r="B11" s="76" t="s">
        <v>25</v>
      </c>
      <c r="C11" s="76" t="s">
        <v>25</v>
      </c>
      <c r="D11" s="76" t="s">
        <v>25</v>
      </c>
      <c r="E11" s="76" t="s">
        <v>25</v>
      </c>
      <c r="F11" s="76" t="s">
        <v>25</v>
      </c>
      <c r="G11" s="77" t="s">
        <v>25</v>
      </c>
      <c r="H11" s="77" t="s">
        <v>25</v>
      </c>
      <c r="I11" s="77" t="s">
        <v>25</v>
      </c>
      <c r="J11" s="77" t="s">
        <v>25</v>
      </c>
      <c r="K11" s="77" t="s">
        <v>25</v>
      </c>
    </row>
    <row r="12" spans="1:15" x14ac:dyDescent="0.25">
      <c r="A12" s="34" t="s">
        <v>38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35">
        <f>B12+C12+D12+E12+F12+G12+H12+I12+J12+K12</f>
        <v>0</v>
      </c>
    </row>
    <row r="13" spans="1:15" ht="39.6" x14ac:dyDescent="0.25">
      <c r="A13" s="73" t="s">
        <v>92</v>
      </c>
      <c r="B13" s="80"/>
      <c r="C13" s="78"/>
      <c r="D13" s="78"/>
      <c r="E13" s="78"/>
      <c r="F13" s="78"/>
      <c r="G13" s="78"/>
      <c r="H13" s="78"/>
      <c r="I13" s="78"/>
      <c r="J13" s="78"/>
      <c r="K13" s="78"/>
      <c r="L13" s="35"/>
    </row>
    <row r="14" spans="1:15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</row>
    <row r="15" spans="1:15" x14ac:dyDescent="0.25">
      <c r="A15" s="27" t="s">
        <v>50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36">
        <f>B15+C15+D15+E15+F15+G15+H15+I15+J15+K15</f>
        <v>0</v>
      </c>
    </row>
    <row r="16" spans="1:15" x14ac:dyDescent="0.25">
      <c r="A16" s="27" t="s">
        <v>67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36">
        <f>B16+C16+D16+E16+F16+G16+H16+I16+J16+K16</f>
        <v>0</v>
      </c>
    </row>
    <row r="17" spans="1:12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</row>
    <row r="18" spans="1:12" x14ac:dyDescent="0.25">
      <c r="A18" s="27" t="s">
        <v>68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36">
        <f>B18+C18+D18+E18+F18+G18+H18+I18+J18+K18</f>
        <v>0</v>
      </c>
    </row>
    <row r="19" spans="1:12" x14ac:dyDescent="0.25">
      <c r="A19" s="27" t="s">
        <v>67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36">
        <f>B19+C19+D19+E19+F19+G19+H19+I19+J19+K19</f>
        <v>0</v>
      </c>
    </row>
    <row r="20" spans="1:12" x14ac:dyDescent="0.25">
      <c r="D20" s="36"/>
    </row>
  </sheetData>
  <sheetProtection selectLockedCells="1"/>
  <mergeCells count="5">
    <mergeCell ref="A7:O7"/>
    <mergeCell ref="A1:O1"/>
    <mergeCell ref="A2:O2"/>
    <mergeCell ref="A3:O3"/>
    <mergeCell ref="B5:E5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workbookViewId="0">
      <selection activeCell="A4" sqref="A4"/>
    </sheetView>
  </sheetViews>
  <sheetFormatPr defaultColWidth="8.6640625" defaultRowHeight="13.2" x14ac:dyDescent="0.25"/>
  <cols>
    <col min="1" max="1" width="38.44140625" customWidth="1"/>
    <col min="3" max="3" width="14.6640625" customWidth="1"/>
    <col min="4" max="5" width="12.6640625" customWidth="1"/>
  </cols>
  <sheetData>
    <row r="1" spans="1:5" x14ac:dyDescent="0.25">
      <c r="A1" s="13" t="s">
        <v>45</v>
      </c>
      <c r="B1" s="167"/>
      <c r="C1" s="167"/>
      <c r="D1" s="167"/>
      <c r="E1" s="167"/>
    </row>
    <row r="2" spans="1:5" x14ac:dyDescent="0.25">
      <c r="A2" s="13"/>
    </row>
    <row r="3" spans="1:5" x14ac:dyDescent="0.25">
      <c r="A3" s="20" t="s">
        <v>102</v>
      </c>
      <c r="B3" s="21"/>
      <c r="C3" s="21"/>
      <c r="D3" s="21"/>
      <c r="E3" s="21"/>
    </row>
    <row r="4" spans="1:5" ht="13.8" x14ac:dyDescent="0.25">
      <c r="A4" s="22" t="s">
        <v>59</v>
      </c>
      <c r="B4" s="21"/>
      <c r="C4" s="21"/>
      <c r="D4" s="21"/>
      <c r="E4" s="21"/>
    </row>
    <row r="5" spans="1:5" x14ac:dyDescent="0.25">
      <c r="A5" s="23" t="s">
        <v>81</v>
      </c>
      <c r="B5" s="21"/>
      <c r="C5" s="21"/>
      <c r="D5" s="21"/>
      <c r="E5" s="21"/>
    </row>
    <row r="7" spans="1:5" x14ac:dyDescent="0.25">
      <c r="C7" s="3" t="s">
        <v>40</v>
      </c>
      <c r="D7" s="3" t="s">
        <v>41</v>
      </c>
      <c r="E7" s="3" t="s">
        <v>43</v>
      </c>
    </row>
    <row r="8" spans="1:5" ht="27.6" x14ac:dyDescent="0.25">
      <c r="C8" s="4" t="s">
        <v>72</v>
      </c>
      <c r="D8" s="5" t="s">
        <v>42</v>
      </c>
      <c r="E8" s="5" t="s">
        <v>44</v>
      </c>
    </row>
    <row r="9" spans="1:5" ht="13.8" x14ac:dyDescent="0.25">
      <c r="A9" s="9" t="s">
        <v>48</v>
      </c>
      <c r="B9" s="10"/>
      <c r="C9" s="11"/>
      <c r="D9" s="11"/>
      <c r="E9" s="12"/>
    </row>
    <row r="10" spans="1:5" ht="13.8" x14ac:dyDescent="0.25">
      <c r="A10" s="1" t="s">
        <v>58</v>
      </c>
      <c r="C10" s="81">
        <v>1000</v>
      </c>
      <c r="D10" s="16"/>
      <c r="E10" s="15">
        <f>C10</f>
        <v>1000</v>
      </c>
    </row>
    <row r="11" spans="1:5" ht="31.5" hidden="1" customHeight="1" x14ac:dyDescent="0.25">
      <c r="A11" s="86"/>
      <c r="C11" s="15"/>
      <c r="D11" s="24"/>
      <c r="E11" s="15"/>
    </row>
    <row r="12" spans="1:5" ht="13.8" x14ac:dyDescent="0.25">
      <c r="A12" s="1"/>
      <c r="C12" s="17"/>
      <c r="D12" s="17"/>
      <c r="E12" s="17"/>
    </row>
    <row r="13" spans="1:5" ht="13.8" x14ac:dyDescent="0.25">
      <c r="A13" s="2" t="s">
        <v>28</v>
      </c>
      <c r="C13" s="17"/>
      <c r="D13" s="17"/>
      <c r="E13" s="17"/>
    </row>
    <row r="14" spans="1:5" ht="13.8" x14ac:dyDescent="0.25">
      <c r="A14" s="1" t="s">
        <v>29</v>
      </c>
      <c r="C14" s="16"/>
      <c r="D14" s="81"/>
      <c r="E14" s="15">
        <f t="shared" ref="E14:E19" si="0">D14</f>
        <v>0</v>
      </c>
    </row>
    <row r="15" spans="1:5" ht="13.8" x14ac:dyDescent="0.25">
      <c r="A15" s="1" t="s">
        <v>30</v>
      </c>
      <c r="C15" s="16"/>
      <c r="D15" s="81"/>
      <c r="E15" s="15">
        <f t="shared" si="0"/>
        <v>0</v>
      </c>
    </row>
    <row r="16" spans="1:5" ht="13.8" x14ac:dyDescent="0.25">
      <c r="A16" s="85" t="s">
        <v>46</v>
      </c>
      <c r="C16" s="16"/>
      <c r="D16" s="81"/>
      <c r="E16" s="15">
        <f t="shared" si="0"/>
        <v>0</v>
      </c>
    </row>
    <row r="17" spans="1:6" ht="13.8" x14ac:dyDescent="0.25">
      <c r="A17" s="85" t="s">
        <v>46</v>
      </c>
      <c r="C17" s="16"/>
      <c r="D17" s="81"/>
      <c r="E17" s="15">
        <f t="shared" si="0"/>
        <v>0</v>
      </c>
    </row>
    <row r="18" spans="1:6" ht="13.8" x14ac:dyDescent="0.25">
      <c r="A18" s="85" t="s">
        <v>47</v>
      </c>
      <c r="C18" s="16"/>
      <c r="D18" s="81"/>
      <c r="E18" s="15">
        <f t="shared" si="0"/>
        <v>0</v>
      </c>
    </row>
    <row r="19" spans="1:6" ht="13.8" x14ac:dyDescent="0.25">
      <c r="A19" s="85" t="s">
        <v>47</v>
      </c>
      <c r="C19" s="16"/>
      <c r="D19" s="81"/>
      <c r="E19" s="15">
        <f t="shared" si="0"/>
        <v>0</v>
      </c>
    </row>
    <row r="20" spans="1:6" ht="13.8" x14ac:dyDescent="0.25">
      <c r="A20" s="1"/>
      <c r="C20" s="17"/>
      <c r="D20" s="17"/>
      <c r="E20" s="17"/>
    </row>
    <row r="21" spans="1:6" ht="13.8" x14ac:dyDescent="0.25">
      <c r="A21" s="14" t="s">
        <v>31</v>
      </c>
      <c r="C21" s="19">
        <f>C10+C11</f>
        <v>1000</v>
      </c>
      <c r="D21" s="19">
        <f>SUM(D14:D19)</f>
        <v>0</v>
      </c>
      <c r="E21" s="19">
        <f>C21+D21</f>
        <v>1000</v>
      </c>
    </row>
    <row r="22" spans="1:6" ht="13.8" x14ac:dyDescent="0.25">
      <c r="A22" s="1"/>
      <c r="C22" s="17"/>
      <c r="D22" s="17"/>
      <c r="E22" s="17"/>
    </row>
    <row r="23" spans="1:6" ht="13.8" x14ac:dyDescent="0.25">
      <c r="A23" s="9" t="s">
        <v>64</v>
      </c>
      <c r="B23" s="10"/>
      <c r="C23" s="18"/>
      <c r="D23" s="18"/>
      <c r="E23" s="18"/>
    </row>
    <row r="24" spans="1:6" ht="13.8" x14ac:dyDescent="0.25">
      <c r="A24" s="2" t="s">
        <v>32</v>
      </c>
      <c r="C24" s="17"/>
      <c r="D24" s="17"/>
      <c r="E24" s="17"/>
    </row>
    <row r="25" spans="1:6" ht="13.95" customHeight="1" x14ac:dyDescent="0.25">
      <c r="A25" s="1" t="s">
        <v>52</v>
      </c>
      <c r="B25" s="7" t="s">
        <v>38</v>
      </c>
      <c r="C25" s="17"/>
      <c r="D25" s="17"/>
      <c r="E25" s="17"/>
    </row>
    <row r="26" spans="1:6" ht="13.95" customHeight="1" x14ac:dyDescent="0.25">
      <c r="A26" s="6" t="s">
        <v>69</v>
      </c>
      <c r="B26" s="30">
        <f>Personnel!L12</f>
        <v>0</v>
      </c>
      <c r="C26" s="15">
        <f>Personnel!L16</f>
        <v>0</v>
      </c>
      <c r="D26" s="15">
        <v>0</v>
      </c>
      <c r="E26" s="15">
        <f>C26+D26</f>
        <v>0</v>
      </c>
    </row>
    <row r="27" spans="1:6" ht="13.8" x14ac:dyDescent="0.25">
      <c r="A27" s="6" t="s">
        <v>70</v>
      </c>
      <c r="B27" s="31"/>
      <c r="C27" s="15">
        <f>Personnel!L19</f>
        <v>0</v>
      </c>
      <c r="D27" s="15">
        <v>0</v>
      </c>
      <c r="E27" s="15">
        <f>C27+D27</f>
        <v>0</v>
      </c>
      <c r="F27" s="29"/>
    </row>
    <row r="28" spans="1:6" ht="13.8" x14ac:dyDescent="0.25">
      <c r="A28" s="1"/>
      <c r="C28" s="17"/>
      <c r="D28" s="17"/>
      <c r="E28" s="17"/>
    </row>
    <row r="29" spans="1:6" ht="28.5" customHeight="1" x14ac:dyDescent="0.25">
      <c r="A29" s="82" t="s">
        <v>93</v>
      </c>
      <c r="B29" s="8" t="s">
        <v>39</v>
      </c>
      <c r="C29" s="17"/>
      <c r="D29" s="17"/>
      <c r="E29" s="17"/>
    </row>
    <row r="30" spans="1:6" ht="13.8" x14ac:dyDescent="0.25">
      <c r="A30" s="83" t="s">
        <v>94</v>
      </c>
      <c r="B30" s="84"/>
      <c r="C30" s="81"/>
      <c r="D30" s="81"/>
      <c r="E30" s="15">
        <f t="shared" ref="E30:E35" si="1">C30+D30</f>
        <v>0</v>
      </c>
    </row>
    <row r="31" spans="1:6" ht="13.8" x14ac:dyDescent="0.25">
      <c r="A31" s="83" t="s">
        <v>95</v>
      </c>
      <c r="B31" s="84"/>
      <c r="C31" s="81"/>
      <c r="D31" s="81"/>
      <c r="E31" s="15">
        <f t="shared" si="1"/>
        <v>0</v>
      </c>
    </row>
    <row r="32" spans="1:6" ht="13.8" x14ac:dyDescent="0.25">
      <c r="A32" s="83" t="s">
        <v>96</v>
      </c>
      <c r="B32" s="84"/>
      <c r="C32" s="81"/>
      <c r="D32" s="81"/>
      <c r="E32" s="15">
        <f t="shared" si="1"/>
        <v>0</v>
      </c>
    </row>
    <row r="33" spans="1:5" ht="13.8" x14ac:dyDescent="0.25">
      <c r="A33" s="83" t="s">
        <v>97</v>
      </c>
      <c r="B33" s="84"/>
      <c r="C33" s="81"/>
      <c r="D33" s="81"/>
      <c r="E33" s="15">
        <f t="shared" si="1"/>
        <v>0</v>
      </c>
    </row>
    <row r="34" spans="1:5" ht="13.8" x14ac:dyDescent="0.25">
      <c r="A34" s="83" t="s">
        <v>98</v>
      </c>
      <c r="B34" s="84"/>
      <c r="C34" s="81"/>
      <c r="D34" s="81"/>
      <c r="E34" s="15">
        <f t="shared" si="1"/>
        <v>0</v>
      </c>
    </row>
    <row r="35" spans="1:5" ht="13.8" x14ac:dyDescent="0.25">
      <c r="A35" s="83" t="s">
        <v>99</v>
      </c>
      <c r="B35" s="84"/>
      <c r="C35" s="81"/>
      <c r="D35" s="81"/>
      <c r="E35" s="15">
        <f t="shared" si="1"/>
        <v>0</v>
      </c>
    </row>
    <row r="36" spans="1:5" ht="13.8" x14ac:dyDescent="0.25">
      <c r="A36" s="1"/>
      <c r="C36" s="17"/>
      <c r="D36" s="17"/>
      <c r="E36" s="17"/>
    </row>
    <row r="37" spans="1:5" ht="13.8" x14ac:dyDescent="0.25">
      <c r="A37" s="168" t="s">
        <v>63</v>
      </c>
      <c r="B37" s="168"/>
      <c r="C37" s="168"/>
      <c r="D37" s="168"/>
      <c r="E37" s="168"/>
    </row>
    <row r="38" spans="1:5" ht="13.8" x14ac:dyDescent="0.25">
      <c r="A38" s="1" t="s">
        <v>73</v>
      </c>
      <c r="C38" s="81"/>
      <c r="D38" s="81"/>
      <c r="E38" s="15">
        <f t="shared" ref="E38:E46" si="2">C38+D38</f>
        <v>0</v>
      </c>
    </row>
    <row r="39" spans="1:5" ht="13.8" x14ac:dyDescent="0.25">
      <c r="A39" s="1" t="s">
        <v>74</v>
      </c>
      <c r="C39" s="81"/>
      <c r="D39" s="81"/>
      <c r="E39" s="15">
        <f t="shared" si="2"/>
        <v>0</v>
      </c>
    </row>
    <row r="40" spans="1:5" ht="13.8" x14ac:dyDescent="0.25">
      <c r="A40" s="1" t="s">
        <v>33</v>
      </c>
      <c r="C40" s="81"/>
      <c r="D40" s="81"/>
      <c r="E40" s="15">
        <f t="shared" si="2"/>
        <v>0</v>
      </c>
    </row>
    <row r="41" spans="1:5" ht="13.8" x14ac:dyDescent="0.25">
      <c r="A41" s="1" t="s">
        <v>34</v>
      </c>
      <c r="C41" s="81"/>
      <c r="D41" s="81"/>
      <c r="E41" s="15">
        <f t="shared" si="2"/>
        <v>0</v>
      </c>
    </row>
    <row r="42" spans="1:5" ht="13.8" x14ac:dyDescent="0.25">
      <c r="A42" s="1" t="s">
        <v>22</v>
      </c>
      <c r="C42" s="81"/>
      <c r="D42" s="81"/>
      <c r="E42" s="15">
        <f t="shared" si="2"/>
        <v>0</v>
      </c>
    </row>
    <row r="43" spans="1:5" ht="13.8" x14ac:dyDescent="0.25">
      <c r="A43" s="85" t="s">
        <v>23</v>
      </c>
      <c r="C43" s="81"/>
      <c r="D43" s="81"/>
      <c r="E43" s="15">
        <f t="shared" si="2"/>
        <v>0</v>
      </c>
    </row>
    <row r="44" spans="1:5" ht="13.8" x14ac:dyDescent="0.25">
      <c r="A44" s="85" t="s">
        <v>23</v>
      </c>
      <c r="C44" s="81"/>
      <c r="D44" s="81"/>
      <c r="E44" s="15">
        <f t="shared" si="2"/>
        <v>0</v>
      </c>
    </row>
    <row r="45" spans="1:5" ht="13.8" x14ac:dyDescent="0.25">
      <c r="A45" s="85" t="s">
        <v>23</v>
      </c>
      <c r="C45" s="81"/>
      <c r="D45" s="81"/>
      <c r="E45" s="15">
        <f t="shared" si="2"/>
        <v>0</v>
      </c>
    </row>
    <row r="46" spans="1:5" ht="13.8" x14ac:dyDescent="0.25">
      <c r="A46" s="85" t="s">
        <v>23</v>
      </c>
      <c r="C46" s="81"/>
      <c r="D46" s="81"/>
      <c r="E46" s="15">
        <f t="shared" si="2"/>
        <v>0</v>
      </c>
    </row>
    <row r="47" spans="1:5" ht="13.8" x14ac:dyDescent="0.25">
      <c r="A47" s="1"/>
      <c r="C47" s="17"/>
      <c r="D47" s="17"/>
      <c r="E47" s="17"/>
    </row>
    <row r="48" spans="1:5" ht="13.8" x14ac:dyDescent="0.25">
      <c r="A48" s="2" t="s">
        <v>35</v>
      </c>
    </row>
    <row r="49" spans="1:5" ht="13.8" x14ac:dyDescent="0.25">
      <c r="A49" s="1" t="s">
        <v>78</v>
      </c>
      <c r="C49" s="81"/>
      <c r="D49" s="81"/>
      <c r="E49" s="15">
        <f t="shared" ref="E49:E53" si="3">C49+D49</f>
        <v>0</v>
      </c>
    </row>
    <row r="50" spans="1:5" ht="13.8" x14ac:dyDescent="0.25">
      <c r="A50" s="1" t="s">
        <v>36</v>
      </c>
      <c r="C50" s="81"/>
      <c r="D50" s="81"/>
      <c r="E50" s="15">
        <f t="shared" si="3"/>
        <v>0</v>
      </c>
    </row>
    <row r="51" spans="1:5" ht="13.8" x14ac:dyDescent="0.25">
      <c r="A51" s="1" t="s">
        <v>37</v>
      </c>
      <c r="C51" s="81"/>
      <c r="D51" s="81"/>
      <c r="E51" s="15">
        <f t="shared" si="3"/>
        <v>0</v>
      </c>
    </row>
    <row r="52" spans="1:5" ht="13.8" x14ac:dyDescent="0.25">
      <c r="A52" s="1" t="s">
        <v>62</v>
      </c>
      <c r="C52" s="81"/>
      <c r="D52" s="81"/>
      <c r="E52" s="15">
        <f t="shared" si="3"/>
        <v>0</v>
      </c>
    </row>
    <row r="53" spans="1:5" ht="13.8" x14ac:dyDescent="0.25">
      <c r="A53" s="85" t="s">
        <v>23</v>
      </c>
      <c r="C53" s="81"/>
      <c r="D53" s="81"/>
      <c r="E53" s="15">
        <f t="shared" si="3"/>
        <v>0</v>
      </c>
    </row>
    <row r="54" spans="1:5" ht="13.8" x14ac:dyDescent="0.25">
      <c r="A54" s="1"/>
      <c r="C54" s="17"/>
      <c r="D54" s="17"/>
      <c r="E54" s="17"/>
    </row>
    <row r="55" spans="1:5" ht="28.5" customHeight="1" x14ac:dyDescent="0.25">
      <c r="A55" s="168" t="s">
        <v>65</v>
      </c>
      <c r="B55" s="168"/>
      <c r="C55" s="168"/>
      <c r="D55" s="168"/>
      <c r="E55" s="168"/>
    </row>
    <row r="56" spans="1:5" ht="18" customHeight="1" x14ac:dyDescent="0.25">
      <c r="A56" s="6" t="s">
        <v>60</v>
      </c>
      <c r="C56" s="81"/>
      <c r="D56" s="81"/>
      <c r="E56" s="15">
        <f t="shared" ref="E56:E61" si="4">C56+D56</f>
        <v>0</v>
      </c>
    </row>
    <row r="57" spans="1:5" ht="13.8" x14ac:dyDescent="0.25">
      <c r="A57" s="6" t="s">
        <v>61</v>
      </c>
      <c r="C57" s="81"/>
      <c r="D57" s="81"/>
      <c r="E57" s="15">
        <f t="shared" si="4"/>
        <v>0</v>
      </c>
    </row>
    <row r="58" spans="1:5" ht="13.8" x14ac:dyDescent="0.25">
      <c r="A58" s="6" t="s">
        <v>27</v>
      </c>
      <c r="C58" s="81"/>
      <c r="D58" s="81"/>
      <c r="E58" s="15">
        <f t="shared" si="4"/>
        <v>0</v>
      </c>
    </row>
    <row r="59" spans="1:5" ht="31.5" customHeight="1" x14ac:dyDescent="0.25">
      <c r="A59" s="1" t="s">
        <v>24</v>
      </c>
      <c r="C59" s="81"/>
      <c r="D59" s="81"/>
      <c r="E59" s="15">
        <f t="shared" si="4"/>
        <v>0</v>
      </c>
    </row>
    <row r="60" spans="1:5" ht="16.5" customHeight="1" x14ac:dyDescent="0.25">
      <c r="A60" s="85" t="s">
        <v>100</v>
      </c>
      <c r="C60" s="81"/>
      <c r="D60" s="81"/>
      <c r="E60" s="15">
        <f t="shared" si="4"/>
        <v>0</v>
      </c>
    </row>
    <row r="61" spans="1:5" ht="16.5" customHeight="1" x14ac:dyDescent="0.25">
      <c r="A61" s="85" t="s">
        <v>23</v>
      </c>
      <c r="C61" s="81"/>
      <c r="D61" s="81"/>
      <c r="E61" s="15">
        <f t="shared" si="4"/>
        <v>0</v>
      </c>
    </row>
    <row r="62" spans="1:5" ht="13.8" x14ac:dyDescent="0.25">
      <c r="A62" s="1"/>
      <c r="C62" s="17"/>
      <c r="D62" s="17"/>
      <c r="E62" s="17"/>
    </row>
    <row r="63" spans="1:5" ht="30" customHeight="1" x14ac:dyDescent="0.25">
      <c r="A63" s="168" t="s">
        <v>75</v>
      </c>
      <c r="B63" s="168"/>
      <c r="C63" s="168"/>
      <c r="D63" s="168"/>
      <c r="E63" s="168"/>
    </row>
    <row r="64" spans="1:5" ht="13.8" x14ac:dyDescent="0.25">
      <c r="A64" s="83" t="s">
        <v>15</v>
      </c>
      <c r="C64" s="81"/>
      <c r="D64" s="81"/>
      <c r="E64" s="15">
        <f t="shared" ref="E64:E69" si="5">C64+D64</f>
        <v>0</v>
      </c>
    </row>
    <row r="65" spans="1:5" ht="13.8" x14ac:dyDescent="0.25">
      <c r="A65" s="83" t="s">
        <v>15</v>
      </c>
      <c r="C65" s="81"/>
      <c r="D65" s="81"/>
      <c r="E65" s="15">
        <f t="shared" si="5"/>
        <v>0</v>
      </c>
    </row>
    <row r="66" spans="1:5" ht="13.8" x14ac:dyDescent="0.25">
      <c r="A66" s="83" t="s">
        <v>15</v>
      </c>
      <c r="C66" s="81"/>
      <c r="D66" s="81"/>
      <c r="E66" s="15">
        <f t="shared" si="5"/>
        <v>0</v>
      </c>
    </row>
    <row r="67" spans="1:5" ht="13.8" x14ac:dyDescent="0.25">
      <c r="A67" s="83" t="s">
        <v>15</v>
      </c>
      <c r="C67" s="81"/>
      <c r="D67" s="81"/>
      <c r="E67" s="15">
        <f t="shared" si="5"/>
        <v>0</v>
      </c>
    </row>
    <row r="68" spans="1:5" ht="13.8" x14ac:dyDescent="0.25">
      <c r="A68" s="83" t="s">
        <v>15</v>
      </c>
      <c r="C68" s="81"/>
      <c r="D68" s="81"/>
      <c r="E68" s="15">
        <f t="shared" si="5"/>
        <v>0</v>
      </c>
    </row>
    <row r="69" spans="1:5" ht="13.8" x14ac:dyDescent="0.25">
      <c r="A69" s="83" t="s">
        <v>15</v>
      </c>
      <c r="C69" s="81"/>
      <c r="D69" s="81"/>
      <c r="E69" s="15">
        <f t="shared" si="5"/>
        <v>0</v>
      </c>
    </row>
    <row r="70" spans="1:5" ht="13.8" x14ac:dyDescent="0.25">
      <c r="A70" s="1"/>
      <c r="C70" s="17"/>
      <c r="D70" s="17"/>
      <c r="E70" s="17"/>
    </row>
    <row r="71" spans="1:5" ht="13.8" x14ac:dyDescent="0.25">
      <c r="A71" s="14" t="s">
        <v>49</v>
      </c>
      <c r="C71" s="19">
        <f>SUM(C26:C27)+SUM(C30:C35)+SUM(C38:C46)+SUM(C49:C53)+SUM(C56:C61)+SUM(C64:C69)</f>
        <v>0</v>
      </c>
      <c r="D71" s="19">
        <f>SUM(D64:D69)+SUM(D56:D61)+SUM(D49:D53)+SUM(D38:D46)+SUM(D30:D35)+D27+D26</f>
        <v>0</v>
      </c>
      <c r="E71" s="19">
        <f>SUM(E26:E27)+SUM(E30:E35)+SUM(E38:E46)+SUM(E49:E53)+SUM(E56:E61)+SUM(E64:E69)</f>
        <v>0</v>
      </c>
    </row>
    <row r="72" spans="1:5" ht="13.8" x14ac:dyDescent="0.25">
      <c r="A72" s="1"/>
      <c r="C72" s="17"/>
      <c r="D72" s="17"/>
      <c r="E72" s="17"/>
    </row>
    <row r="73" spans="1:5" ht="15.6" x14ac:dyDescent="0.3">
      <c r="A73" s="25"/>
    </row>
    <row r="75" spans="1:5" x14ac:dyDescent="0.25">
      <c r="A75" s="28" t="s">
        <v>53</v>
      </c>
      <c r="B75" s="26" t="str">
        <f>IF(SUM(C10:D19)=E21,"YES","NO")</f>
        <v>YES</v>
      </c>
    </row>
    <row r="76" spans="1:5" x14ac:dyDescent="0.25">
      <c r="A76" s="28" t="s">
        <v>54</v>
      </c>
      <c r="B76" s="26" t="str">
        <f>IF(SUM(C26:D69)=E71,"YES","NO")</f>
        <v>YES</v>
      </c>
    </row>
  </sheetData>
  <sheetProtection selectLockedCells="1"/>
  <protectedRanges>
    <protectedRange sqref="A30:A35 A59:A61 A64:A69 A53 A43:A46" name="Other Budget Items"/>
    <protectedRange sqref="B1:E1" name="Organization Name"/>
    <protectedRange sqref="C10:C11 D14:D19 B30:D35 C38:D46 C64:D69 C56:D61 C71:E71 C49:D53" name="Budget Information"/>
  </protectedRanges>
  <mergeCells count="4">
    <mergeCell ref="B1:E1"/>
    <mergeCell ref="A37:E37"/>
    <mergeCell ref="A55:E55"/>
    <mergeCell ref="A63:E63"/>
  </mergeCells>
  <phoneticPr fontId="6" type="noConversion"/>
  <conditionalFormatting sqref="C10:C11 D14:D19 B30:D35 C38:D46 C49:D53 C64:D69 C71:E71">
    <cfRule type="cellIs" dxfId="4" priority="4" stopIfTrue="1" operator="lessThanOrEqual">
      <formula>0</formula>
    </cfRule>
  </conditionalFormatting>
  <conditionalFormatting sqref="C56:D61">
    <cfRule type="cellIs" dxfId="3" priority="1" stopIfTrue="1" operator="lessThanOrEqual">
      <formula>0</formula>
    </cfRule>
  </conditionalFormatting>
  <pageMargins left="1" right="1" top="1" bottom="1" header="0.5" footer="0.5"/>
  <pageSetup orientation="portrait" r:id="rId1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3.2" x14ac:dyDescent="0.25"/>
  <sheetData/>
  <phoneticPr fontId="0" type="noConversion"/>
  <pageMargins left="0.45" right="0.45" top="0.75" bottom="0.75" header="0.3" footer="0.3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0"/>
  <sheetViews>
    <sheetView zoomScale="90" zoomScaleNormal="90" workbookViewId="0">
      <selection activeCell="Q5" sqref="Q5"/>
    </sheetView>
  </sheetViews>
  <sheetFormatPr defaultColWidth="8.6640625" defaultRowHeight="13.2" x14ac:dyDescent="0.25"/>
  <cols>
    <col min="1" max="1" width="26.33203125" customWidth="1"/>
    <col min="2" max="2" width="12.33203125" customWidth="1"/>
    <col min="3" max="3" width="12.88671875" hidden="1" customWidth="1"/>
    <col min="4" max="4" width="11.5546875" hidden="1" customWidth="1"/>
    <col min="5" max="5" width="11.6640625" hidden="1" customWidth="1"/>
    <col min="6" max="6" width="11.109375" hidden="1" customWidth="1"/>
    <col min="7" max="7" width="14.33203125" customWidth="1"/>
    <col min="8" max="8" width="12.33203125" hidden="1" customWidth="1"/>
    <col min="9" max="9" width="12.33203125" customWidth="1"/>
    <col min="10" max="10" width="12.33203125" hidden="1" customWidth="1"/>
    <col min="11" max="11" width="13" customWidth="1"/>
    <col min="12" max="12" width="12.33203125" hidden="1" customWidth="1"/>
    <col min="13" max="13" width="12.33203125" customWidth="1"/>
    <col min="14" max="14" width="12.33203125" hidden="1" customWidth="1"/>
    <col min="15" max="15" width="12.44140625" customWidth="1"/>
    <col min="16" max="16" width="11.5546875" hidden="1" customWidth="1"/>
    <col min="17" max="17" width="12.109375" customWidth="1"/>
    <col min="18" max="18" width="11.5546875" hidden="1" customWidth="1"/>
    <col min="19" max="19" width="11" customWidth="1"/>
    <col min="20" max="20" width="11.109375" hidden="1" customWidth="1"/>
    <col min="21" max="21" width="11.109375" customWidth="1"/>
    <col min="22" max="22" width="12.109375" hidden="1" customWidth="1"/>
    <col min="23" max="23" width="11" customWidth="1"/>
    <col min="24" max="24" width="11.44140625" hidden="1" customWidth="1"/>
    <col min="25" max="25" width="11" customWidth="1"/>
    <col min="26" max="26" width="12" hidden="1" customWidth="1"/>
    <col min="27" max="27" width="13.5546875" customWidth="1"/>
    <col min="28" max="28" width="14.5546875" customWidth="1"/>
  </cols>
  <sheetData>
    <row r="1" spans="1:28" ht="18" customHeight="1" x14ac:dyDescent="0.25">
      <c r="A1" s="169" t="s">
        <v>76</v>
      </c>
      <c r="B1" s="169"/>
      <c r="C1" s="169"/>
      <c r="D1" s="169"/>
      <c r="E1" s="169"/>
      <c r="F1" s="169"/>
      <c r="G1" s="169"/>
      <c r="H1" s="169"/>
      <c r="I1" s="169"/>
      <c r="J1" s="70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18" customHeight="1" x14ac:dyDescent="0.25">
      <c r="A2" s="169" t="s">
        <v>77</v>
      </c>
      <c r="B2" s="170"/>
      <c r="C2" s="170"/>
      <c r="D2" s="170"/>
      <c r="E2" s="170"/>
      <c r="F2" s="170"/>
      <c r="G2" s="170"/>
      <c r="H2" s="170"/>
      <c r="I2" s="170"/>
      <c r="J2" s="71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18" customHeight="1" x14ac:dyDescent="0.25">
      <c r="A3" s="39" t="s">
        <v>103</v>
      </c>
      <c r="B3" s="39"/>
      <c r="C3" s="39"/>
      <c r="D3" s="39"/>
      <c r="E3" s="39"/>
      <c r="F3" s="39"/>
      <c r="G3" s="39"/>
      <c r="H3" s="39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ht="18" customHeight="1" x14ac:dyDescent="0.25">
      <c r="A4" s="38"/>
      <c r="B4" s="38"/>
      <c r="C4" s="38"/>
      <c r="D4" s="38"/>
      <c r="E4" s="38"/>
      <c r="F4" s="38"/>
      <c r="G4" s="38"/>
      <c r="H4" s="38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38"/>
    </row>
    <row r="5" spans="1:28" ht="29.25" customHeight="1" x14ac:dyDescent="0.25">
      <c r="A5" s="38"/>
      <c r="B5" s="48" t="s">
        <v>0</v>
      </c>
      <c r="C5" s="48" t="s">
        <v>1</v>
      </c>
      <c r="D5" s="72" t="s">
        <v>26</v>
      </c>
      <c r="E5" s="48" t="s">
        <v>2</v>
      </c>
      <c r="F5" s="72" t="s">
        <v>26</v>
      </c>
      <c r="G5" s="48" t="s">
        <v>3</v>
      </c>
      <c r="H5" s="72" t="s">
        <v>26</v>
      </c>
      <c r="I5" s="42" t="s">
        <v>4</v>
      </c>
      <c r="J5" s="72" t="s">
        <v>26</v>
      </c>
      <c r="K5" s="42" t="s">
        <v>5</v>
      </c>
      <c r="L5" s="72" t="s">
        <v>26</v>
      </c>
      <c r="M5" s="42" t="s">
        <v>6</v>
      </c>
      <c r="N5" s="72" t="s">
        <v>26</v>
      </c>
      <c r="O5" s="42" t="s">
        <v>7</v>
      </c>
      <c r="P5" s="72" t="s">
        <v>26</v>
      </c>
      <c r="Q5" s="42" t="s">
        <v>8</v>
      </c>
      <c r="R5" s="72" t="s">
        <v>26</v>
      </c>
      <c r="S5" s="42" t="s">
        <v>9</v>
      </c>
      <c r="T5" s="72" t="s">
        <v>26</v>
      </c>
      <c r="U5" s="42" t="s">
        <v>10</v>
      </c>
      <c r="V5" s="72" t="s">
        <v>26</v>
      </c>
      <c r="W5" s="42" t="s">
        <v>11</v>
      </c>
      <c r="X5" s="72" t="s">
        <v>26</v>
      </c>
      <c r="Y5" s="42" t="s">
        <v>12</v>
      </c>
      <c r="Z5" s="72" t="s">
        <v>26</v>
      </c>
      <c r="AA5" s="43" t="s">
        <v>13</v>
      </c>
      <c r="AB5" s="44" t="s">
        <v>14</v>
      </c>
    </row>
    <row r="6" spans="1:28" ht="13.8" x14ac:dyDescent="0.25">
      <c r="A6" s="45" t="s">
        <v>51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46"/>
    </row>
    <row r="7" spans="1:28" ht="13.8" x14ac:dyDescent="0.25">
      <c r="A7" s="49" t="str">
        <f>Personnel!B11</f>
        <v>Define</v>
      </c>
      <c r="B7" s="50">
        <f>Personnel!B16</f>
        <v>0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60">
        <f t="shared" ref="AA7:AA16" si="0">SUM(C7:Y7)</f>
        <v>0</v>
      </c>
      <c r="AB7" s="61">
        <f t="shared" ref="AB7:AB16" si="1">B7-AA7</f>
        <v>0</v>
      </c>
    </row>
    <row r="8" spans="1:28" ht="13.8" x14ac:dyDescent="0.25">
      <c r="A8" s="51" t="str">
        <f>Personnel!C11</f>
        <v>Define</v>
      </c>
      <c r="B8" s="50">
        <f>Personnel!C16</f>
        <v>0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60">
        <f t="shared" si="0"/>
        <v>0</v>
      </c>
      <c r="AB8" s="61">
        <f t="shared" si="1"/>
        <v>0</v>
      </c>
    </row>
    <row r="9" spans="1:28" ht="13.8" x14ac:dyDescent="0.25">
      <c r="A9" s="52" t="str">
        <f>Personnel!D11</f>
        <v>Define</v>
      </c>
      <c r="B9" s="50">
        <f>Personnel!D16</f>
        <v>0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60">
        <f t="shared" si="0"/>
        <v>0</v>
      </c>
      <c r="AB9" s="61">
        <f t="shared" si="1"/>
        <v>0</v>
      </c>
    </row>
    <row r="10" spans="1:28" ht="13.8" x14ac:dyDescent="0.25">
      <c r="A10" s="49" t="str">
        <f>Personnel!E11</f>
        <v>Define</v>
      </c>
      <c r="B10" s="50">
        <f>Personnel!E16</f>
        <v>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60">
        <f t="shared" si="0"/>
        <v>0</v>
      </c>
      <c r="AB10" s="61">
        <f t="shared" si="1"/>
        <v>0</v>
      </c>
    </row>
    <row r="11" spans="1:28" ht="13.8" x14ac:dyDescent="0.25">
      <c r="A11" s="49" t="str">
        <f>Personnel!F11</f>
        <v>Define</v>
      </c>
      <c r="B11" s="50">
        <f>Personnel!F16</f>
        <v>0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60">
        <f t="shared" si="0"/>
        <v>0</v>
      </c>
      <c r="AB11" s="61">
        <f t="shared" si="1"/>
        <v>0</v>
      </c>
    </row>
    <row r="12" spans="1:28" ht="13.8" x14ac:dyDescent="0.25">
      <c r="A12" s="51" t="str">
        <f>Personnel!G11</f>
        <v>Define</v>
      </c>
      <c r="B12" s="50">
        <f>Personnel!G16</f>
        <v>0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60">
        <f t="shared" si="0"/>
        <v>0</v>
      </c>
      <c r="AB12" s="61">
        <f t="shared" si="1"/>
        <v>0</v>
      </c>
    </row>
    <row r="13" spans="1:28" ht="13.8" x14ac:dyDescent="0.25">
      <c r="A13" s="51" t="str">
        <f>Personnel!H11</f>
        <v>Define</v>
      </c>
      <c r="B13" s="50">
        <f>Personnel!H16</f>
        <v>0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60">
        <f t="shared" si="0"/>
        <v>0</v>
      </c>
      <c r="AB13" s="61">
        <f t="shared" si="1"/>
        <v>0</v>
      </c>
    </row>
    <row r="14" spans="1:28" ht="13.8" x14ac:dyDescent="0.25">
      <c r="A14" s="51" t="str">
        <f>Personnel!I11</f>
        <v>Define</v>
      </c>
      <c r="B14" s="50">
        <f>Personnel!I16</f>
        <v>0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60">
        <f t="shared" si="0"/>
        <v>0</v>
      </c>
      <c r="AB14" s="61">
        <f t="shared" si="1"/>
        <v>0</v>
      </c>
    </row>
    <row r="15" spans="1:28" ht="13.8" x14ac:dyDescent="0.25">
      <c r="A15" s="51" t="s">
        <v>25</v>
      </c>
      <c r="B15" s="50">
        <f>Personnel!J16</f>
        <v>0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60">
        <f t="shared" si="0"/>
        <v>0</v>
      </c>
      <c r="AB15" s="61">
        <f t="shared" si="1"/>
        <v>0</v>
      </c>
    </row>
    <row r="16" spans="1:28" ht="13.8" x14ac:dyDescent="0.25">
      <c r="A16" s="51" t="s">
        <v>25</v>
      </c>
      <c r="B16" s="50">
        <f>Personnel!K16</f>
        <v>0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60">
        <f t="shared" si="0"/>
        <v>0</v>
      </c>
      <c r="AB16" s="61">
        <f t="shared" si="1"/>
        <v>0</v>
      </c>
    </row>
    <row r="17" spans="1:28" ht="13.8" x14ac:dyDescent="0.25">
      <c r="A17" s="53" t="s">
        <v>16</v>
      </c>
      <c r="B17" s="54">
        <f t="shared" ref="B17:Z17" si="2">SUM(B7:B16)</f>
        <v>0</v>
      </c>
      <c r="C17" s="62">
        <f t="shared" si="2"/>
        <v>0</v>
      </c>
      <c r="D17" s="62">
        <f t="shared" si="2"/>
        <v>0</v>
      </c>
      <c r="E17" s="62">
        <f t="shared" si="2"/>
        <v>0</v>
      </c>
      <c r="F17" s="62">
        <f t="shared" si="2"/>
        <v>0</v>
      </c>
      <c r="G17" s="62">
        <f t="shared" si="2"/>
        <v>0</v>
      </c>
      <c r="H17" s="62">
        <f t="shared" si="2"/>
        <v>0</v>
      </c>
      <c r="I17" s="62">
        <f t="shared" si="2"/>
        <v>0</v>
      </c>
      <c r="J17" s="62">
        <f t="shared" si="2"/>
        <v>0</v>
      </c>
      <c r="K17" s="62">
        <f t="shared" si="2"/>
        <v>0</v>
      </c>
      <c r="L17" s="62">
        <f t="shared" si="2"/>
        <v>0</v>
      </c>
      <c r="M17" s="62">
        <f t="shared" si="2"/>
        <v>0</v>
      </c>
      <c r="N17" s="62">
        <f t="shared" si="2"/>
        <v>0</v>
      </c>
      <c r="O17" s="62">
        <f t="shared" si="2"/>
        <v>0</v>
      </c>
      <c r="P17" s="62">
        <f t="shared" si="2"/>
        <v>0</v>
      </c>
      <c r="Q17" s="62">
        <f t="shared" si="2"/>
        <v>0</v>
      </c>
      <c r="R17" s="62">
        <f t="shared" si="2"/>
        <v>0</v>
      </c>
      <c r="S17" s="62">
        <f t="shared" si="2"/>
        <v>0</v>
      </c>
      <c r="T17" s="62">
        <f t="shared" si="2"/>
        <v>0</v>
      </c>
      <c r="U17" s="62">
        <f t="shared" si="2"/>
        <v>0</v>
      </c>
      <c r="V17" s="62">
        <f t="shared" si="2"/>
        <v>0</v>
      </c>
      <c r="W17" s="62">
        <f t="shared" si="2"/>
        <v>0</v>
      </c>
      <c r="X17" s="62">
        <f t="shared" si="2"/>
        <v>0</v>
      </c>
      <c r="Y17" s="62">
        <f t="shared" si="2"/>
        <v>0</v>
      </c>
      <c r="Z17" s="62">
        <f t="shared" si="2"/>
        <v>0</v>
      </c>
      <c r="AA17" s="62">
        <f>SUM(AA7:AA14)</f>
        <v>0</v>
      </c>
      <c r="AB17" s="62">
        <f>SUM(AB7:AB14)</f>
        <v>0</v>
      </c>
    </row>
    <row r="18" spans="1:28" ht="13.8" x14ac:dyDescent="0.25">
      <c r="A18" s="47"/>
      <c r="B18" s="47"/>
      <c r="C18" s="63"/>
      <c r="D18" s="63"/>
      <c r="E18" s="63"/>
      <c r="F18" s="63"/>
      <c r="G18" s="63"/>
      <c r="H18" s="63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5"/>
      <c r="AB18" s="65"/>
    </row>
    <row r="19" spans="1:28" ht="13.8" x14ac:dyDescent="0.25">
      <c r="A19" s="45" t="s">
        <v>17</v>
      </c>
      <c r="B19" s="45"/>
      <c r="C19" s="66"/>
      <c r="D19" s="66"/>
      <c r="E19" s="66"/>
      <c r="F19" s="66"/>
      <c r="G19" s="66"/>
      <c r="H19" s="66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5"/>
      <c r="AB19" s="65"/>
    </row>
    <row r="20" spans="1:28" ht="13.8" x14ac:dyDescent="0.25">
      <c r="A20" s="51" t="str">
        <f>Personnel!B11</f>
        <v>Define</v>
      </c>
      <c r="B20" s="55">
        <f>Personnel!B19</f>
        <v>0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0">
        <f t="shared" ref="AA20:AA29" si="3">SUM(C20:Y20)</f>
        <v>0</v>
      </c>
      <c r="AB20" s="61">
        <f t="shared" ref="AB20:AB29" si="4">B20-AA20</f>
        <v>0</v>
      </c>
    </row>
    <row r="21" spans="1:28" ht="13.8" x14ac:dyDescent="0.25">
      <c r="A21" s="51" t="str">
        <f>Personnel!C11</f>
        <v>Define</v>
      </c>
      <c r="B21" s="55">
        <f>Personnel!C19</f>
        <v>0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68"/>
      <c r="N21" s="68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60">
        <f t="shared" si="3"/>
        <v>0</v>
      </c>
      <c r="AB21" s="61">
        <f t="shared" si="4"/>
        <v>0</v>
      </c>
    </row>
    <row r="22" spans="1:28" ht="13.8" x14ac:dyDescent="0.25">
      <c r="A22" s="51" t="str">
        <f>Personnel!D11</f>
        <v>Define</v>
      </c>
      <c r="B22" s="55">
        <f>Personnel!D19</f>
        <v>0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0">
        <f t="shared" si="3"/>
        <v>0</v>
      </c>
      <c r="AB22" s="61">
        <f t="shared" si="4"/>
        <v>0</v>
      </c>
    </row>
    <row r="23" spans="1:28" ht="13.8" x14ac:dyDescent="0.25">
      <c r="A23" s="51" t="str">
        <f>Personnel!E11</f>
        <v>Define</v>
      </c>
      <c r="B23" s="55">
        <f>Personnel!E19</f>
        <v>0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8"/>
      <c r="N23" s="68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60">
        <f t="shared" si="3"/>
        <v>0</v>
      </c>
      <c r="AB23" s="61">
        <f t="shared" si="4"/>
        <v>0</v>
      </c>
    </row>
    <row r="24" spans="1:28" ht="13.8" x14ac:dyDescent="0.25">
      <c r="A24" s="51" t="str">
        <f>Personnel!F11</f>
        <v>Define</v>
      </c>
      <c r="B24" s="55">
        <f>Personnel!F19</f>
        <v>0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0">
        <f t="shared" si="3"/>
        <v>0</v>
      </c>
      <c r="AB24" s="61">
        <f t="shared" si="4"/>
        <v>0</v>
      </c>
    </row>
    <row r="25" spans="1:28" ht="13.8" x14ac:dyDescent="0.25">
      <c r="A25" s="51" t="str">
        <f>Personnel!G11</f>
        <v>Define</v>
      </c>
      <c r="B25" s="55">
        <f>Personnel!G19</f>
        <v>0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60">
        <f t="shared" si="3"/>
        <v>0</v>
      </c>
      <c r="AB25" s="61">
        <f t="shared" si="4"/>
        <v>0</v>
      </c>
    </row>
    <row r="26" spans="1:28" ht="13.8" x14ac:dyDescent="0.25">
      <c r="A26" s="51" t="str">
        <f>Personnel!H11</f>
        <v>Define</v>
      </c>
      <c r="B26" s="55">
        <f>Personnel!H19</f>
        <v>0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0">
        <f t="shared" si="3"/>
        <v>0</v>
      </c>
      <c r="AB26" s="61">
        <f t="shared" si="4"/>
        <v>0</v>
      </c>
    </row>
    <row r="27" spans="1:28" ht="13.8" x14ac:dyDescent="0.25">
      <c r="A27" s="51" t="str">
        <f>Personnel!I11</f>
        <v>Define</v>
      </c>
      <c r="B27" s="55">
        <f>Personnel!I19</f>
        <v>0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0">
        <f t="shared" si="3"/>
        <v>0</v>
      </c>
      <c r="AB27" s="61">
        <f t="shared" si="4"/>
        <v>0</v>
      </c>
    </row>
    <row r="28" spans="1:28" ht="13.8" x14ac:dyDescent="0.25">
      <c r="A28" s="51" t="str">
        <f>Personnel!J11</f>
        <v>Define</v>
      </c>
      <c r="B28" s="87">
        <f>Personnel!J19</f>
        <v>0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0">
        <f t="shared" si="3"/>
        <v>0</v>
      </c>
      <c r="AB28" s="61">
        <f t="shared" si="4"/>
        <v>0</v>
      </c>
    </row>
    <row r="29" spans="1:28" ht="13.8" x14ac:dyDescent="0.25">
      <c r="A29" s="51" t="str">
        <f>Personnel!K11</f>
        <v>Define</v>
      </c>
      <c r="B29" s="55">
        <f>Personnel!K19</f>
        <v>0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60">
        <f t="shared" si="3"/>
        <v>0</v>
      </c>
      <c r="AB29" s="61">
        <f t="shared" si="4"/>
        <v>0</v>
      </c>
    </row>
    <row r="30" spans="1:28" ht="13.8" x14ac:dyDescent="0.25">
      <c r="A30" s="56" t="s">
        <v>18</v>
      </c>
      <c r="B30" s="57">
        <f t="shared" ref="B30:AB30" si="5">SUM(B20:B29)</f>
        <v>0</v>
      </c>
      <c r="C30" s="69">
        <f t="shared" si="5"/>
        <v>0</v>
      </c>
      <c r="D30" s="69">
        <f t="shared" si="5"/>
        <v>0</v>
      </c>
      <c r="E30" s="69">
        <f t="shared" si="5"/>
        <v>0</v>
      </c>
      <c r="F30" s="69">
        <f t="shared" si="5"/>
        <v>0</v>
      </c>
      <c r="G30" s="69">
        <f t="shared" si="5"/>
        <v>0</v>
      </c>
      <c r="H30" s="69">
        <f t="shared" si="5"/>
        <v>0</v>
      </c>
      <c r="I30" s="69">
        <f t="shared" si="5"/>
        <v>0</v>
      </c>
      <c r="J30" s="69">
        <f t="shared" si="5"/>
        <v>0</v>
      </c>
      <c r="K30" s="69">
        <f t="shared" si="5"/>
        <v>0</v>
      </c>
      <c r="L30" s="69">
        <f t="shared" si="5"/>
        <v>0</v>
      </c>
      <c r="M30" s="69">
        <f t="shared" si="5"/>
        <v>0</v>
      </c>
      <c r="N30" s="69">
        <f t="shared" si="5"/>
        <v>0</v>
      </c>
      <c r="O30" s="69">
        <f t="shared" si="5"/>
        <v>0</v>
      </c>
      <c r="P30" s="69">
        <f t="shared" si="5"/>
        <v>0</v>
      </c>
      <c r="Q30" s="69">
        <f t="shared" si="5"/>
        <v>0</v>
      </c>
      <c r="R30" s="69">
        <f t="shared" si="5"/>
        <v>0</v>
      </c>
      <c r="S30" s="69">
        <f t="shared" si="5"/>
        <v>0</v>
      </c>
      <c r="T30" s="69">
        <f t="shared" si="5"/>
        <v>0</v>
      </c>
      <c r="U30" s="69">
        <f t="shared" si="5"/>
        <v>0</v>
      </c>
      <c r="V30" s="69">
        <f t="shared" si="5"/>
        <v>0</v>
      </c>
      <c r="W30" s="69">
        <f t="shared" si="5"/>
        <v>0</v>
      </c>
      <c r="X30" s="69">
        <f t="shared" si="5"/>
        <v>0</v>
      </c>
      <c r="Y30" s="69">
        <f t="shared" si="5"/>
        <v>0</v>
      </c>
      <c r="Z30" s="69">
        <f t="shared" si="5"/>
        <v>0</v>
      </c>
      <c r="AA30" s="69">
        <f t="shared" si="5"/>
        <v>0</v>
      </c>
      <c r="AB30" s="69">
        <f t="shared" si="5"/>
        <v>0</v>
      </c>
    </row>
  </sheetData>
  <sheetProtection selectLockedCells="1"/>
  <mergeCells count="2">
    <mergeCell ref="A1:I1"/>
    <mergeCell ref="A2:I2"/>
  </mergeCells>
  <phoneticPr fontId="0" type="noConversion"/>
  <conditionalFormatting sqref="AB7:AB16">
    <cfRule type="cellIs" dxfId="2" priority="2" operator="lessThan">
      <formula>0</formula>
    </cfRule>
  </conditionalFormatting>
  <conditionalFormatting sqref="AB20:AB29">
    <cfRule type="cellIs" dxfId="1" priority="1" operator="lessThan">
      <formula>0</formula>
    </cfRule>
  </conditionalFormatting>
  <pageMargins left="0.7" right="0.7" top="0.75" bottom="0.75" header="0.3" footer="0.3"/>
  <pageSetup scale="67" orientation="landscape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24"/>
  <sheetViews>
    <sheetView tabSelected="1" zoomScale="80" zoomScaleNormal="80" workbookViewId="0">
      <pane ySplit="1" topLeftCell="A2" activePane="bottomLeft" state="frozen"/>
      <selection pane="bottomLeft" sqref="A1:AB1"/>
    </sheetView>
  </sheetViews>
  <sheetFormatPr defaultColWidth="8.6640625" defaultRowHeight="13.2" x14ac:dyDescent="0.25"/>
  <cols>
    <col min="1" max="1" width="57.33203125" style="58" customWidth="1"/>
    <col min="2" max="2" width="15.109375" style="58" customWidth="1"/>
    <col min="3" max="3" width="14.109375" style="58" hidden="1" customWidth="1"/>
    <col min="4" max="4" width="20.88671875" style="58" customWidth="1"/>
    <col min="5" max="5" width="14.109375" style="58" hidden="1" customWidth="1"/>
    <col min="6" max="6" width="15" style="58" customWidth="1"/>
    <col min="7" max="7" width="14.109375" style="58" hidden="1" customWidth="1"/>
    <col min="8" max="8" width="16.109375" style="58" customWidth="1"/>
    <col min="9" max="9" width="14.109375" style="58" hidden="1" customWidth="1"/>
    <col min="10" max="10" width="18.109375" style="58" customWidth="1"/>
    <col min="11" max="11" width="14.109375" style="58" hidden="1" customWidth="1"/>
    <col min="12" max="12" width="16.88671875" style="58" customWidth="1"/>
    <col min="13" max="13" width="14.109375" style="58" hidden="1" customWidth="1"/>
    <col min="14" max="14" width="16.109375" style="58" customWidth="1"/>
    <col min="15" max="15" width="14.109375" style="58" hidden="1" customWidth="1"/>
    <col min="16" max="16" width="17" style="58" customWidth="1"/>
    <col min="17" max="17" width="14.109375" style="58" hidden="1" customWidth="1"/>
    <col min="18" max="18" width="16.5546875" style="58" customWidth="1"/>
    <col min="19" max="19" width="14.109375" style="58" hidden="1" customWidth="1"/>
    <col min="20" max="20" width="15.6640625" style="58" customWidth="1"/>
    <col min="21" max="21" width="14.109375" style="58" hidden="1" customWidth="1"/>
    <col min="22" max="22" width="15.44140625" style="58" customWidth="1"/>
    <col min="23" max="23" width="14.109375" style="58" hidden="1" customWidth="1"/>
    <col min="24" max="24" width="15.109375" style="58" customWidth="1"/>
    <col min="25" max="25" width="11.88671875" style="58" hidden="1" customWidth="1"/>
    <col min="26" max="26" width="16.5546875" style="58" customWidth="1"/>
    <col min="27" max="27" width="21.109375" style="58" customWidth="1"/>
    <col min="28" max="28" width="21.88671875" style="58" customWidth="1"/>
    <col min="29" max="16384" width="8.6640625" style="58"/>
  </cols>
  <sheetData>
    <row r="1" spans="1:28" ht="18.75" customHeight="1" x14ac:dyDescent="0.3">
      <c r="A1" s="150" t="s">
        <v>80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</row>
    <row r="2" spans="1:28" ht="18.75" customHeight="1" x14ac:dyDescent="0.3">
      <c r="A2" s="150" t="s">
        <v>121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ht="18.75" customHeight="1" x14ac:dyDescent="0.3">
      <c r="A3" s="150" t="s">
        <v>19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ht="18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9"/>
    </row>
    <row r="5" spans="1:28" ht="18" x14ac:dyDescent="0.35">
      <c r="A5" s="121" t="s">
        <v>120</v>
      </c>
      <c r="B5" s="135"/>
      <c r="C5" s="88"/>
      <c r="D5" s="88"/>
      <c r="E5" s="88"/>
      <c r="F5" s="88"/>
      <c r="G5" s="88"/>
      <c r="H5" s="88"/>
      <c r="I5" s="88"/>
      <c r="J5" s="91" t="s">
        <v>20</v>
      </c>
      <c r="K5" s="91"/>
      <c r="L5" s="156"/>
      <c r="M5" s="157"/>
      <c r="N5" s="157"/>
      <c r="O5" s="157"/>
      <c r="P5" s="157"/>
      <c r="Q5" s="157"/>
      <c r="R5" s="158"/>
      <c r="S5" s="90"/>
      <c r="T5" s="88"/>
      <c r="U5" s="88"/>
      <c r="V5" s="161" t="s">
        <v>112</v>
      </c>
      <c r="W5" s="161"/>
      <c r="X5" s="161"/>
      <c r="Y5" s="161"/>
      <c r="Z5" s="161"/>
      <c r="AA5" s="161"/>
      <c r="AB5" s="161"/>
    </row>
    <row r="6" spans="1:28" ht="18" x14ac:dyDescent="0.35">
      <c r="A6" s="121" t="s">
        <v>110</v>
      </c>
      <c r="B6" s="152"/>
      <c r="C6" s="152"/>
      <c r="D6" s="152"/>
      <c r="E6" s="152"/>
      <c r="F6" s="152"/>
      <c r="G6" s="88"/>
      <c r="H6" s="88"/>
      <c r="I6" s="88"/>
      <c r="J6" s="92" t="s">
        <v>21</v>
      </c>
      <c r="K6" s="91"/>
      <c r="L6" s="91"/>
      <c r="M6" s="91"/>
      <c r="N6" s="156"/>
      <c r="O6" s="157"/>
      <c r="P6" s="157"/>
      <c r="Q6" s="157"/>
      <c r="R6" s="158"/>
      <c r="S6" s="90"/>
      <c r="T6" s="88"/>
      <c r="U6" s="88"/>
      <c r="V6" s="161"/>
      <c r="W6" s="161"/>
      <c r="X6" s="161"/>
      <c r="Y6" s="161"/>
      <c r="Z6" s="161"/>
      <c r="AA6" s="161"/>
      <c r="AB6" s="161"/>
    </row>
    <row r="7" spans="1:28" ht="18" x14ac:dyDescent="0.35">
      <c r="A7" s="91"/>
      <c r="B7" s="88"/>
      <c r="C7" s="88"/>
      <c r="D7" s="88"/>
      <c r="E7" s="88"/>
      <c r="F7" s="88"/>
      <c r="G7" s="88"/>
      <c r="H7" s="88"/>
      <c r="I7" s="88"/>
      <c r="J7" s="92"/>
      <c r="K7" s="92"/>
      <c r="L7" s="92"/>
      <c r="M7" s="92"/>
      <c r="N7" s="92"/>
      <c r="O7" s="92"/>
      <c r="P7" s="92"/>
      <c r="Q7" s="92"/>
      <c r="R7" s="92"/>
      <c r="S7" s="90"/>
      <c r="T7" s="88"/>
      <c r="U7" s="88"/>
      <c r="V7" s="161"/>
      <c r="W7" s="161"/>
      <c r="X7" s="161"/>
      <c r="Y7" s="161"/>
      <c r="Z7" s="161"/>
      <c r="AA7" s="161"/>
      <c r="AB7" s="161"/>
    </row>
    <row r="8" spans="1:28" ht="18.75" customHeight="1" x14ac:dyDescent="0.35">
      <c r="A8" s="91"/>
      <c r="B8" s="153" t="s">
        <v>106</v>
      </c>
      <c r="C8" s="88"/>
      <c r="D8" s="155"/>
      <c r="E8" s="88"/>
      <c r="F8" s="153"/>
      <c r="G8" s="88"/>
      <c r="H8" s="160"/>
      <c r="I8" s="88"/>
      <c r="J8" s="92"/>
      <c r="K8" s="92"/>
      <c r="L8" s="92"/>
      <c r="M8" s="92"/>
      <c r="N8" s="92"/>
      <c r="O8" s="92"/>
      <c r="P8" s="92"/>
      <c r="Q8" s="92"/>
      <c r="R8" s="92"/>
      <c r="S8" s="90"/>
      <c r="T8" s="88"/>
      <c r="U8" s="88"/>
      <c r="V8" s="88"/>
      <c r="W8" s="88"/>
      <c r="X8" s="88"/>
      <c r="Y8" s="88"/>
      <c r="Z8" s="88"/>
      <c r="AA8" s="88"/>
      <c r="AB8" s="89"/>
    </row>
    <row r="9" spans="1:28" ht="25.5" customHeight="1" x14ac:dyDescent="0.35">
      <c r="A9" s="93"/>
      <c r="B9" s="154"/>
      <c r="C9" s="88"/>
      <c r="D9" s="155"/>
      <c r="E9" s="88"/>
      <c r="F9" s="154"/>
      <c r="G9" s="88"/>
      <c r="H9" s="160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122" t="s">
        <v>111</v>
      </c>
      <c r="U9" s="88"/>
      <c r="V9" s="88"/>
      <c r="W9" s="88"/>
      <c r="X9" s="159"/>
      <c r="Y9" s="159"/>
      <c r="Z9" s="159"/>
      <c r="AA9" s="159"/>
      <c r="AB9" s="159"/>
    </row>
    <row r="10" spans="1:28" ht="18" x14ac:dyDescent="0.35">
      <c r="A10" s="91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9"/>
    </row>
    <row r="11" spans="1:28" ht="29.25" customHeight="1" x14ac:dyDescent="0.35">
      <c r="A11" s="94" t="s">
        <v>105</v>
      </c>
      <c r="B11" s="95" t="s">
        <v>1</v>
      </c>
      <c r="C11" s="95" t="s">
        <v>26</v>
      </c>
      <c r="D11" s="95" t="s">
        <v>2</v>
      </c>
      <c r="E11" s="95" t="s">
        <v>26</v>
      </c>
      <c r="F11" s="95" t="s">
        <v>3</v>
      </c>
      <c r="G11" s="95" t="s">
        <v>26</v>
      </c>
      <c r="H11" s="96" t="s">
        <v>4</v>
      </c>
      <c r="I11" s="95" t="s">
        <v>26</v>
      </c>
      <c r="J11" s="96" t="s">
        <v>5</v>
      </c>
      <c r="K11" s="95" t="s">
        <v>26</v>
      </c>
      <c r="L11" s="96" t="s">
        <v>6</v>
      </c>
      <c r="M11" s="95" t="s">
        <v>26</v>
      </c>
      <c r="N11" s="96" t="s">
        <v>7</v>
      </c>
      <c r="O11" s="95" t="s">
        <v>26</v>
      </c>
      <c r="P11" s="96" t="s">
        <v>8</v>
      </c>
      <c r="Q11" s="95" t="s">
        <v>26</v>
      </c>
      <c r="R11" s="96" t="s">
        <v>9</v>
      </c>
      <c r="S11" s="95" t="s">
        <v>26</v>
      </c>
      <c r="T11" s="96" t="s">
        <v>10</v>
      </c>
      <c r="U11" s="95" t="s">
        <v>26</v>
      </c>
      <c r="V11" s="96" t="s">
        <v>11</v>
      </c>
      <c r="W11" s="95" t="s">
        <v>26</v>
      </c>
      <c r="X11" s="96" t="s">
        <v>12</v>
      </c>
      <c r="Y11" s="95" t="s">
        <v>26</v>
      </c>
      <c r="Z11" s="95" t="s">
        <v>13</v>
      </c>
      <c r="AA11" s="97"/>
      <c r="AB11" s="98"/>
    </row>
    <row r="12" spans="1:28" ht="18" x14ac:dyDescent="0.35">
      <c r="A12" s="99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1"/>
    </row>
    <row r="13" spans="1:28" ht="41.25" customHeight="1" x14ac:dyDescent="0.35">
      <c r="A13" s="102" t="s">
        <v>107</v>
      </c>
      <c r="B13" s="104"/>
      <c r="C13" s="104"/>
      <c r="D13" s="104"/>
      <c r="E13" s="11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5">
        <f>SUM(B13:X13)</f>
        <v>0</v>
      </c>
      <c r="AA13" s="106"/>
      <c r="AB13" s="107"/>
    </row>
    <row r="14" spans="1:28" ht="39.75" customHeight="1" x14ac:dyDescent="0.35">
      <c r="A14" s="102" t="s">
        <v>108</v>
      </c>
      <c r="B14" s="104"/>
      <c r="C14" s="104"/>
      <c r="D14" s="104"/>
      <c r="E14" s="11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5">
        <f>SUM(B14:X14)</f>
        <v>0</v>
      </c>
      <c r="AA14" s="108"/>
      <c r="AB14" s="109"/>
    </row>
    <row r="15" spans="1:28" ht="27.75" customHeight="1" x14ac:dyDescent="0.35">
      <c r="A15" s="99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10" t="s">
        <v>14</v>
      </c>
      <c r="AB15" s="111" t="s">
        <v>79</v>
      </c>
    </row>
    <row r="16" spans="1:28" ht="27.75" customHeight="1" x14ac:dyDescent="0.35">
      <c r="A16" s="112" t="s">
        <v>109</v>
      </c>
      <c r="B16" s="103">
        <f>B14*100</f>
        <v>0</v>
      </c>
      <c r="C16" s="103"/>
      <c r="D16" s="103">
        <f>D14*100</f>
        <v>0</v>
      </c>
      <c r="E16" s="103"/>
      <c r="F16" s="103">
        <f>F14*100</f>
        <v>0</v>
      </c>
      <c r="G16" s="103"/>
      <c r="H16" s="103">
        <f>H14*100</f>
        <v>0</v>
      </c>
      <c r="I16" s="103"/>
      <c r="J16" s="103">
        <f>J14*100</f>
        <v>0</v>
      </c>
      <c r="K16" s="103"/>
      <c r="L16" s="103">
        <f>L14*100</f>
        <v>0</v>
      </c>
      <c r="M16" s="103"/>
      <c r="N16" s="103">
        <f>N14*100</f>
        <v>0</v>
      </c>
      <c r="O16" s="103"/>
      <c r="P16" s="103">
        <f>P14*100</f>
        <v>0</v>
      </c>
      <c r="Q16" s="103"/>
      <c r="R16" s="103">
        <f>R14*100</f>
        <v>0</v>
      </c>
      <c r="S16" s="103"/>
      <c r="T16" s="103">
        <f>T14*100</f>
        <v>0</v>
      </c>
      <c r="U16" s="103"/>
      <c r="V16" s="103">
        <f>V14*100</f>
        <v>0</v>
      </c>
      <c r="W16" s="103"/>
      <c r="X16" s="103">
        <f>X14*100</f>
        <v>0</v>
      </c>
      <c r="Y16" s="103"/>
      <c r="Z16" s="106">
        <f>SUM(B16:X16)</f>
        <v>0</v>
      </c>
      <c r="AA16" s="106">
        <f>D8-Z16</f>
        <v>0</v>
      </c>
      <c r="AB16" s="107" t="e">
        <f>Z16/D8</f>
        <v>#DIV/0!</v>
      </c>
    </row>
    <row r="17" spans="1:28" ht="18" x14ac:dyDescent="0.35">
      <c r="A17" s="114"/>
      <c r="B17" s="115"/>
      <c r="C17" s="115"/>
      <c r="D17" s="115"/>
      <c r="E17" s="115"/>
      <c r="F17" s="115"/>
      <c r="G17" s="115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7"/>
    </row>
    <row r="18" spans="1:28" ht="23.25" customHeight="1" x14ac:dyDescent="0.35">
      <c r="A18" s="114"/>
      <c r="B18" s="115"/>
      <c r="C18" s="115"/>
      <c r="D18" s="115"/>
      <c r="E18" s="115"/>
      <c r="F18" s="115"/>
      <c r="G18" s="115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7"/>
    </row>
    <row r="19" spans="1:28" ht="18.600000000000001" thickBot="1" x14ac:dyDescent="0.4">
      <c r="A19" s="118" t="s">
        <v>104</v>
      </c>
      <c r="B19" s="119">
        <f>IF(AA16&gt;-1,B16,"Inadequate funds")</f>
        <v>0</v>
      </c>
      <c r="C19" s="119"/>
      <c r="D19" s="119">
        <f>IF(AA16&gt;-1,D16,"Inadequate funds")</f>
        <v>0</v>
      </c>
      <c r="E19" s="120"/>
      <c r="F19" s="119">
        <f>IF(AA16&gt;-1,F16,"Inadequate funds")</f>
        <v>0</v>
      </c>
      <c r="G19" s="120"/>
      <c r="H19" s="119">
        <f>IF(AA16&gt;-1,H16,"Inadequate funds")</f>
        <v>0</v>
      </c>
      <c r="I19" s="120"/>
      <c r="J19" s="119">
        <f>IF(AA16&gt;-1,J16,"Inadequate funds")</f>
        <v>0</v>
      </c>
      <c r="K19" s="120"/>
      <c r="L19" s="119">
        <f>IF(AA16&gt;-1,L16,"Inadequate funds")</f>
        <v>0</v>
      </c>
      <c r="M19" s="120"/>
      <c r="N19" s="119">
        <f>IF(AA16&gt;-1,N16,"Inadequate funds")</f>
        <v>0</v>
      </c>
      <c r="O19" s="120"/>
      <c r="P19" s="119">
        <f>IF(AA16&gt;-1,P16,"Inadequate funds")</f>
        <v>0</v>
      </c>
      <c r="Q19" s="120"/>
      <c r="R19" s="119">
        <f>IF(AA16&gt;-1,R16,"Inadequate funds")</f>
        <v>0</v>
      </c>
      <c r="S19" s="120"/>
      <c r="T19" s="119">
        <f>IF(AA16&gt;-1,T16,"Inadequate funds")</f>
        <v>0</v>
      </c>
      <c r="U19" s="120"/>
      <c r="V19" s="119">
        <f>IF(AA16&gt;-1,V16,"Inadequate funds")</f>
        <v>0</v>
      </c>
      <c r="W19" s="120"/>
      <c r="X19" s="119">
        <f>IF(AA16&gt;-1,X16,"Inadequate funds")</f>
        <v>0</v>
      </c>
      <c r="Y19" s="120"/>
      <c r="Z19" s="110">
        <f>Z16</f>
        <v>0</v>
      </c>
      <c r="AA19" s="110">
        <f>AA16</f>
        <v>0</v>
      </c>
      <c r="AB19" s="123" t="e">
        <f>AB16</f>
        <v>#DIV/0!</v>
      </c>
    </row>
    <row r="20" spans="1:28" s="124" customFormat="1" ht="33.75" customHeight="1" thickBot="1" x14ac:dyDescent="0.3">
      <c r="A20" s="151" t="s">
        <v>113</v>
      </c>
      <c r="B20" s="151"/>
      <c r="C20" s="151"/>
      <c r="D20" s="151"/>
      <c r="E20" s="151"/>
      <c r="F20" s="151"/>
      <c r="G20" s="151"/>
      <c r="H20" s="151"/>
      <c r="I20" s="151"/>
      <c r="J20" s="151"/>
      <c r="R20" s="138" t="s">
        <v>114</v>
      </c>
      <c r="S20" s="139"/>
      <c r="T20" s="138" t="s">
        <v>115</v>
      </c>
      <c r="U20" s="139"/>
      <c r="V20" s="133"/>
      <c r="W20" s="133"/>
      <c r="X20" s="133"/>
      <c r="Y20" s="134"/>
      <c r="Z20" s="131"/>
      <c r="AA20" s="131"/>
      <c r="AB20" s="132"/>
    </row>
    <row r="21" spans="1:28" s="124" customFormat="1" ht="33.75" customHeight="1" x14ac:dyDescent="0.25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R21" s="147"/>
      <c r="S21" s="140"/>
      <c r="T21" s="140"/>
      <c r="U21" s="140"/>
      <c r="V21" s="140"/>
      <c r="W21" s="140"/>
      <c r="X21" s="140"/>
      <c r="Y21" s="140"/>
      <c r="Z21" s="140"/>
      <c r="AA21" s="140"/>
      <c r="AB21" s="141"/>
    </row>
    <row r="22" spans="1:28" s="124" customFormat="1" ht="51.75" customHeight="1" x14ac:dyDescent="0.25">
      <c r="A22" s="125" t="s">
        <v>116</v>
      </c>
      <c r="B22" s="126"/>
      <c r="C22" s="126"/>
      <c r="D22" s="127"/>
      <c r="E22" s="127"/>
      <c r="F22" s="127"/>
      <c r="G22" s="127"/>
      <c r="H22" s="127"/>
      <c r="I22" s="38"/>
      <c r="J22" s="127"/>
      <c r="K22" s="127"/>
      <c r="R22" s="148"/>
      <c r="S22" s="142"/>
      <c r="T22" s="142"/>
      <c r="U22" s="142"/>
      <c r="V22" s="142"/>
      <c r="W22" s="142"/>
      <c r="X22" s="142"/>
      <c r="Y22" s="142"/>
      <c r="Z22" s="142"/>
      <c r="AA22" s="142"/>
      <c r="AB22" s="143"/>
    </row>
    <row r="23" spans="1:28" s="124" customFormat="1" ht="51.75" customHeight="1" x14ac:dyDescent="0.25">
      <c r="A23" s="125" t="s">
        <v>117</v>
      </c>
      <c r="B23" s="128"/>
      <c r="C23" s="128"/>
      <c r="D23" s="129"/>
      <c r="E23" s="129"/>
      <c r="F23" s="129"/>
      <c r="G23" s="129"/>
      <c r="H23" s="129"/>
      <c r="I23" s="38"/>
      <c r="J23" s="129"/>
      <c r="K23" s="129"/>
      <c r="R23" s="149"/>
      <c r="S23" s="144"/>
      <c r="T23" s="144"/>
      <c r="U23" s="144"/>
      <c r="V23" s="144"/>
      <c r="W23" s="144"/>
      <c r="X23" s="144"/>
      <c r="Y23" s="144"/>
      <c r="Z23" s="144"/>
      <c r="AA23" s="144"/>
      <c r="AB23" s="145"/>
    </row>
    <row r="24" spans="1:28" s="124" customFormat="1" ht="51.75" customHeight="1" thickBot="1" x14ac:dyDescent="0.3">
      <c r="A24" s="129" t="s">
        <v>118</v>
      </c>
      <c r="B24" s="130"/>
      <c r="C24" s="130"/>
      <c r="D24" s="129"/>
      <c r="E24" s="129"/>
      <c r="F24" s="129"/>
      <c r="G24" s="129" t="s">
        <v>119</v>
      </c>
      <c r="H24" s="129"/>
      <c r="I24" s="38"/>
      <c r="J24" s="129" t="s">
        <v>119</v>
      </c>
      <c r="K24" s="129"/>
      <c r="R24" s="136"/>
      <c r="S24" s="137"/>
      <c r="T24" s="137"/>
      <c r="U24" s="137"/>
      <c r="V24" s="137"/>
      <c r="W24" s="137"/>
      <c r="X24" s="137"/>
      <c r="Y24" s="137"/>
      <c r="Z24" s="137"/>
      <c r="AA24" s="137"/>
      <c r="AB24" s="146"/>
    </row>
  </sheetData>
  <sheetProtection selectLockedCells="1"/>
  <mergeCells count="23">
    <mergeCell ref="A2:AB2"/>
    <mergeCell ref="A3:AB3"/>
    <mergeCell ref="A1:AB1"/>
    <mergeCell ref="R20:S20"/>
    <mergeCell ref="A20:J21"/>
    <mergeCell ref="B6:F6"/>
    <mergeCell ref="B8:B9"/>
    <mergeCell ref="D8:D9"/>
    <mergeCell ref="L5:R5"/>
    <mergeCell ref="N6:R6"/>
    <mergeCell ref="X9:AB9"/>
    <mergeCell ref="F8:F9"/>
    <mergeCell ref="H8:H9"/>
    <mergeCell ref="V5:AB7"/>
    <mergeCell ref="R24:S24"/>
    <mergeCell ref="T20:U20"/>
    <mergeCell ref="T21:AB21"/>
    <mergeCell ref="T22:AB22"/>
    <mergeCell ref="T23:AB23"/>
    <mergeCell ref="T24:AB24"/>
    <mergeCell ref="R21:S21"/>
    <mergeCell ref="R22:S22"/>
    <mergeCell ref="R23:S23"/>
  </mergeCells>
  <phoneticPr fontId="0" type="noConversion"/>
  <conditionalFormatting sqref="AA13 AA16">
    <cfRule type="cellIs" dxfId="0" priority="1" operator="lessThan">
      <formula>0</formula>
    </cfRule>
  </conditionalFormatting>
  <pageMargins left="0.7" right="0.7" top="0.75" bottom="0.75" header="0.3" footer="0.3"/>
  <pageSetup scale="45" orientation="landscape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Personnel</vt:lpstr>
      <vt:lpstr>Line Item Budget</vt:lpstr>
      <vt:lpstr>Budget Narrative</vt:lpstr>
      <vt:lpstr>SalaryDetail</vt:lpstr>
      <vt:lpstr>Monthly Expense Report</vt:lpstr>
      <vt:lpstr>'Line Item Budget'!Print_Area</vt:lpstr>
      <vt:lpstr>'Line Item Budget'!Print_Titles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David N</dc:creator>
  <cp:lastModifiedBy>Jones, Jim</cp:lastModifiedBy>
  <cp:lastPrinted>2017-09-15T12:50:41Z</cp:lastPrinted>
  <dcterms:created xsi:type="dcterms:W3CDTF">2010-08-09T14:32:46Z</dcterms:created>
  <dcterms:modified xsi:type="dcterms:W3CDTF">2026-09-25T14:41:16Z</dcterms:modified>
</cp:coreProperties>
</file>