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\Crisis Intervention Program - CIP\DSS.WEB\"/>
    </mc:Choice>
  </mc:AlternateContent>
  <xr:revisionPtr revIDLastSave="0" documentId="13_ncr:1_{DAB897F4-135F-4A25-8E3F-1A9B33C7259F}" xr6:coauthVersionLast="47" xr6:coauthVersionMax="47" xr10:uidLastSave="{00000000-0000-0000-0000-000000000000}"/>
  <bookViews>
    <workbookView xWindow="-110" yWindow="-110" windowWidth="19420" windowHeight="10420" xr2:uid="{63442935-006F-4870-A477-AEB0863A3824}"/>
  </bookViews>
  <sheets>
    <sheet name="FA 4" sheetId="4" r:id="rId1"/>
    <sheet name="FA 3" sheetId="3" r:id="rId2"/>
    <sheet name="FA 2" sheetId="2" r:id="rId3"/>
    <sheet name="FA 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6" i="4" l="1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E120" i="4"/>
  <c r="C117" i="4"/>
  <c r="G116" i="4"/>
  <c r="H116" i="4" s="1"/>
  <c r="D116" i="4"/>
  <c r="G115" i="4"/>
  <c r="H115" i="4" s="1"/>
  <c r="D115" i="4"/>
  <c r="G114" i="4"/>
  <c r="H114" i="4" s="1"/>
  <c r="D114" i="4"/>
  <c r="G113" i="4"/>
  <c r="H113" i="4" s="1"/>
  <c r="D113" i="4"/>
  <c r="G112" i="4"/>
  <c r="H112" i="4" s="1"/>
  <c r="D112" i="4"/>
  <c r="G111" i="4"/>
  <c r="H111" i="4" s="1"/>
  <c r="D111" i="4"/>
  <c r="G110" i="4"/>
  <c r="H110" i="4" s="1"/>
  <c r="D110" i="4"/>
  <c r="G109" i="4"/>
  <c r="H109" i="4" s="1"/>
  <c r="D109" i="4"/>
  <c r="G108" i="4"/>
  <c r="H108" i="4" s="1"/>
  <c r="D108" i="4"/>
  <c r="G107" i="4"/>
  <c r="H107" i="4" s="1"/>
  <c r="D107" i="4"/>
  <c r="G106" i="4"/>
  <c r="H106" i="4" s="1"/>
  <c r="D106" i="4"/>
  <c r="G105" i="4"/>
  <c r="H105" i="4" s="1"/>
  <c r="D105" i="4"/>
  <c r="G104" i="4"/>
  <c r="H104" i="4" s="1"/>
  <c r="D104" i="4"/>
  <c r="G103" i="4"/>
  <c r="H103" i="4" s="1"/>
  <c r="D103" i="4"/>
  <c r="G102" i="4"/>
  <c r="H102" i="4" s="1"/>
  <c r="D102" i="4"/>
  <c r="G101" i="4"/>
  <c r="H101" i="4" s="1"/>
  <c r="D101" i="4"/>
  <c r="G100" i="4"/>
  <c r="H100" i="4" s="1"/>
  <c r="D100" i="4"/>
  <c r="G99" i="4"/>
  <c r="H99" i="4" s="1"/>
  <c r="D99" i="4"/>
  <c r="G98" i="4"/>
  <c r="H98" i="4" s="1"/>
  <c r="D98" i="4"/>
  <c r="G97" i="4"/>
  <c r="H97" i="4" s="1"/>
  <c r="D97" i="4"/>
  <c r="G96" i="4"/>
  <c r="H96" i="4" s="1"/>
  <c r="D96" i="4"/>
  <c r="G95" i="4"/>
  <c r="H95" i="4" s="1"/>
  <c r="D95" i="4"/>
  <c r="G94" i="4"/>
  <c r="H94" i="4" s="1"/>
  <c r="D94" i="4"/>
  <c r="G93" i="4"/>
  <c r="H93" i="4" s="1"/>
  <c r="D93" i="4"/>
  <c r="G92" i="4"/>
  <c r="H92" i="4" s="1"/>
  <c r="D92" i="4"/>
  <c r="G91" i="4"/>
  <c r="H91" i="4" s="1"/>
  <c r="D91" i="4"/>
  <c r="G90" i="4"/>
  <c r="H90" i="4" s="1"/>
  <c r="D90" i="4"/>
  <c r="G89" i="4"/>
  <c r="H89" i="4" s="1"/>
  <c r="D89" i="4"/>
  <c r="G88" i="4"/>
  <c r="H88" i="4" s="1"/>
  <c r="D88" i="4"/>
  <c r="G87" i="4"/>
  <c r="H87" i="4" s="1"/>
  <c r="D87" i="4"/>
  <c r="G86" i="4"/>
  <c r="H86" i="4" s="1"/>
  <c r="D86" i="4"/>
  <c r="G85" i="4"/>
  <c r="H85" i="4" s="1"/>
  <c r="D85" i="4"/>
  <c r="G84" i="4"/>
  <c r="H84" i="4" s="1"/>
  <c r="D84" i="4"/>
  <c r="G83" i="4"/>
  <c r="H83" i="4" s="1"/>
  <c r="D83" i="4"/>
  <c r="G82" i="4"/>
  <c r="H82" i="4" s="1"/>
  <c r="D82" i="4"/>
  <c r="G81" i="4"/>
  <c r="H81" i="4" s="1"/>
  <c r="D81" i="4"/>
  <c r="G80" i="4"/>
  <c r="H80" i="4" s="1"/>
  <c r="D80" i="4"/>
  <c r="G79" i="4"/>
  <c r="H79" i="4" s="1"/>
  <c r="D79" i="4"/>
  <c r="G78" i="4"/>
  <c r="H78" i="4" s="1"/>
  <c r="D78" i="4"/>
  <c r="G77" i="4"/>
  <c r="H77" i="4" s="1"/>
  <c r="D77" i="4"/>
  <c r="G76" i="4"/>
  <c r="H76" i="4" s="1"/>
  <c r="D76" i="4"/>
  <c r="G75" i="4"/>
  <c r="H75" i="4" s="1"/>
  <c r="D75" i="4"/>
  <c r="G74" i="4"/>
  <c r="H74" i="4" s="1"/>
  <c r="D74" i="4"/>
  <c r="G73" i="4"/>
  <c r="H73" i="4" s="1"/>
  <c r="D73" i="4"/>
  <c r="H72" i="4"/>
  <c r="G72" i="4"/>
  <c r="D72" i="4"/>
  <c r="G71" i="4"/>
  <c r="H71" i="4" s="1"/>
  <c r="D71" i="4"/>
  <c r="G70" i="4"/>
  <c r="H70" i="4" s="1"/>
  <c r="D70" i="4"/>
  <c r="G69" i="4"/>
  <c r="H69" i="4" s="1"/>
  <c r="D69" i="4"/>
  <c r="G68" i="4"/>
  <c r="H68" i="4" s="1"/>
  <c r="D68" i="4"/>
  <c r="G67" i="4"/>
  <c r="H67" i="4" s="1"/>
  <c r="D67" i="4"/>
  <c r="G66" i="4"/>
  <c r="H66" i="4" s="1"/>
  <c r="D66" i="4"/>
  <c r="G65" i="4"/>
  <c r="H65" i="4" s="1"/>
  <c r="D65" i="4"/>
  <c r="G64" i="4"/>
  <c r="H64" i="4" s="1"/>
  <c r="D64" i="4"/>
  <c r="E60" i="4"/>
  <c r="E117" i="4" s="1"/>
  <c r="G59" i="4"/>
  <c r="H59" i="4" s="1"/>
  <c r="D59" i="4"/>
  <c r="G58" i="4"/>
  <c r="H58" i="4" s="1"/>
  <c r="D58" i="4"/>
  <c r="G57" i="4"/>
  <c r="H57" i="4" s="1"/>
  <c r="D57" i="4"/>
  <c r="G56" i="4"/>
  <c r="H56" i="4" s="1"/>
  <c r="D56" i="4"/>
  <c r="G55" i="4"/>
  <c r="H55" i="4" s="1"/>
  <c r="D55" i="4"/>
  <c r="G54" i="4"/>
  <c r="H54" i="4" s="1"/>
  <c r="D54" i="4"/>
  <c r="G53" i="4"/>
  <c r="H53" i="4" s="1"/>
  <c r="D53" i="4"/>
  <c r="G52" i="4"/>
  <c r="H52" i="4" s="1"/>
  <c r="D52" i="4"/>
  <c r="G51" i="4"/>
  <c r="H51" i="4" s="1"/>
  <c r="D51" i="4"/>
  <c r="G50" i="4"/>
  <c r="H50" i="4" s="1"/>
  <c r="D50" i="4"/>
  <c r="G49" i="4"/>
  <c r="H49" i="4" s="1"/>
  <c r="D49" i="4"/>
  <c r="G48" i="4"/>
  <c r="H48" i="4" s="1"/>
  <c r="D48" i="4"/>
  <c r="G47" i="4"/>
  <c r="H47" i="4" s="1"/>
  <c r="D47" i="4"/>
  <c r="G46" i="4"/>
  <c r="H46" i="4" s="1"/>
  <c r="D46" i="4"/>
  <c r="G45" i="4"/>
  <c r="H45" i="4" s="1"/>
  <c r="D45" i="4"/>
  <c r="G44" i="4"/>
  <c r="H44" i="4" s="1"/>
  <c r="D44" i="4"/>
  <c r="G43" i="4"/>
  <c r="H43" i="4" s="1"/>
  <c r="D43" i="4"/>
  <c r="G42" i="4"/>
  <c r="H42" i="4" s="1"/>
  <c r="D42" i="4"/>
  <c r="G41" i="4"/>
  <c r="H41" i="4" s="1"/>
  <c r="D41" i="4"/>
  <c r="G40" i="4"/>
  <c r="H40" i="4" s="1"/>
  <c r="D40" i="4"/>
  <c r="G39" i="4"/>
  <c r="H39" i="4" s="1"/>
  <c r="D39" i="4"/>
  <c r="G38" i="4"/>
  <c r="H38" i="4" s="1"/>
  <c r="D38" i="4"/>
  <c r="G37" i="4"/>
  <c r="H37" i="4" s="1"/>
  <c r="D37" i="4"/>
  <c r="G36" i="4"/>
  <c r="H36" i="4" s="1"/>
  <c r="D36" i="4"/>
  <c r="G35" i="4"/>
  <c r="H35" i="4" s="1"/>
  <c r="D35" i="4"/>
  <c r="G34" i="4"/>
  <c r="H34" i="4" s="1"/>
  <c r="D34" i="4"/>
  <c r="G33" i="4"/>
  <c r="H33" i="4" s="1"/>
  <c r="D33" i="4"/>
  <c r="G32" i="4"/>
  <c r="H32" i="4" s="1"/>
  <c r="D32" i="4"/>
  <c r="G31" i="4"/>
  <c r="H31" i="4" s="1"/>
  <c r="D31" i="4"/>
  <c r="G30" i="4"/>
  <c r="H30" i="4" s="1"/>
  <c r="D30" i="4"/>
  <c r="G29" i="4"/>
  <c r="H29" i="4" s="1"/>
  <c r="D29" i="4"/>
  <c r="G28" i="4"/>
  <c r="H28" i="4" s="1"/>
  <c r="D28" i="4"/>
  <c r="G27" i="4"/>
  <c r="H27" i="4" s="1"/>
  <c r="D27" i="4"/>
  <c r="G26" i="4"/>
  <c r="H26" i="4" s="1"/>
  <c r="D26" i="4"/>
  <c r="G25" i="4"/>
  <c r="H25" i="4" s="1"/>
  <c r="D25" i="4"/>
  <c r="G24" i="4"/>
  <c r="H24" i="4" s="1"/>
  <c r="D24" i="4"/>
  <c r="G23" i="4"/>
  <c r="H23" i="4" s="1"/>
  <c r="D23" i="4"/>
  <c r="G22" i="4"/>
  <c r="H22" i="4" s="1"/>
  <c r="D22" i="4"/>
  <c r="G21" i="4"/>
  <c r="H21" i="4" s="1"/>
  <c r="D21" i="4"/>
  <c r="G20" i="4"/>
  <c r="H20" i="4" s="1"/>
  <c r="D20" i="4"/>
  <c r="G19" i="4"/>
  <c r="H19" i="4" s="1"/>
  <c r="D19" i="4"/>
  <c r="G18" i="4"/>
  <c r="H18" i="4" s="1"/>
  <c r="D18" i="4"/>
  <c r="G17" i="4"/>
  <c r="H17" i="4" s="1"/>
  <c r="D17" i="4"/>
  <c r="G16" i="4"/>
  <c r="H16" i="4" s="1"/>
  <c r="D16" i="4"/>
  <c r="G15" i="4"/>
  <c r="H15" i="4" s="1"/>
  <c r="D15" i="4"/>
  <c r="G14" i="4"/>
  <c r="H14" i="4" s="1"/>
  <c r="D14" i="4"/>
  <c r="G13" i="4"/>
  <c r="H13" i="4" s="1"/>
  <c r="D13" i="4"/>
  <c r="E120" i="3"/>
  <c r="F117" i="3"/>
  <c r="C117" i="3"/>
  <c r="G116" i="3"/>
  <c r="H116" i="3" s="1"/>
  <c r="D116" i="3"/>
  <c r="G115" i="3"/>
  <c r="H115" i="3" s="1"/>
  <c r="D115" i="3"/>
  <c r="G114" i="3"/>
  <c r="H114" i="3" s="1"/>
  <c r="D114" i="3"/>
  <c r="G113" i="3"/>
  <c r="H113" i="3" s="1"/>
  <c r="D113" i="3"/>
  <c r="G112" i="3"/>
  <c r="H112" i="3" s="1"/>
  <c r="D112" i="3"/>
  <c r="G111" i="3"/>
  <c r="H111" i="3" s="1"/>
  <c r="D111" i="3"/>
  <c r="G110" i="3"/>
  <c r="H110" i="3" s="1"/>
  <c r="D110" i="3"/>
  <c r="G109" i="3"/>
  <c r="H109" i="3" s="1"/>
  <c r="D109" i="3"/>
  <c r="G108" i="3"/>
  <c r="H108" i="3" s="1"/>
  <c r="D108" i="3"/>
  <c r="G107" i="3"/>
  <c r="H107" i="3" s="1"/>
  <c r="D107" i="3"/>
  <c r="G106" i="3"/>
  <c r="H106" i="3" s="1"/>
  <c r="D106" i="3"/>
  <c r="G105" i="3"/>
  <c r="H105" i="3" s="1"/>
  <c r="D105" i="3"/>
  <c r="G104" i="3"/>
  <c r="H104" i="3" s="1"/>
  <c r="D104" i="3"/>
  <c r="G103" i="3"/>
  <c r="H103" i="3" s="1"/>
  <c r="D103" i="3"/>
  <c r="G102" i="3"/>
  <c r="H102" i="3" s="1"/>
  <c r="D102" i="3"/>
  <c r="G101" i="3"/>
  <c r="H101" i="3" s="1"/>
  <c r="D101" i="3"/>
  <c r="G100" i="3"/>
  <c r="H100" i="3" s="1"/>
  <c r="D100" i="3"/>
  <c r="G99" i="3"/>
  <c r="H99" i="3" s="1"/>
  <c r="D99" i="3"/>
  <c r="G98" i="3"/>
  <c r="H98" i="3" s="1"/>
  <c r="D98" i="3"/>
  <c r="G97" i="3"/>
  <c r="H97" i="3" s="1"/>
  <c r="D97" i="3"/>
  <c r="G96" i="3"/>
  <c r="H96" i="3" s="1"/>
  <c r="D96" i="3"/>
  <c r="G95" i="3"/>
  <c r="H95" i="3" s="1"/>
  <c r="D95" i="3"/>
  <c r="H94" i="3"/>
  <c r="G94" i="3"/>
  <c r="D94" i="3"/>
  <c r="G93" i="3"/>
  <c r="H93" i="3" s="1"/>
  <c r="D93" i="3"/>
  <c r="G92" i="3"/>
  <c r="H92" i="3" s="1"/>
  <c r="D92" i="3"/>
  <c r="G91" i="3"/>
  <c r="H91" i="3" s="1"/>
  <c r="D91" i="3"/>
  <c r="G90" i="3"/>
  <c r="H90" i="3" s="1"/>
  <c r="D90" i="3"/>
  <c r="G89" i="3"/>
  <c r="H89" i="3" s="1"/>
  <c r="D89" i="3"/>
  <c r="G88" i="3"/>
  <c r="H88" i="3" s="1"/>
  <c r="D88" i="3"/>
  <c r="G87" i="3"/>
  <c r="H87" i="3" s="1"/>
  <c r="D87" i="3"/>
  <c r="G86" i="3"/>
  <c r="H86" i="3" s="1"/>
  <c r="D86" i="3"/>
  <c r="G85" i="3"/>
  <c r="H85" i="3" s="1"/>
  <c r="D85" i="3"/>
  <c r="G84" i="3"/>
  <c r="H84" i="3" s="1"/>
  <c r="D84" i="3"/>
  <c r="G83" i="3"/>
  <c r="H83" i="3" s="1"/>
  <c r="D83" i="3"/>
  <c r="G82" i="3"/>
  <c r="H82" i="3" s="1"/>
  <c r="D82" i="3"/>
  <c r="G81" i="3"/>
  <c r="H81" i="3" s="1"/>
  <c r="D81" i="3"/>
  <c r="G80" i="3"/>
  <c r="H80" i="3" s="1"/>
  <c r="D80" i="3"/>
  <c r="G79" i="3"/>
  <c r="H79" i="3" s="1"/>
  <c r="D79" i="3"/>
  <c r="G78" i="3"/>
  <c r="H78" i="3" s="1"/>
  <c r="D78" i="3"/>
  <c r="G77" i="3"/>
  <c r="H77" i="3" s="1"/>
  <c r="D77" i="3"/>
  <c r="G76" i="3"/>
  <c r="H76" i="3" s="1"/>
  <c r="D76" i="3"/>
  <c r="G75" i="3"/>
  <c r="H75" i="3" s="1"/>
  <c r="D75" i="3"/>
  <c r="G74" i="3"/>
  <c r="H74" i="3" s="1"/>
  <c r="D74" i="3"/>
  <c r="G73" i="3"/>
  <c r="H73" i="3" s="1"/>
  <c r="D73" i="3"/>
  <c r="G72" i="3"/>
  <c r="H72" i="3" s="1"/>
  <c r="D72" i="3"/>
  <c r="G71" i="3"/>
  <c r="H71" i="3" s="1"/>
  <c r="D71" i="3"/>
  <c r="G70" i="3"/>
  <c r="H70" i="3" s="1"/>
  <c r="D70" i="3"/>
  <c r="G69" i="3"/>
  <c r="H69" i="3" s="1"/>
  <c r="D69" i="3"/>
  <c r="G68" i="3"/>
  <c r="H68" i="3" s="1"/>
  <c r="D68" i="3"/>
  <c r="G67" i="3"/>
  <c r="H67" i="3" s="1"/>
  <c r="D67" i="3"/>
  <c r="G66" i="3"/>
  <c r="H66" i="3" s="1"/>
  <c r="D66" i="3"/>
  <c r="G65" i="3"/>
  <c r="H65" i="3" s="1"/>
  <c r="D65" i="3"/>
  <c r="G64" i="3"/>
  <c r="H64" i="3" s="1"/>
  <c r="D64" i="3"/>
  <c r="E60" i="3"/>
  <c r="E117" i="3" s="1"/>
  <c r="G59" i="3"/>
  <c r="H59" i="3" s="1"/>
  <c r="D59" i="3"/>
  <c r="G58" i="3"/>
  <c r="H58" i="3" s="1"/>
  <c r="D58" i="3"/>
  <c r="G57" i="3"/>
  <c r="H57" i="3" s="1"/>
  <c r="D57" i="3"/>
  <c r="G56" i="3"/>
  <c r="H56" i="3" s="1"/>
  <c r="D56" i="3"/>
  <c r="G55" i="3"/>
  <c r="H55" i="3" s="1"/>
  <c r="D55" i="3"/>
  <c r="G54" i="3"/>
  <c r="H54" i="3" s="1"/>
  <c r="D54" i="3"/>
  <c r="H53" i="3"/>
  <c r="G53" i="3"/>
  <c r="D53" i="3"/>
  <c r="G52" i="3"/>
  <c r="H52" i="3" s="1"/>
  <c r="D52" i="3"/>
  <c r="G51" i="3"/>
  <c r="H51" i="3" s="1"/>
  <c r="D51" i="3"/>
  <c r="G50" i="3"/>
  <c r="H50" i="3" s="1"/>
  <c r="D50" i="3"/>
  <c r="G49" i="3"/>
  <c r="H49" i="3" s="1"/>
  <c r="D49" i="3"/>
  <c r="G48" i="3"/>
  <c r="H48" i="3" s="1"/>
  <c r="D48" i="3"/>
  <c r="G47" i="3"/>
  <c r="H47" i="3" s="1"/>
  <c r="D47" i="3"/>
  <c r="G46" i="3"/>
  <c r="H46" i="3" s="1"/>
  <c r="D46" i="3"/>
  <c r="G45" i="3"/>
  <c r="H45" i="3" s="1"/>
  <c r="D45" i="3"/>
  <c r="G44" i="3"/>
  <c r="H44" i="3" s="1"/>
  <c r="D44" i="3"/>
  <c r="G43" i="3"/>
  <c r="H43" i="3" s="1"/>
  <c r="D43" i="3"/>
  <c r="G42" i="3"/>
  <c r="H42" i="3" s="1"/>
  <c r="D42" i="3"/>
  <c r="G41" i="3"/>
  <c r="H41" i="3" s="1"/>
  <c r="D41" i="3"/>
  <c r="G40" i="3"/>
  <c r="H40" i="3" s="1"/>
  <c r="D40" i="3"/>
  <c r="G39" i="3"/>
  <c r="H39" i="3" s="1"/>
  <c r="D39" i="3"/>
  <c r="G38" i="3"/>
  <c r="H38" i="3" s="1"/>
  <c r="D38" i="3"/>
  <c r="H37" i="3"/>
  <c r="G37" i="3"/>
  <c r="D37" i="3"/>
  <c r="G36" i="3"/>
  <c r="H36" i="3" s="1"/>
  <c r="D36" i="3"/>
  <c r="G35" i="3"/>
  <c r="H35" i="3" s="1"/>
  <c r="D35" i="3"/>
  <c r="G34" i="3"/>
  <c r="H34" i="3" s="1"/>
  <c r="D34" i="3"/>
  <c r="G33" i="3"/>
  <c r="H33" i="3" s="1"/>
  <c r="D33" i="3"/>
  <c r="G32" i="3"/>
  <c r="H32" i="3" s="1"/>
  <c r="D32" i="3"/>
  <c r="G31" i="3"/>
  <c r="H31" i="3" s="1"/>
  <c r="D31" i="3"/>
  <c r="G30" i="3"/>
  <c r="H30" i="3" s="1"/>
  <c r="D30" i="3"/>
  <c r="G29" i="3"/>
  <c r="H29" i="3" s="1"/>
  <c r="D29" i="3"/>
  <c r="G28" i="3"/>
  <c r="H28" i="3" s="1"/>
  <c r="D28" i="3"/>
  <c r="G27" i="3"/>
  <c r="H27" i="3" s="1"/>
  <c r="D27" i="3"/>
  <c r="G26" i="3"/>
  <c r="H26" i="3" s="1"/>
  <c r="D26" i="3"/>
  <c r="G25" i="3"/>
  <c r="H25" i="3" s="1"/>
  <c r="D25" i="3"/>
  <c r="G24" i="3"/>
  <c r="H24" i="3" s="1"/>
  <c r="D24" i="3"/>
  <c r="G23" i="3"/>
  <c r="H23" i="3" s="1"/>
  <c r="D23" i="3"/>
  <c r="G22" i="3"/>
  <c r="H22" i="3" s="1"/>
  <c r="D22" i="3"/>
  <c r="H21" i="3"/>
  <c r="G21" i="3"/>
  <c r="D21" i="3"/>
  <c r="G20" i="3"/>
  <c r="H20" i="3" s="1"/>
  <c r="D20" i="3"/>
  <c r="G19" i="3"/>
  <c r="H19" i="3" s="1"/>
  <c r="D19" i="3"/>
  <c r="G18" i="3"/>
  <c r="H18" i="3" s="1"/>
  <c r="D18" i="3"/>
  <c r="G17" i="3"/>
  <c r="H17" i="3" s="1"/>
  <c r="D17" i="3"/>
  <c r="G16" i="3"/>
  <c r="H16" i="3" s="1"/>
  <c r="D16" i="3"/>
  <c r="G15" i="3"/>
  <c r="H15" i="3" s="1"/>
  <c r="D15" i="3"/>
  <c r="G14" i="3"/>
  <c r="H14" i="3" s="1"/>
  <c r="D14" i="3"/>
  <c r="G13" i="3"/>
  <c r="H13" i="3" s="1"/>
  <c r="D13" i="3"/>
  <c r="D117" i="3" s="1"/>
  <c r="E120" i="2"/>
  <c r="F117" i="2"/>
  <c r="C117" i="2"/>
  <c r="G116" i="2"/>
  <c r="H116" i="2" s="1"/>
  <c r="D116" i="2"/>
  <c r="G115" i="2"/>
  <c r="H115" i="2" s="1"/>
  <c r="D115" i="2"/>
  <c r="G114" i="2"/>
  <c r="H114" i="2" s="1"/>
  <c r="D114" i="2"/>
  <c r="H113" i="2"/>
  <c r="G113" i="2"/>
  <c r="D113" i="2"/>
  <c r="G112" i="2"/>
  <c r="H112" i="2" s="1"/>
  <c r="D112" i="2"/>
  <c r="G111" i="2"/>
  <c r="H111" i="2" s="1"/>
  <c r="D111" i="2"/>
  <c r="G110" i="2"/>
  <c r="H110" i="2" s="1"/>
  <c r="D110" i="2"/>
  <c r="H109" i="2"/>
  <c r="G109" i="2"/>
  <c r="D109" i="2"/>
  <c r="G108" i="2"/>
  <c r="H108" i="2" s="1"/>
  <c r="D108" i="2"/>
  <c r="G107" i="2"/>
  <c r="H107" i="2" s="1"/>
  <c r="D107" i="2"/>
  <c r="G106" i="2"/>
  <c r="H106" i="2" s="1"/>
  <c r="D106" i="2"/>
  <c r="H105" i="2"/>
  <c r="G105" i="2"/>
  <c r="D105" i="2"/>
  <c r="G104" i="2"/>
  <c r="H104" i="2" s="1"/>
  <c r="D104" i="2"/>
  <c r="G103" i="2"/>
  <c r="H103" i="2" s="1"/>
  <c r="D103" i="2"/>
  <c r="G102" i="2"/>
  <c r="H102" i="2" s="1"/>
  <c r="D102" i="2"/>
  <c r="H101" i="2"/>
  <c r="G101" i="2"/>
  <c r="D101" i="2"/>
  <c r="G100" i="2"/>
  <c r="H100" i="2" s="1"/>
  <c r="D100" i="2"/>
  <c r="G99" i="2"/>
  <c r="H99" i="2" s="1"/>
  <c r="D99" i="2"/>
  <c r="G98" i="2"/>
  <c r="H98" i="2" s="1"/>
  <c r="D98" i="2"/>
  <c r="H97" i="2"/>
  <c r="G97" i="2"/>
  <c r="D97" i="2"/>
  <c r="G96" i="2"/>
  <c r="H96" i="2" s="1"/>
  <c r="D96" i="2"/>
  <c r="G95" i="2"/>
  <c r="H95" i="2" s="1"/>
  <c r="D95" i="2"/>
  <c r="G94" i="2"/>
  <c r="H94" i="2" s="1"/>
  <c r="D94" i="2"/>
  <c r="H93" i="2"/>
  <c r="G93" i="2"/>
  <c r="D93" i="2"/>
  <c r="G92" i="2"/>
  <c r="H92" i="2" s="1"/>
  <c r="D92" i="2"/>
  <c r="G91" i="2"/>
  <c r="H91" i="2" s="1"/>
  <c r="D91" i="2"/>
  <c r="G90" i="2"/>
  <c r="H90" i="2" s="1"/>
  <c r="D90" i="2"/>
  <c r="H89" i="2"/>
  <c r="G89" i="2"/>
  <c r="D89" i="2"/>
  <c r="G88" i="2"/>
  <c r="H88" i="2" s="1"/>
  <c r="D88" i="2"/>
  <c r="G87" i="2"/>
  <c r="H87" i="2" s="1"/>
  <c r="D87" i="2"/>
  <c r="G86" i="2"/>
  <c r="H86" i="2" s="1"/>
  <c r="D86" i="2"/>
  <c r="H85" i="2"/>
  <c r="G85" i="2"/>
  <c r="D85" i="2"/>
  <c r="G84" i="2"/>
  <c r="H84" i="2" s="1"/>
  <c r="D84" i="2"/>
  <c r="G83" i="2"/>
  <c r="H83" i="2" s="1"/>
  <c r="D83" i="2"/>
  <c r="G82" i="2"/>
  <c r="H82" i="2" s="1"/>
  <c r="D82" i="2"/>
  <c r="H81" i="2"/>
  <c r="G81" i="2"/>
  <c r="D81" i="2"/>
  <c r="G80" i="2"/>
  <c r="H80" i="2" s="1"/>
  <c r="D80" i="2"/>
  <c r="G79" i="2"/>
  <c r="H79" i="2" s="1"/>
  <c r="D79" i="2"/>
  <c r="G78" i="2"/>
  <c r="H78" i="2" s="1"/>
  <c r="D78" i="2"/>
  <c r="H77" i="2"/>
  <c r="G77" i="2"/>
  <c r="D77" i="2"/>
  <c r="G76" i="2"/>
  <c r="H76" i="2" s="1"/>
  <c r="D76" i="2"/>
  <c r="G75" i="2"/>
  <c r="H75" i="2" s="1"/>
  <c r="D75" i="2"/>
  <c r="G74" i="2"/>
  <c r="H74" i="2" s="1"/>
  <c r="D74" i="2"/>
  <c r="H73" i="2"/>
  <c r="G73" i="2"/>
  <c r="D73" i="2"/>
  <c r="G72" i="2"/>
  <c r="H72" i="2" s="1"/>
  <c r="D72" i="2"/>
  <c r="G71" i="2"/>
  <c r="H71" i="2" s="1"/>
  <c r="D71" i="2"/>
  <c r="G70" i="2"/>
  <c r="H70" i="2" s="1"/>
  <c r="D70" i="2"/>
  <c r="H69" i="2"/>
  <c r="G69" i="2"/>
  <c r="D69" i="2"/>
  <c r="G68" i="2"/>
  <c r="H68" i="2" s="1"/>
  <c r="D68" i="2"/>
  <c r="G67" i="2"/>
  <c r="H67" i="2" s="1"/>
  <c r="D67" i="2"/>
  <c r="G66" i="2"/>
  <c r="H66" i="2" s="1"/>
  <c r="D66" i="2"/>
  <c r="H65" i="2"/>
  <c r="G65" i="2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H56" i="2"/>
  <c r="G56" i="2"/>
  <c r="D56" i="2"/>
  <c r="G55" i="2"/>
  <c r="H55" i="2" s="1"/>
  <c r="D55" i="2"/>
  <c r="G54" i="2"/>
  <c r="H54" i="2" s="1"/>
  <c r="D54" i="2"/>
  <c r="G53" i="2"/>
  <c r="H53" i="2" s="1"/>
  <c r="D53" i="2"/>
  <c r="H52" i="2"/>
  <c r="G52" i="2"/>
  <c r="D52" i="2"/>
  <c r="G51" i="2"/>
  <c r="H51" i="2" s="1"/>
  <c r="D51" i="2"/>
  <c r="G50" i="2"/>
  <c r="H50" i="2" s="1"/>
  <c r="D50" i="2"/>
  <c r="G49" i="2"/>
  <c r="H49" i="2" s="1"/>
  <c r="D49" i="2"/>
  <c r="H48" i="2"/>
  <c r="G48" i="2"/>
  <c r="D48" i="2"/>
  <c r="G47" i="2"/>
  <c r="H47" i="2" s="1"/>
  <c r="D47" i="2"/>
  <c r="G46" i="2"/>
  <c r="H46" i="2" s="1"/>
  <c r="D46" i="2"/>
  <c r="G45" i="2"/>
  <c r="H45" i="2" s="1"/>
  <c r="D45" i="2"/>
  <c r="H44" i="2"/>
  <c r="G44" i="2"/>
  <c r="D44" i="2"/>
  <c r="G43" i="2"/>
  <c r="H43" i="2" s="1"/>
  <c r="D43" i="2"/>
  <c r="G42" i="2"/>
  <c r="H42" i="2" s="1"/>
  <c r="D42" i="2"/>
  <c r="G41" i="2"/>
  <c r="H41" i="2" s="1"/>
  <c r="D41" i="2"/>
  <c r="H40" i="2"/>
  <c r="G40" i="2"/>
  <c r="D40" i="2"/>
  <c r="G39" i="2"/>
  <c r="H39" i="2" s="1"/>
  <c r="D39" i="2"/>
  <c r="G38" i="2"/>
  <c r="H38" i="2" s="1"/>
  <c r="D38" i="2"/>
  <c r="G37" i="2"/>
  <c r="H37" i="2" s="1"/>
  <c r="D37" i="2"/>
  <c r="H36" i="2"/>
  <c r="G36" i="2"/>
  <c r="D36" i="2"/>
  <c r="G35" i="2"/>
  <c r="H35" i="2" s="1"/>
  <c r="D35" i="2"/>
  <c r="G34" i="2"/>
  <c r="H34" i="2" s="1"/>
  <c r="D34" i="2"/>
  <c r="G33" i="2"/>
  <c r="H33" i="2" s="1"/>
  <c r="D33" i="2"/>
  <c r="H32" i="2"/>
  <c r="G32" i="2"/>
  <c r="D32" i="2"/>
  <c r="G31" i="2"/>
  <c r="H31" i="2" s="1"/>
  <c r="D31" i="2"/>
  <c r="G30" i="2"/>
  <c r="H30" i="2" s="1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H20" i="2"/>
  <c r="G20" i="2"/>
  <c r="D20" i="2"/>
  <c r="G19" i="2"/>
  <c r="H19" i="2" s="1"/>
  <c r="D19" i="2"/>
  <c r="G18" i="2"/>
  <c r="H18" i="2" s="1"/>
  <c r="D18" i="2"/>
  <c r="G17" i="2"/>
  <c r="H17" i="2" s="1"/>
  <c r="D17" i="2"/>
  <c r="H16" i="2"/>
  <c r="G16" i="2"/>
  <c r="D16" i="2"/>
  <c r="G15" i="2"/>
  <c r="H15" i="2" s="1"/>
  <c r="D15" i="2"/>
  <c r="G14" i="2"/>
  <c r="H14" i="2" s="1"/>
  <c r="D14" i="2"/>
  <c r="G13" i="2"/>
  <c r="H13" i="2" s="1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F117" i="4" l="1"/>
  <c r="D117" i="4"/>
  <c r="H117" i="4"/>
  <c r="G117" i="4"/>
  <c r="G117" i="3"/>
  <c r="H117" i="3"/>
  <c r="H117" i="2"/>
  <c r="G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D117" i="1" l="1"/>
  <c r="H117" i="1"/>
  <c r="G117" i="1"/>
</calcChain>
</file>

<file path=xl/sharedStrings.xml><?xml version="1.0" encoding="utf-8"?>
<sst xmlns="http://schemas.openxmlformats.org/spreadsheetml/2006/main" count="768" uniqueCount="181">
  <si>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</si>
  <si>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</si>
  <si>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</si>
  <si>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</si>
  <si>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</si>
  <si>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</si>
  <si>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</si>
  <si>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</si>
  <si>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</si>
  <si>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</si>
  <si>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</si>
  <si>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</si>
  <si>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</si>
  <si>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</si>
  <si>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</si>
  <si>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</si>
  <si>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</si>
  <si>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</si>
  <si>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</si>
  <si>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</si>
  <si>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</si>
  <si>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</si>
  <si>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</si>
  <si>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</si>
  <si>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</si>
  <si>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</si>
  <si>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</si>
  <si>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</si>
  <si>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</si>
  <si>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</si>
  <si>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</si>
  <si>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</si>
  <si>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</si>
  <si>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</si>
  <si>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</si>
  <si>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</si>
  <si>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</si>
  <si>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</si>
  <si>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</si>
  <si>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</si>
  <si>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</si>
  <si>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</si>
  <si>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</si>
  <si>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</si>
  <si>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</si>
  <si>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</si>
  <si>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</si>
  <si>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</si>
  <si>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</si>
  <si>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</si>
  <si>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</si>
  <si>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</si>
  <si>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</si>
  <si>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</si>
  <si>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</si>
  <si>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</si>
  <si>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</si>
  <si>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</si>
  <si>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</si>
  <si>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</si>
  <si>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</si>
  <si>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</si>
  <si>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</si>
  <si>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</si>
  <si>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</si>
  <si>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</si>
  <si>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</si>
  <si>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</si>
  <si>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</si>
  <si>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</si>
  <si>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</si>
  <si>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</si>
  <si>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</si>
  <si>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</si>
  <si>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</si>
  <si>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</si>
  <si>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</si>
  <si>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</si>
  <si>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</si>
  <si>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</si>
  <si>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</si>
  <si>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</si>
  <si>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</si>
  <si>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</si>
  <si>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</si>
  <si>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</si>
  <si>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</si>
  <si>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</si>
  <si>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</si>
  <si>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</si>
  <si>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</si>
  <si>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</si>
  <si>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</si>
  <si>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</si>
  <si>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</si>
  <si>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</si>
  <si>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</si>
  <si>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</si>
  <si>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</si>
  <si>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</si>
  <si>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</si>
  <si>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</si>
  <si>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</si>
  <si>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</si>
  <si>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</si>
  <si>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</si>
  <si>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</si>
  <si>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</si>
  <si>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</si>
  <si>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</si>
  <si>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</si>
  <si>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</si>
  <si>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</si>
  <si>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</si>
  <si>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</si>
  <si>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</si>
  <si>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</si>
  <si>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</si>
  <si>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</si>
  <si>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</si>
  <si>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</si>
  <si>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</si>
  <si>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</si>
  <si>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</si>
  <si>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</si>
  <si>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</si>
  <si>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</si>
  <si>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</si>
  <si>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</si>
  <si>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</si>
  <si>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</si>
  <si>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</si>
  <si>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</si>
  <si>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</si>
  <si>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</si>
  <si>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</si>
  <si>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</si>
  <si>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</si>
  <si>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</si>
  <si>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</si>
  <si>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</si>
  <si>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</si>
  <si>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</si>
  <si>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</si>
  <si>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</si>
  <si>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</si>
  <si>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</si>
  <si>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</si>
  <si>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</si>
  <si>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</si>
  <si>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</si>
  <si>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</si>
  <si>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</si>
  <si>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</si>
  <si>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</si>
  <si>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</si>
  <si>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</si>
  <si>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</si>
  <si>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</si>
  <si>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</si>
  <si>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</si>
  <si>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</si>
  <si>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</si>
  <si>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</si>
  <si>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</si>
  <si>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</si>
  <si>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</si>
  <si>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</si>
  <si>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</si>
  <si>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</si>
  <si>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</si>
  <si>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</si>
  <si>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Intial (or Previous) Allocation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</si>
  <si>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</si>
  <si>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</si>
  <si>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</si>
  <si>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Date:  FFY 2023 &amp; 2024</t>
  </si>
  <si>
    <t>Award Number:  G23B1NCLIEA &amp; G24B1NCLIEA</t>
  </si>
  <si>
    <t>AUTHORIZATION NUMBER: 2</t>
  </si>
  <si>
    <t>AUTHORIZATION NUMBER: 3</t>
  </si>
  <si>
    <t>AUTHORIZATION NUMBER: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</si>
</sst>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5" xfId="1" applyNumberFormat="1" applyFont="1" applyBorder="1" applyAlignment="1">
      <alignment horizontal="center"/>
    </xf>
    <xf numFmtId="4" fontId="2" fillId="0" borderId="1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quotePrefix="1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D0903-46FF-412A-A622-38C1D413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2459950"/>
          <a:ext cx="1857375" cy="466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EECB947-BA2E-4E06-825E-2246A3937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24462" cy="125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E4A40-7AF8-4065-B1E3-94F3D92C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2459950"/>
          <a:ext cx="1857375" cy="466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9557C5A-E928-4EA7-AFC5-880B6B81E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24462" cy="125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0AC138-5637-436C-847E-380CE6DF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22110700"/>
          <a:ext cx="1860550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7278314-A22A-49D5-A8A3-BEC1F697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27637" cy="1264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D2988BC-407D-4E38-B8D0-FE82B17D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07122" cy="1289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13A3-C75C-4408-9E47-643966BF9200}">
  <dimension ref="A1:IR151"/>
  <sheetViews>
    <sheetView tabSelected="1" zoomScale="130" zoomScaleNormal="130" workbookViewId="0">
      <selection activeCell="F147" sqref="F147:H147"/>
    </sheetView>
  </sheetViews>
  <sheetFormatPr defaultColWidth="9.08984375" defaultRowHeight="12.5" x14ac:dyDescent="0.25"/>
  <cols>
    <col min="1" max="1" width="6.08984375" style="1" customWidth="1"/>
    <col min="2" max="2" width="13" style="1" customWidth="1"/>
    <col min="3" max="8" width="13.6328125" style="1" customWidth="1"/>
    <col min="9" max="9" width="15.08984375" style="1" customWidth="1"/>
    <col min="10" max="10" width="8.90625" customWidth="1"/>
    <col min="11" max="256" width="9.08984375" style="1"/>
    <col min="257" max="257" width="6.08984375" style="1" customWidth="1"/>
    <col min="258" max="258" width="13" style="1" customWidth="1"/>
    <col min="259" max="264" width="13.6328125" style="1" customWidth="1"/>
    <col min="265" max="265" width="15.08984375" style="1" customWidth="1"/>
    <col min="266" max="266" width="8.90625" style="1" customWidth="1"/>
    <col min="267" max="512" width="9.08984375" style="1"/>
    <col min="513" max="513" width="6.08984375" style="1" customWidth="1"/>
    <col min="514" max="514" width="13" style="1" customWidth="1"/>
    <col min="515" max="520" width="13.6328125" style="1" customWidth="1"/>
    <col min="521" max="521" width="15.08984375" style="1" customWidth="1"/>
    <col min="522" max="522" width="8.90625" style="1" customWidth="1"/>
    <col min="523" max="768" width="9.08984375" style="1"/>
    <col min="769" max="769" width="6.08984375" style="1" customWidth="1"/>
    <col min="770" max="770" width="13" style="1" customWidth="1"/>
    <col min="771" max="776" width="13.6328125" style="1" customWidth="1"/>
    <col min="777" max="777" width="15.08984375" style="1" customWidth="1"/>
    <col min="778" max="778" width="8.90625" style="1" customWidth="1"/>
    <col min="779" max="1024" width="9.08984375" style="1"/>
    <col min="1025" max="1025" width="6.08984375" style="1" customWidth="1"/>
    <col min="1026" max="1026" width="13" style="1" customWidth="1"/>
    <col min="1027" max="1032" width="13.6328125" style="1" customWidth="1"/>
    <col min="1033" max="1033" width="15.08984375" style="1" customWidth="1"/>
    <col min="1034" max="1034" width="8.90625" style="1" customWidth="1"/>
    <col min="1035" max="1280" width="9.08984375" style="1"/>
    <col min="1281" max="1281" width="6.08984375" style="1" customWidth="1"/>
    <col min="1282" max="1282" width="13" style="1" customWidth="1"/>
    <col min="1283" max="1288" width="13.6328125" style="1" customWidth="1"/>
    <col min="1289" max="1289" width="15.08984375" style="1" customWidth="1"/>
    <col min="1290" max="1290" width="8.90625" style="1" customWidth="1"/>
    <col min="1291" max="1536" width="9.08984375" style="1"/>
    <col min="1537" max="1537" width="6.08984375" style="1" customWidth="1"/>
    <col min="1538" max="1538" width="13" style="1" customWidth="1"/>
    <col min="1539" max="1544" width="13.6328125" style="1" customWidth="1"/>
    <col min="1545" max="1545" width="15.08984375" style="1" customWidth="1"/>
    <col min="1546" max="1546" width="8.90625" style="1" customWidth="1"/>
    <col min="1547" max="1792" width="9.08984375" style="1"/>
    <col min="1793" max="1793" width="6.08984375" style="1" customWidth="1"/>
    <col min="1794" max="1794" width="13" style="1" customWidth="1"/>
    <col min="1795" max="1800" width="13.6328125" style="1" customWidth="1"/>
    <col min="1801" max="1801" width="15.08984375" style="1" customWidth="1"/>
    <col min="1802" max="1802" width="8.90625" style="1" customWidth="1"/>
    <col min="1803" max="2048" width="9.08984375" style="1"/>
    <col min="2049" max="2049" width="6.08984375" style="1" customWidth="1"/>
    <col min="2050" max="2050" width="13" style="1" customWidth="1"/>
    <col min="2051" max="2056" width="13.6328125" style="1" customWidth="1"/>
    <col min="2057" max="2057" width="15.08984375" style="1" customWidth="1"/>
    <col min="2058" max="2058" width="8.90625" style="1" customWidth="1"/>
    <col min="2059" max="2304" width="9.08984375" style="1"/>
    <col min="2305" max="2305" width="6.08984375" style="1" customWidth="1"/>
    <col min="2306" max="2306" width="13" style="1" customWidth="1"/>
    <col min="2307" max="2312" width="13.6328125" style="1" customWidth="1"/>
    <col min="2313" max="2313" width="15.08984375" style="1" customWidth="1"/>
    <col min="2314" max="2314" width="8.90625" style="1" customWidth="1"/>
    <col min="2315" max="2560" width="9.08984375" style="1"/>
    <col min="2561" max="2561" width="6.08984375" style="1" customWidth="1"/>
    <col min="2562" max="2562" width="13" style="1" customWidth="1"/>
    <col min="2563" max="2568" width="13.6328125" style="1" customWidth="1"/>
    <col min="2569" max="2569" width="15.08984375" style="1" customWidth="1"/>
    <col min="2570" max="2570" width="8.90625" style="1" customWidth="1"/>
    <col min="2571" max="2816" width="9.08984375" style="1"/>
    <col min="2817" max="2817" width="6.08984375" style="1" customWidth="1"/>
    <col min="2818" max="2818" width="13" style="1" customWidth="1"/>
    <col min="2819" max="2824" width="13.6328125" style="1" customWidth="1"/>
    <col min="2825" max="2825" width="15.08984375" style="1" customWidth="1"/>
    <col min="2826" max="2826" width="8.90625" style="1" customWidth="1"/>
    <col min="2827" max="3072" width="9.08984375" style="1"/>
    <col min="3073" max="3073" width="6.08984375" style="1" customWidth="1"/>
    <col min="3074" max="3074" width="13" style="1" customWidth="1"/>
    <col min="3075" max="3080" width="13.6328125" style="1" customWidth="1"/>
    <col min="3081" max="3081" width="15.08984375" style="1" customWidth="1"/>
    <col min="3082" max="3082" width="8.90625" style="1" customWidth="1"/>
    <col min="3083" max="3328" width="9.08984375" style="1"/>
    <col min="3329" max="3329" width="6.08984375" style="1" customWidth="1"/>
    <col min="3330" max="3330" width="13" style="1" customWidth="1"/>
    <col min="3331" max="3336" width="13.6328125" style="1" customWidth="1"/>
    <col min="3337" max="3337" width="15.08984375" style="1" customWidth="1"/>
    <col min="3338" max="3338" width="8.90625" style="1" customWidth="1"/>
    <col min="3339" max="3584" width="9.08984375" style="1"/>
    <col min="3585" max="3585" width="6.08984375" style="1" customWidth="1"/>
    <col min="3586" max="3586" width="13" style="1" customWidth="1"/>
    <col min="3587" max="3592" width="13.6328125" style="1" customWidth="1"/>
    <col min="3593" max="3593" width="15.08984375" style="1" customWidth="1"/>
    <col min="3594" max="3594" width="8.90625" style="1" customWidth="1"/>
    <col min="3595" max="3840" width="9.08984375" style="1"/>
    <col min="3841" max="3841" width="6.08984375" style="1" customWidth="1"/>
    <col min="3842" max="3842" width="13" style="1" customWidth="1"/>
    <col min="3843" max="3848" width="13.6328125" style="1" customWidth="1"/>
    <col min="3849" max="3849" width="15.08984375" style="1" customWidth="1"/>
    <col min="3850" max="3850" width="8.90625" style="1" customWidth="1"/>
    <col min="3851" max="4096" width="9.08984375" style="1"/>
    <col min="4097" max="4097" width="6.08984375" style="1" customWidth="1"/>
    <col min="4098" max="4098" width="13" style="1" customWidth="1"/>
    <col min="4099" max="4104" width="13.6328125" style="1" customWidth="1"/>
    <col min="4105" max="4105" width="15.08984375" style="1" customWidth="1"/>
    <col min="4106" max="4106" width="8.90625" style="1" customWidth="1"/>
    <col min="4107" max="4352" width="9.08984375" style="1"/>
    <col min="4353" max="4353" width="6.08984375" style="1" customWidth="1"/>
    <col min="4354" max="4354" width="13" style="1" customWidth="1"/>
    <col min="4355" max="4360" width="13.6328125" style="1" customWidth="1"/>
    <col min="4361" max="4361" width="15.08984375" style="1" customWidth="1"/>
    <col min="4362" max="4362" width="8.90625" style="1" customWidth="1"/>
    <col min="4363" max="4608" width="9.08984375" style="1"/>
    <col min="4609" max="4609" width="6.08984375" style="1" customWidth="1"/>
    <col min="4610" max="4610" width="13" style="1" customWidth="1"/>
    <col min="4611" max="4616" width="13.6328125" style="1" customWidth="1"/>
    <col min="4617" max="4617" width="15.08984375" style="1" customWidth="1"/>
    <col min="4618" max="4618" width="8.90625" style="1" customWidth="1"/>
    <col min="4619" max="4864" width="9.08984375" style="1"/>
    <col min="4865" max="4865" width="6.08984375" style="1" customWidth="1"/>
    <col min="4866" max="4866" width="13" style="1" customWidth="1"/>
    <col min="4867" max="4872" width="13.6328125" style="1" customWidth="1"/>
    <col min="4873" max="4873" width="15.08984375" style="1" customWidth="1"/>
    <col min="4874" max="4874" width="8.90625" style="1" customWidth="1"/>
    <col min="4875" max="5120" width="9.08984375" style="1"/>
    <col min="5121" max="5121" width="6.08984375" style="1" customWidth="1"/>
    <col min="5122" max="5122" width="13" style="1" customWidth="1"/>
    <col min="5123" max="5128" width="13.6328125" style="1" customWidth="1"/>
    <col min="5129" max="5129" width="15.08984375" style="1" customWidth="1"/>
    <col min="5130" max="5130" width="8.90625" style="1" customWidth="1"/>
    <col min="5131" max="5376" width="9.08984375" style="1"/>
    <col min="5377" max="5377" width="6.08984375" style="1" customWidth="1"/>
    <col min="5378" max="5378" width="13" style="1" customWidth="1"/>
    <col min="5379" max="5384" width="13.6328125" style="1" customWidth="1"/>
    <col min="5385" max="5385" width="15.08984375" style="1" customWidth="1"/>
    <col min="5386" max="5386" width="8.90625" style="1" customWidth="1"/>
    <col min="5387" max="5632" width="9.08984375" style="1"/>
    <col min="5633" max="5633" width="6.08984375" style="1" customWidth="1"/>
    <col min="5634" max="5634" width="13" style="1" customWidth="1"/>
    <col min="5635" max="5640" width="13.6328125" style="1" customWidth="1"/>
    <col min="5641" max="5641" width="15.08984375" style="1" customWidth="1"/>
    <col min="5642" max="5642" width="8.90625" style="1" customWidth="1"/>
    <col min="5643" max="5888" width="9.08984375" style="1"/>
    <col min="5889" max="5889" width="6.08984375" style="1" customWidth="1"/>
    <col min="5890" max="5890" width="13" style="1" customWidth="1"/>
    <col min="5891" max="5896" width="13.6328125" style="1" customWidth="1"/>
    <col min="5897" max="5897" width="15.08984375" style="1" customWidth="1"/>
    <col min="5898" max="5898" width="8.90625" style="1" customWidth="1"/>
    <col min="5899" max="6144" width="9.08984375" style="1"/>
    <col min="6145" max="6145" width="6.08984375" style="1" customWidth="1"/>
    <col min="6146" max="6146" width="13" style="1" customWidth="1"/>
    <col min="6147" max="6152" width="13.6328125" style="1" customWidth="1"/>
    <col min="6153" max="6153" width="15.08984375" style="1" customWidth="1"/>
    <col min="6154" max="6154" width="8.90625" style="1" customWidth="1"/>
    <col min="6155" max="6400" width="9.08984375" style="1"/>
    <col min="6401" max="6401" width="6.08984375" style="1" customWidth="1"/>
    <col min="6402" max="6402" width="13" style="1" customWidth="1"/>
    <col min="6403" max="6408" width="13.6328125" style="1" customWidth="1"/>
    <col min="6409" max="6409" width="15.08984375" style="1" customWidth="1"/>
    <col min="6410" max="6410" width="8.90625" style="1" customWidth="1"/>
    <col min="6411" max="6656" width="9.08984375" style="1"/>
    <col min="6657" max="6657" width="6.08984375" style="1" customWidth="1"/>
    <col min="6658" max="6658" width="13" style="1" customWidth="1"/>
    <col min="6659" max="6664" width="13.6328125" style="1" customWidth="1"/>
    <col min="6665" max="6665" width="15.08984375" style="1" customWidth="1"/>
    <col min="6666" max="6666" width="8.90625" style="1" customWidth="1"/>
    <col min="6667" max="6912" width="9.08984375" style="1"/>
    <col min="6913" max="6913" width="6.08984375" style="1" customWidth="1"/>
    <col min="6914" max="6914" width="13" style="1" customWidth="1"/>
    <col min="6915" max="6920" width="13.6328125" style="1" customWidth="1"/>
    <col min="6921" max="6921" width="15.08984375" style="1" customWidth="1"/>
    <col min="6922" max="6922" width="8.90625" style="1" customWidth="1"/>
    <col min="6923" max="7168" width="9.08984375" style="1"/>
    <col min="7169" max="7169" width="6.08984375" style="1" customWidth="1"/>
    <col min="7170" max="7170" width="13" style="1" customWidth="1"/>
    <col min="7171" max="7176" width="13.6328125" style="1" customWidth="1"/>
    <col min="7177" max="7177" width="15.08984375" style="1" customWidth="1"/>
    <col min="7178" max="7178" width="8.90625" style="1" customWidth="1"/>
    <col min="7179" max="7424" width="9.08984375" style="1"/>
    <col min="7425" max="7425" width="6.08984375" style="1" customWidth="1"/>
    <col min="7426" max="7426" width="13" style="1" customWidth="1"/>
    <col min="7427" max="7432" width="13.6328125" style="1" customWidth="1"/>
    <col min="7433" max="7433" width="15.08984375" style="1" customWidth="1"/>
    <col min="7434" max="7434" width="8.90625" style="1" customWidth="1"/>
    <col min="7435" max="7680" width="9.08984375" style="1"/>
    <col min="7681" max="7681" width="6.08984375" style="1" customWidth="1"/>
    <col min="7682" max="7682" width="13" style="1" customWidth="1"/>
    <col min="7683" max="7688" width="13.6328125" style="1" customWidth="1"/>
    <col min="7689" max="7689" width="15.08984375" style="1" customWidth="1"/>
    <col min="7690" max="7690" width="8.90625" style="1" customWidth="1"/>
    <col min="7691" max="7936" width="9.08984375" style="1"/>
    <col min="7937" max="7937" width="6.08984375" style="1" customWidth="1"/>
    <col min="7938" max="7938" width="13" style="1" customWidth="1"/>
    <col min="7939" max="7944" width="13.6328125" style="1" customWidth="1"/>
    <col min="7945" max="7945" width="15.08984375" style="1" customWidth="1"/>
    <col min="7946" max="7946" width="8.90625" style="1" customWidth="1"/>
    <col min="7947" max="8192" width="9.08984375" style="1"/>
    <col min="8193" max="8193" width="6.08984375" style="1" customWidth="1"/>
    <col min="8194" max="8194" width="13" style="1" customWidth="1"/>
    <col min="8195" max="8200" width="13.6328125" style="1" customWidth="1"/>
    <col min="8201" max="8201" width="15.08984375" style="1" customWidth="1"/>
    <col min="8202" max="8202" width="8.90625" style="1" customWidth="1"/>
    <col min="8203" max="8448" width="9.08984375" style="1"/>
    <col min="8449" max="8449" width="6.08984375" style="1" customWidth="1"/>
    <col min="8450" max="8450" width="13" style="1" customWidth="1"/>
    <col min="8451" max="8456" width="13.6328125" style="1" customWidth="1"/>
    <col min="8457" max="8457" width="15.08984375" style="1" customWidth="1"/>
    <col min="8458" max="8458" width="8.90625" style="1" customWidth="1"/>
    <col min="8459" max="8704" width="9.08984375" style="1"/>
    <col min="8705" max="8705" width="6.08984375" style="1" customWidth="1"/>
    <col min="8706" max="8706" width="13" style="1" customWidth="1"/>
    <col min="8707" max="8712" width="13.6328125" style="1" customWidth="1"/>
    <col min="8713" max="8713" width="15.08984375" style="1" customWidth="1"/>
    <col min="8714" max="8714" width="8.90625" style="1" customWidth="1"/>
    <col min="8715" max="8960" width="9.08984375" style="1"/>
    <col min="8961" max="8961" width="6.08984375" style="1" customWidth="1"/>
    <col min="8962" max="8962" width="13" style="1" customWidth="1"/>
    <col min="8963" max="8968" width="13.6328125" style="1" customWidth="1"/>
    <col min="8969" max="8969" width="15.08984375" style="1" customWidth="1"/>
    <col min="8970" max="8970" width="8.90625" style="1" customWidth="1"/>
    <col min="8971" max="9216" width="9.08984375" style="1"/>
    <col min="9217" max="9217" width="6.08984375" style="1" customWidth="1"/>
    <col min="9218" max="9218" width="13" style="1" customWidth="1"/>
    <col min="9219" max="9224" width="13.6328125" style="1" customWidth="1"/>
    <col min="9225" max="9225" width="15.08984375" style="1" customWidth="1"/>
    <col min="9226" max="9226" width="8.90625" style="1" customWidth="1"/>
    <col min="9227" max="9472" width="9.08984375" style="1"/>
    <col min="9473" max="9473" width="6.08984375" style="1" customWidth="1"/>
    <col min="9474" max="9474" width="13" style="1" customWidth="1"/>
    <col min="9475" max="9480" width="13.6328125" style="1" customWidth="1"/>
    <col min="9481" max="9481" width="15.08984375" style="1" customWidth="1"/>
    <col min="9482" max="9482" width="8.90625" style="1" customWidth="1"/>
    <col min="9483" max="9728" width="9.08984375" style="1"/>
    <col min="9729" max="9729" width="6.08984375" style="1" customWidth="1"/>
    <col min="9730" max="9730" width="13" style="1" customWidth="1"/>
    <col min="9731" max="9736" width="13.6328125" style="1" customWidth="1"/>
    <col min="9737" max="9737" width="15.08984375" style="1" customWidth="1"/>
    <col min="9738" max="9738" width="8.90625" style="1" customWidth="1"/>
    <col min="9739" max="9984" width="9.08984375" style="1"/>
    <col min="9985" max="9985" width="6.08984375" style="1" customWidth="1"/>
    <col min="9986" max="9986" width="13" style="1" customWidth="1"/>
    <col min="9987" max="9992" width="13.6328125" style="1" customWidth="1"/>
    <col min="9993" max="9993" width="15.08984375" style="1" customWidth="1"/>
    <col min="9994" max="9994" width="8.90625" style="1" customWidth="1"/>
    <col min="9995" max="10240" width="9.08984375" style="1"/>
    <col min="10241" max="10241" width="6.08984375" style="1" customWidth="1"/>
    <col min="10242" max="10242" width="13" style="1" customWidth="1"/>
    <col min="10243" max="10248" width="13.6328125" style="1" customWidth="1"/>
    <col min="10249" max="10249" width="15.08984375" style="1" customWidth="1"/>
    <col min="10250" max="10250" width="8.90625" style="1" customWidth="1"/>
    <col min="10251" max="10496" width="9.08984375" style="1"/>
    <col min="10497" max="10497" width="6.08984375" style="1" customWidth="1"/>
    <col min="10498" max="10498" width="13" style="1" customWidth="1"/>
    <col min="10499" max="10504" width="13.6328125" style="1" customWidth="1"/>
    <col min="10505" max="10505" width="15.08984375" style="1" customWidth="1"/>
    <col min="10506" max="10506" width="8.90625" style="1" customWidth="1"/>
    <col min="10507" max="10752" width="9.08984375" style="1"/>
    <col min="10753" max="10753" width="6.08984375" style="1" customWidth="1"/>
    <col min="10754" max="10754" width="13" style="1" customWidth="1"/>
    <col min="10755" max="10760" width="13.6328125" style="1" customWidth="1"/>
    <col min="10761" max="10761" width="15.08984375" style="1" customWidth="1"/>
    <col min="10762" max="10762" width="8.90625" style="1" customWidth="1"/>
    <col min="10763" max="11008" width="9.08984375" style="1"/>
    <col min="11009" max="11009" width="6.08984375" style="1" customWidth="1"/>
    <col min="11010" max="11010" width="13" style="1" customWidth="1"/>
    <col min="11011" max="11016" width="13.6328125" style="1" customWidth="1"/>
    <col min="11017" max="11017" width="15.08984375" style="1" customWidth="1"/>
    <col min="11018" max="11018" width="8.90625" style="1" customWidth="1"/>
    <col min="11019" max="11264" width="9.08984375" style="1"/>
    <col min="11265" max="11265" width="6.08984375" style="1" customWidth="1"/>
    <col min="11266" max="11266" width="13" style="1" customWidth="1"/>
    <col min="11267" max="11272" width="13.6328125" style="1" customWidth="1"/>
    <col min="11273" max="11273" width="15.08984375" style="1" customWidth="1"/>
    <col min="11274" max="11274" width="8.90625" style="1" customWidth="1"/>
    <col min="11275" max="11520" width="9.08984375" style="1"/>
    <col min="11521" max="11521" width="6.08984375" style="1" customWidth="1"/>
    <col min="11522" max="11522" width="13" style="1" customWidth="1"/>
    <col min="11523" max="11528" width="13.6328125" style="1" customWidth="1"/>
    <col min="11529" max="11529" width="15.08984375" style="1" customWidth="1"/>
    <col min="11530" max="11530" width="8.90625" style="1" customWidth="1"/>
    <col min="11531" max="11776" width="9.08984375" style="1"/>
    <col min="11777" max="11777" width="6.08984375" style="1" customWidth="1"/>
    <col min="11778" max="11778" width="13" style="1" customWidth="1"/>
    <col min="11779" max="11784" width="13.6328125" style="1" customWidth="1"/>
    <col min="11785" max="11785" width="15.08984375" style="1" customWidth="1"/>
    <col min="11786" max="11786" width="8.90625" style="1" customWidth="1"/>
    <col min="11787" max="12032" width="9.08984375" style="1"/>
    <col min="12033" max="12033" width="6.08984375" style="1" customWidth="1"/>
    <col min="12034" max="12034" width="13" style="1" customWidth="1"/>
    <col min="12035" max="12040" width="13.6328125" style="1" customWidth="1"/>
    <col min="12041" max="12041" width="15.08984375" style="1" customWidth="1"/>
    <col min="12042" max="12042" width="8.90625" style="1" customWidth="1"/>
    <col min="12043" max="12288" width="9.08984375" style="1"/>
    <col min="12289" max="12289" width="6.08984375" style="1" customWidth="1"/>
    <col min="12290" max="12290" width="13" style="1" customWidth="1"/>
    <col min="12291" max="12296" width="13.6328125" style="1" customWidth="1"/>
    <col min="12297" max="12297" width="15.08984375" style="1" customWidth="1"/>
    <col min="12298" max="12298" width="8.90625" style="1" customWidth="1"/>
    <col min="12299" max="12544" width="9.08984375" style="1"/>
    <col min="12545" max="12545" width="6.08984375" style="1" customWidth="1"/>
    <col min="12546" max="12546" width="13" style="1" customWidth="1"/>
    <col min="12547" max="12552" width="13.6328125" style="1" customWidth="1"/>
    <col min="12553" max="12553" width="15.08984375" style="1" customWidth="1"/>
    <col min="12554" max="12554" width="8.90625" style="1" customWidth="1"/>
    <col min="12555" max="12800" width="9.08984375" style="1"/>
    <col min="12801" max="12801" width="6.08984375" style="1" customWidth="1"/>
    <col min="12802" max="12802" width="13" style="1" customWidth="1"/>
    <col min="12803" max="12808" width="13.6328125" style="1" customWidth="1"/>
    <col min="12809" max="12809" width="15.08984375" style="1" customWidth="1"/>
    <col min="12810" max="12810" width="8.90625" style="1" customWidth="1"/>
    <col min="12811" max="13056" width="9.08984375" style="1"/>
    <col min="13057" max="13057" width="6.08984375" style="1" customWidth="1"/>
    <col min="13058" max="13058" width="13" style="1" customWidth="1"/>
    <col min="13059" max="13064" width="13.6328125" style="1" customWidth="1"/>
    <col min="13065" max="13065" width="15.08984375" style="1" customWidth="1"/>
    <col min="13066" max="13066" width="8.90625" style="1" customWidth="1"/>
    <col min="13067" max="13312" width="9.08984375" style="1"/>
    <col min="13313" max="13313" width="6.08984375" style="1" customWidth="1"/>
    <col min="13314" max="13314" width="13" style="1" customWidth="1"/>
    <col min="13315" max="13320" width="13.6328125" style="1" customWidth="1"/>
    <col min="13321" max="13321" width="15.08984375" style="1" customWidth="1"/>
    <col min="13322" max="13322" width="8.90625" style="1" customWidth="1"/>
    <col min="13323" max="13568" width="9.08984375" style="1"/>
    <col min="13569" max="13569" width="6.08984375" style="1" customWidth="1"/>
    <col min="13570" max="13570" width="13" style="1" customWidth="1"/>
    <col min="13571" max="13576" width="13.6328125" style="1" customWidth="1"/>
    <col min="13577" max="13577" width="15.08984375" style="1" customWidth="1"/>
    <col min="13578" max="13578" width="8.90625" style="1" customWidth="1"/>
    <col min="13579" max="13824" width="9.08984375" style="1"/>
    <col min="13825" max="13825" width="6.08984375" style="1" customWidth="1"/>
    <col min="13826" max="13826" width="13" style="1" customWidth="1"/>
    <col min="13827" max="13832" width="13.6328125" style="1" customWidth="1"/>
    <col min="13833" max="13833" width="15.08984375" style="1" customWidth="1"/>
    <col min="13834" max="13834" width="8.90625" style="1" customWidth="1"/>
    <col min="13835" max="14080" width="9.08984375" style="1"/>
    <col min="14081" max="14081" width="6.08984375" style="1" customWidth="1"/>
    <col min="14082" max="14082" width="13" style="1" customWidth="1"/>
    <col min="14083" max="14088" width="13.6328125" style="1" customWidth="1"/>
    <col min="14089" max="14089" width="15.08984375" style="1" customWidth="1"/>
    <col min="14090" max="14090" width="8.90625" style="1" customWidth="1"/>
    <col min="14091" max="14336" width="9.08984375" style="1"/>
    <col min="14337" max="14337" width="6.08984375" style="1" customWidth="1"/>
    <col min="14338" max="14338" width="13" style="1" customWidth="1"/>
    <col min="14339" max="14344" width="13.6328125" style="1" customWidth="1"/>
    <col min="14345" max="14345" width="15.08984375" style="1" customWidth="1"/>
    <col min="14346" max="14346" width="8.90625" style="1" customWidth="1"/>
    <col min="14347" max="14592" width="9.08984375" style="1"/>
    <col min="14593" max="14593" width="6.08984375" style="1" customWidth="1"/>
    <col min="14594" max="14594" width="13" style="1" customWidth="1"/>
    <col min="14595" max="14600" width="13.6328125" style="1" customWidth="1"/>
    <col min="14601" max="14601" width="15.08984375" style="1" customWidth="1"/>
    <col min="14602" max="14602" width="8.90625" style="1" customWidth="1"/>
    <col min="14603" max="14848" width="9.08984375" style="1"/>
    <col min="14849" max="14849" width="6.08984375" style="1" customWidth="1"/>
    <col min="14850" max="14850" width="13" style="1" customWidth="1"/>
    <col min="14851" max="14856" width="13.6328125" style="1" customWidth="1"/>
    <col min="14857" max="14857" width="15.08984375" style="1" customWidth="1"/>
    <col min="14858" max="14858" width="8.90625" style="1" customWidth="1"/>
    <col min="14859" max="15104" width="9.08984375" style="1"/>
    <col min="15105" max="15105" width="6.08984375" style="1" customWidth="1"/>
    <col min="15106" max="15106" width="13" style="1" customWidth="1"/>
    <col min="15107" max="15112" width="13.6328125" style="1" customWidth="1"/>
    <col min="15113" max="15113" width="15.08984375" style="1" customWidth="1"/>
    <col min="15114" max="15114" width="8.90625" style="1" customWidth="1"/>
    <col min="15115" max="15360" width="9.08984375" style="1"/>
    <col min="15361" max="15361" width="6.08984375" style="1" customWidth="1"/>
    <col min="15362" max="15362" width="13" style="1" customWidth="1"/>
    <col min="15363" max="15368" width="13.6328125" style="1" customWidth="1"/>
    <col min="15369" max="15369" width="15.08984375" style="1" customWidth="1"/>
    <col min="15370" max="15370" width="8.90625" style="1" customWidth="1"/>
    <col min="15371" max="15616" width="9.08984375" style="1"/>
    <col min="15617" max="15617" width="6.08984375" style="1" customWidth="1"/>
    <col min="15618" max="15618" width="13" style="1" customWidth="1"/>
    <col min="15619" max="15624" width="13.6328125" style="1" customWidth="1"/>
    <col min="15625" max="15625" width="15.08984375" style="1" customWidth="1"/>
    <col min="15626" max="15626" width="8.90625" style="1" customWidth="1"/>
    <col min="15627" max="15872" width="9.08984375" style="1"/>
    <col min="15873" max="15873" width="6.08984375" style="1" customWidth="1"/>
    <col min="15874" max="15874" width="13" style="1" customWidth="1"/>
    <col min="15875" max="15880" width="13.6328125" style="1" customWidth="1"/>
    <col min="15881" max="15881" width="15.08984375" style="1" customWidth="1"/>
    <col min="15882" max="15882" width="8.90625" style="1" customWidth="1"/>
    <col min="15883" max="16128" width="9.08984375" style="1"/>
    <col min="16129" max="16129" width="6.08984375" style="1" customWidth="1"/>
    <col min="16130" max="16130" width="13" style="1" customWidth="1"/>
    <col min="16131" max="16136" width="13.6328125" style="1" customWidth="1"/>
    <col min="16137" max="16137" width="15.08984375" style="1" customWidth="1"/>
    <col min="16138" max="16138" width="8.90625" style="1" customWidth="1"/>
    <col min="16139" max="16384" width="9.08984375" style="1"/>
  </cols>
  <sheetData>
    <row r="1" spans="1:10" ht="18.75" customHeight="1" x14ac:dyDescent="0.3">
      <c r="D1" s="2" t="s">
        <v>0</v>
      </c>
    </row>
    <row r="2" spans="1:10" ht="18" customHeight="1" x14ac:dyDescent="0.3">
      <c r="D2" s="3" t="s">
        <v>1</v>
      </c>
    </row>
    <row r="3" spans="1:10" ht="13" x14ac:dyDescent="0.3">
      <c r="B3" s="4"/>
      <c r="D3" s="3" t="s">
        <v>173</v>
      </c>
    </row>
    <row r="4" spans="1:10" ht="13" x14ac:dyDescent="0.3">
      <c r="D4" s="3" t="s">
        <v>180</v>
      </c>
    </row>
    <row r="6" spans="1:10" ht="13" x14ac:dyDescent="0.3">
      <c r="D6" s="5" t="s">
        <v>3</v>
      </c>
    </row>
    <row r="7" spans="1:10" ht="13" x14ac:dyDescent="0.3">
      <c r="D7" s="3" t="s">
        <v>174</v>
      </c>
    </row>
    <row r="8" spans="1:10" ht="13" x14ac:dyDescent="0.3">
      <c r="D8" s="3" t="s">
        <v>175</v>
      </c>
    </row>
    <row r="11" spans="1:10" ht="30.75" customHeight="1" x14ac:dyDescent="0.25">
      <c r="C11" s="74" t="s">
        <v>172</v>
      </c>
      <c r="D11" s="75"/>
      <c r="E11" s="74" t="s">
        <v>5</v>
      </c>
      <c r="F11" s="75"/>
      <c r="G11" s="74" t="s">
        <v>6</v>
      </c>
      <c r="H11" s="75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-112850.5</v>
      </c>
      <c r="D13" s="14">
        <f>C13</f>
        <v>-112850.5</v>
      </c>
      <c r="E13" s="15">
        <v>230219.27</v>
      </c>
      <c r="F13" s="70">
        <f>E13</f>
        <v>230219.27</v>
      </c>
      <c r="G13" s="17">
        <f t="shared" ref="G13:G59" si="0">C13+E13</f>
        <v>117368.76999999999</v>
      </c>
      <c r="H13" s="18">
        <f>SUM(G13:G13)</f>
        <v>117368.76999999999</v>
      </c>
    </row>
    <row r="14" spans="1:10" ht="11.25" customHeight="1" x14ac:dyDescent="0.25">
      <c r="A14" s="11" t="s">
        <v>13</v>
      </c>
      <c r="B14" s="12" t="s">
        <v>14</v>
      </c>
      <c r="C14" s="19">
        <v>-130703.79000000001</v>
      </c>
      <c r="D14" s="14">
        <f t="shared" ref="D14:D59" si="1">C14</f>
        <v>-130703.79000000001</v>
      </c>
      <c r="E14" s="15">
        <v>39987.42</v>
      </c>
      <c r="F14" s="70">
        <f t="shared" ref="F14:F59" si="2">E14</f>
        <v>39987.42</v>
      </c>
      <c r="G14" s="22">
        <f t="shared" si="0"/>
        <v>-90716.37000000001</v>
      </c>
      <c r="H14" s="23">
        <f t="shared" ref="H14:H59" si="3">SUM(G14:G14)</f>
        <v>-90716.37000000001</v>
      </c>
    </row>
    <row r="15" spans="1:10" ht="11.25" customHeight="1" x14ac:dyDescent="0.25">
      <c r="A15" s="11" t="s">
        <v>15</v>
      </c>
      <c r="B15" s="12" t="s">
        <v>16</v>
      </c>
      <c r="C15" s="19">
        <v>-133396</v>
      </c>
      <c r="D15" s="14">
        <f t="shared" si="1"/>
        <v>-133396</v>
      </c>
      <c r="E15" s="15">
        <v>17323.5</v>
      </c>
      <c r="F15" s="70">
        <f t="shared" si="2"/>
        <v>17323.5</v>
      </c>
      <c r="G15" s="22">
        <f t="shared" si="0"/>
        <v>-116072.5</v>
      </c>
      <c r="H15" s="23">
        <f t="shared" si="3"/>
        <v>-116072.5</v>
      </c>
    </row>
    <row r="16" spans="1:10" ht="11.25" customHeight="1" x14ac:dyDescent="0.25">
      <c r="A16" s="11" t="s">
        <v>17</v>
      </c>
      <c r="B16" s="12" t="s">
        <v>18</v>
      </c>
      <c r="C16" s="19">
        <v>-129893.5</v>
      </c>
      <c r="D16" s="14">
        <f t="shared" si="1"/>
        <v>-129893.5</v>
      </c>
      <c r="E16" s="15">
        <v>55055.404999999999</v>
      </c>
      <c r="F16" s="70">
        <f t="shared" si="2"/>
        <v>55055.404999999999</v>
      </c>
      <c r="G16" s="22">
        <f t="shared" si="0"/>
        <v>-74838.095000000001</v>
      </c>
      <c r="H16" s="23">
        <f t="shared" si="3"/>
        <v>-74838.095000000001</v>
      </c>
    </row>
    <row r="17" spans="1:8" ht="11.25" customHeight="1" x14ac:dyDescent="0.25">
      <c r="A17" s="11" t="s">
        <v>19</v>
      </c>
      <c r="B17" s="12" t="s">
        <v>20</v>
      </c>
      <c r="C17" s="19">
        <v>-131470.5</v>
      </c>
      <c r="D17" s="14">
        <f t="shared" si="1"/>
        <v>-131470.5</v>
      </c>
      <c r="E17" s="15">
        <v>38119.5</v>
      </c>
      <c r="F17" s="70">
        <f t="shared" si="2"/>
        <v>38119.5</v>
      </c>
      <c r="G17" s="22">
        <f t="shared" si="0"/>
        <v>-93351</v>
      </c>
      <c r="H17" s="23">
        <f t="shared" si="3"/>
        <v>-93351</v>
      </c>
    </row>
    <row r="18" spans="1:8" ht="11.25" customHeight="1" x14ac:dyDescent="0.25">
      <c r="A18" s="11" t="s">
        <v>21</v>
      </c>
      <c r="B18" s="12" t="s">
        <v>22</v>
      </c>
      <c r="C18" s="19">
        <v>-133056.75</v>
      </c>
      <c r="D18" s="14">
        <f t="shared" si="1"/>
        <v>-133056.75</v>
      </c>
      <c r="E18" s="15">
        <v>20988</v>
      </c>
      <c r="F18" s="70">
        <f t="shared" si="2"/>
        <v>20988</v>
      </c>
      <c r="G18" s="22">
        <f t="shared" si="0"/>
        <v>-112068.75</v>
      </c>
      <c r="H18" s="23">
        <f t="shared" si="3"/>
        <v>-112068.75</v>
      </c>
    </row>
    <row r="19" spans="1:8" ht="11.25" customHeight="1" x14ac:dyDescent="0.25">
      <c r="A19" s="11" t="s">
        <v>23</v>
      </c>
      <c r="B19" s="12" t="s">
        <v>24</v>
      </c>
      <c r="C19" s="19">
        <v>-126980.5</v>
      </c>
      <c r="D19" s="14">
        <f t="shared" si="1"/>
        <v>-126980.5</v>
      </c>
      <c r="E19" s="15">
        <v>85316.74</v>
      </c>
      <c r="F19" s="70">
        <f t="shared" si="2"/>
        <v>85316.74</v>
      </c>
      <c r="G19" s="22">
        <f t="shared" si="0"/>
        <v>-41663.759999999995</v>
      </c>
      <c r="H19" s="23">
        <f t="shared" si="3"/>
        <v>-41663.759999999995</v>
      </c>
    </row>
    <row r="20" spans="1:8" ht="11.25" customHeight="1" x14ac:dyDescent="0.25">
      <c r="A20" s="11" t="s">
        <v>25</v>
      </c>
      <c r="B20" s="12" t="s">
        <v>26</v>
      </c>
      <c r="C20" s="19">
        <v>-129587.23999999999</v>
      </c>
      <c r="D20" s="14">
        <f t="shared" si="1"/>
        <v>-129587.23999999999</v>
      </c>
      <c r="E20" s="15">
        <v>42074.48</v>
      </c>
      <c r="F20" s="70">
        <f t="shared" si="2"/>
        <v>42074.48</v>
      </c>
      <c r="G20" s="22">
        <f t="shared" si="0"/>
        <v>-87512.75999999998</v>
      </c>
      <c r="H20" s="23">
        <f t="shared" si="3"/>
        <v>-87512.75999999998</v>
      </c>
    </row>
    <row r="21" spans="1:8" ht="11.25" customHeight="1" x14ac:dyDescent="0.25">
      <c r="A21" s="11" t="s">
        <v>27</v>
      </c>
      <c r="B21" s="12" t="s">
        <v>28</v>
      </c>
      <c r="C21" s="19">
        <v>-128250</v>
      </c>
      <c r="D21" s="14">
        <f t="shared" si="1"/>
        <v>-128250</v>
      </c>
      <c r="E21" s="15">
        <v>71985.675000000003</v>
      </c>
      <c r="F21" s="70">
        <f t="shared" si="2"/>
        <v>71985.675000000003</v>
      </c>
      <c r="G21" s="22">
        <f t="shared" si="0"/>
        <v>-56264.324999999997</v>
      </c>
      <c r="H21" s="23">
        <f t="shared" si="3"/>
        <v>-56264.324999999997</v>
      </c>
    </row>
    <row r="22" spans="1:8" ht="11.25" customHeight="1" x14ac:dyDescent="0.25">
      <c r="A22" s="11" t="s">
        <v>29</v>
      </c>
      <c r="B22" s="12" t="s">
        <v>30</v>
      </c>
      <c r="C22" s="19">
        <v>-120664.5</v>
      </c>
      <c r="D22" s="14">
        <f t="shared" si="1"/>
        <v>-120664.5</v>
      </c>
      <c r="E22" s="15">
        <v>153369.845</v>
      </c>
      <c r="F22" s="70">
        <f t="shared" si="2"/>
        <v>153369.845</v>
      </c>
      <c r="G22" s="22">
        <f t="shared" si="0"/>
        <v>32705.345000000001</v>
      </c>
      <c r="H22" s="23">
        <f t="shared" si="3"/>
        <v>32705.345000000001</v>
      </c>
    </row>
    <row r="23" spans="1:8" ht="11.25" customHeight="1" x14ac:dyDescent="0.25">
      <c r="A23" s="11" t="s">
        <v>31</v>
      </c>
      <c r="B23" s="12" t="s">
        <v>32</v>
      </c>
      <c r="C23" s="19">
        <v>-103382.75</v>
      </c>
      <c r="D23" s="14">
        <f t="shared" si="1"/>
        <v>-103382.75</v>
      </c>
      <c r="E23" s="15">
        <v>339883.495</v>
      </c>
      <c r="F23" s="70">
        <f t="shared" si="2"/>
        <v>339883.495</v>
      </c>
      <c r="G23" s="22">
        <f t="shared" si="0"/>
        <v>236500.745</v>
      </c>
      <c r="H23" s="23">
        <f t="shared" si="3"/>
        <v>236500.745</v>
      </c>
    </row>
    <row r="24" spans="1:8" ht="11.25" customHeight="1" x14ac:dyDescent="0.25">
      <c r="A24" s="11" t="s">
        <v>33</v>
      </c>
      <c r="B24" s="12" t="s">
        <v>34</v>
      </c>
      <c r="C24" s="19">
        <v>-121251.04999999999</v>
      </c>
      <c r="D24" s="14">
        <f t="shared" si="1"/>
        <v>-121251.04999999999</v>
      </c>
      <c r="E24" s="15">
        <v>138024.60500000001</v>
      </c>
      <c r="F24" s="70">
        <f t="shared" si="2"/>
        <v>138024.60500000001</v>
      </c>
      <c r="G24" s="22">
        <f t="shared" si="0"/>
        <v>16773.555000000022</v>
      </c>
      <c r="H24" s="23">
        <f t="shared" si="3"/>
        <v>16773.555000000022</v>
      </c>
    </row>
    <row r="25" spans="1:8" ht="11.25" customHeight="1" x14ac:dyDescent="0.25">
      <c r="A25" s="11" t="s">
        <v>35</v>
      </c>
      <c r="B25" s="12" t="s">
        <v>36</v>
      </c>
      <c r="C25" s="19">
        <v>-117214.5</v>
      </c>
      <c r="D25" s="14">
        <f t="shared" si="1"/>
        <v>-117214.5</v>
      </c>
      <c r="E25" s="15">
        <v>190534.38</v>
      </c>
      <c r="F25" s="70">
        <f t="shared" si="2"/>
        <v>190534.38</v>
      </c>
      <c r="G25" s="22">
        <f t="shared" si="0"/>
        <v>73319.88</v>
      </c>
      <c r="H25" s="23">
        <f t="shared" si="3"/>
        <v>73319.88</v>
      </c>
    </row>
    <row r="26" spans="1:8" ht="11.25" customHeight="1" x14ac:dyDescent="0.25">
      <c r="A26" s="11" t="s">
        <v>37</v>
      </c>
      <c r="B26" s="12" t="s">
        <v>38</v>
      </c>
      <c r="C26" s="19">
        <v>-124282.5</v>
      </c>
      <c r="D26" s="14">
        <f t="shared" si="1"/>
        <v>-124282.5</v>
      </c>
      <c r="E26" s="15">
        <v>111897.645</v>
      </c>
      <c r="F26" s="70">
        <f t="shared" si="2"/>
        <v>111897.645</v>
      </c>
      <c r="G26" s="22">
        <f t="shared" si="0"/>
        <v>-12384.854999999996</v>
      </c>
      <c r="H26" s="23">
        <f t="shared" si="3"/>
        <v>-12384.854999999996</v>
      </c>
    </row>
    <row r="27" spans="1:8" ht="11.25" customHeight="1" x14ac:dyDescent="0.25">
      <c r="A27" s="11" t="s">
        <v>39</v>
      </c>
      <c r="B27" s="12" t="s">
        <v>40</v>
      </c>
      <c r="C27" s="19">
        <v>-134269</v>
      </c>
      <c r="D27" s="14">
        <f t="shared" si="1"/>
        <v>-134269</v>
      </c>
      <c r="E27" s="15">
        <v>7894.5</v>
      </c>
      <c r="F27" s="70">
        <f t="shared" si="2"/>
        <v>7894.5</v>
      </c>
      <c r="G27" s="22">
        <f t="shared" si="0"/>
        <v>-126374.5</v>
      </c>
      <c r="H27" s="23">
        <f t="shared" si="3"/>
        <v>-126374.5</v>
      </c>
    </row>
    <row r="28" spans="1:8" ht="11.25" customHeight="1" x14ac:dyDescent="0.25">
      <c r="A28" s="11" t="s">
        <v>41</v>
      </c>
      <c r="B28" s="12" t="s">
        <v>42</v>
      </c>
      <c r="C28" s="19">
        <v>-128577.5</v>
      </c>
      <c r="D28" s="14">
        <f t="shared" si="1"/>
        <v>-128577.5</v>
      </c>
      <c r="E28" s="15">
        <v>65690.804999999993</v>
      </c>
      <c r="F28" s="70">
        <f t="shared" si="2"/>
        <v>65690.804999999993</v>
      </c>
      <c r="G28" s="22">
        <f t="shared" si="0"/>
        <v>-62886.695000000007</v>
      </c>
      <c r="H28" s="23">
        <f t="shared" si="3"/>
        <v>-62886.695000000007</v>
      </c>
    </row>
    <row r="29" spans="1:8" ht="11.25" customHeight="1" x14ac:dyDescent="0.25">
      <c r="A29" s="11" t="s">
        <v>43</v>
      </c>
      <c r="B29" s="12" t="s">
        <v>44</v>
      </c>
      <c r="C29" s="19">
        <v>-131576.5</v>
      </c>
      <c r="D29" s="14">
        <f t="shared" si="1"/>
        <v>-131576.5</v>
      </c>
      <c r="E29" s="15">
        <v>36500</v>
      </c>
      <c r="F29" s="70">
        <f t="shared" si="2"/>
        <v>36500</v>
      </c>
      <c r="G29" s="22">
        <f t="shared" si="0"/>
        <v>-95076.5</v>
      </c>
      <c r="H29" s="23">
        <f t="shared" si="3"/>
        <v>-95076.5</v>
      </c>
    </row>
    <row r="30" spans="1:8" ht="11.25" customHeight="1" x14ac:dyDescent="0.25">
      <c r="A30" s="11" t="s">
        <v>45</v>
      </c>
      <c r="B30" s="12" t="s">
        <v>46</v>
      </c>
      <c r="C30" s="19">
        <v>-116945.07</v>
      </c>
      <c r="D30" s="14">
        <f t="shared" si="1"/>
        <v>-116945.07</v>
      </c>
      <c r="E30" s="15">
        <v>188166.41</v>
      </c>
      <c r="F30" s="70">
        <f t="shared" si="2"/>
        <v>188166.41</v>
      </c>
      <c r="G30" s="22">
        <f t="shared" si="0"/>
        <v>71221.34</v>
      </c>
      <c r="H30" s="23">
        <f t="shared" si="3"/>
        <v>71221.34</v>
      </c>
    </row>
    <row r="31" spans="1:8" ht="11.25" customHeight="1" x14ac:dyDescent="0.25">
      <c r="A31" s="11" t="s">
        <v>47</v>
      </c>
      <c r="B31" s="12" t="s">
        <v>48</v>
      </c>
      <c r="C31" s="19">
        <v>-129430.25</v>
      </c>
      <c r="D31" s="14">
        <f t="shared" si="1"/>
        <v>-129430.25</v>
      </c>
      <c r="E31" s="15">
        <v>59949.56</v>
      </c>
      <c r="F31" s="70">
        <f t="shared" si="2"/>
        <v>59949.56</v>
      </c>
      <c r="G31" s="22">
        <f t="shared" si="0"/>
        <v>-69480.69</v>
      </c>
      <c r="H31" s="23">
        <f t="shared" si="3"/>
        <v>-69480.69</v>
      </c>
    </row>
    <row r="32" spans="1:8" ht="11.25" customHeight="1" x14ac:dyDescent="0.25">
      <c r="A32" s="11" t="s">
        <v>49</v>
      </c>
      <c r="B32" s="12" t="s">
        <v>50</v>
      </c>
      <c r="C32" s="19">
        <v>-130804.39000000001</v>
      </c>
      <c r="D32" s="14">
        <f t="shared" si="1"/>
        <v>-130804.39000000001</v>
      </c>
      <c r="E32" s="15">
        <v>42923.82</v>
      </c>
      <c r="F32" s="70">
        <f t="shared" si="2"/>
        <v>42923.82</v>
      </c>
      <c r="G32" s="22">
        <f t="shared" si="0"/>
        <v>-87880.57</v>
      </c>
      <c r="H32" s="23">
        <f t="shared" si="3"/>
        <v>-87880.57</v>
      </c>
    </row>
    <row r="33" spans="1:8" ht="11.25" customHeight="1" x14ac:dyDescent="0.25">
      <c r="A33" s="11" t="s">
        <v>51</v>
      </c>
      <c r="B33" s="12" t="s">
        <v>52</v>
      </c>
      <c r="C33" s="19">
        <v>-132608.75</v>
      </c>
      <c r="D33" s="14">
        <f t="shared" si="1"/>
        <v>-132608.75</v>
      </c>
      <c r="E33" s="15">
        <v>25824.5</v>
      </c>
      <c r="F33" s="70">
        <f t="shared" si="2"/>
        <v>25824.5</v>
      </c>
      <c r="G33" s="22">
        <f t="shared" si="0"/>
        <v>-106784.25</v>
      </c>
      <c r="H33" s="23">
        <f t="shared" si="3"/>
        <v>-106784.25</v>
      </c>
    </row>
    <row r="34" spans="1:8" ht="11.25" customHeight="1" x14ac:dyDescent="0.25">
      <c r="A34" s="11" t="s">
        <v>53</v>
      </c>
      <c r="B34" s="12" t="s">
        <v>54</v>
      </c>
      <c r="C34" s="19">
        <v>-133438.5</v>
      </c>
      <c r="D34" s="14">
        <f t="shared" si="1"/>
        <v>-133438.5</v>
      </c>
      <c r="E34" s="15">
        <v>16865.5</v>
      </c>
      <c r="F34" s="70">
        <f t="shared" si="2"/>
        <v>16865.5</v>
      </c>
      <c r="G34" s="22">
        <f t="shared" si="0"/>
        <v>-116573</v>
      </c>
      <c r="H34" s="23">
        <f t="shared" si="3"/>
        <v>-116573</v>
      </c>
    </row>
    <row r="35" spans="1:8" ht="11.25" customHeight="1" x14ac:dyDescent="0.25">
      <c r="A35" s="11" t="s">
        <v>55</v>
      </c>
      <c r="B35" s="12" t="s">
        <v>56</v>
      </c>
      <c r="C35" s="19">
        <v>-118501.5</v>
      </c>
      <c r="D35" s="14">
        <f t="shared" si="1"/>
        <v>-118501.5</v>
      </c>
      <c r="E35" s="15">
        <v>175771.94500000001</v>
      </c>
      <c r="F35" s="70">
        <f t="shared" si="2"/>
        <v>175771.94500000001</v>
      </c>
      <c r="G35" s="22">
        <f t="shared" si="0"/>
        <v>57270.445000000007</v>
      </c>
      <c r="H35" s="23">
        <f t="shared" si="3"/>
        <v>57270.445000000007</v>
      </c>
    </row>
    <row r="36" spans="1:8" ht="11.25" customHeight="1" x14ac:dyDescent="0.25">
      <c r="A36" s="11" t="s">
        <v>57</v>
      </c>
      <c r="B36" s="12" t="s">
        <v>58</v>
      </c>
      <c r="C36" s="19">
        <v>-124639.5</v>
      </c>
      <c r="D36" s="14">
        <f t="shared" si="1"/>
        <v>-124639.5</v>
      </c>
      <c r="E36" s="15">
        <v>111892.5</v>
      </c>
      <c r="F36" s="70">
        <f t="shared" si="2"/>
        <v>111892.5</v>
      </c>
      <c r="G36" s="22">
        <f t="shared" si="0"/>
        <v>-12747</v>
      </c>
      <c r="H36" s="23">
        <f t="shared" si="3"/>
        <v>-12747</v>
      </c>
    </row>
    <row r="37" spans="1:8" ht="11.25" customHeight="1" x14ac:dyDescent="0.25">
      <c r="A37" s="11" t="s">
        <v>59</v>
      </c>
      <c r="B37" s="12" t="s">
        <v>60</v>
      </c>
      <c r="C37" s="19">
        <v>-122961.54000000001</v>
      </c>
      <c r="D37" s="14">
        <f t="shared" si="1"/>
        <v>-122961.54000000001</v>
      </c>
      <c r="E37" s="15">
        <v>126221.55</v>
      </c>
      <c r="F37" s="70">
        <f t="shared" si="2"/>
        <v>126221.55</v>
      </c>
      <c r="G37" s="22">
        <f t="shared" si="0"/>
        <v>3260.0099999999948</v>
      </c>
      <c r="H37" s="23">
        <f t="shared" si="3"/>
        <v>3260.0099999999948</v>
      </c>
    </row>
    <row r="38" spans="1:8" ht="11.25" customHeight="1" x14ac:dyDescent="0.25">
      <c r="A38" s="11" t="s">
        <v>61</v>
      </c>
      <c r="B38" s="12" t="s">
        <v>62</v>
      </c>
      <c r="C38" s="19">
        <v>-76771</v>
      </c>
      <c r="D38" s="14">
        <f t="shared" si="1"/>
        <v>-76771</v>
      </c>
      <c r="E38" s="15">
        <v>616527.67500000005</v>
      </c>
      <c r="F38" s="70">
        <f t="shared" si="2"/>
        <v>616527.67500000005</v>
      </c>
      <c r="G38" s="22">
        <f t="shared" si="0"/>
        <v>539756.67500000005</v>
      </c>
      <c r="H38" s="23">
        <f t="shared" si="3"/>
        <v>539756.67500000005</v>
      </c>
    </row>
    <row r="39" spans="1:8" ht="11.25" customHeight="1" x14ac:dyDescent="0.25">
      <c r="A39" s="11" t="s">
        <v>63</v>
      </c>
      <c r="B39" s="12" t="s">
        <v>64</v>
      </c>
      <c r="C39" s="19">
        <v>-132926.5</v>
      </c>
      <c r="D39" s="14">
        <f t="shared" si="1"/>
        <v>-132926.5</v>
      </c>
      <c r="E39" s="15">
        <v>22394.5</v>
      </c>
      <c r="F39" s="70">
        <f t="shared" si="2"/>
        <v>22394.5</v>
      </c>
      <c r="G39" s="22">
        <f t="shared" si="0"/>
        <v>-110532</v>
      </c>
      <c r="H39" s="23">
        <f t="shared" si="3"/>
        <v>-110532</v>
      </c>
    </row>
    <row r="40" spans="1:8" ht="11.25" customHeight="1" x14ac:dyDescent="0.25">
      <c r="A40" s="11" t="s">
        <v>65</v>
      </c>
      <c r="B40" s="12" t="s">
        <v>66</v>
      </c>
      <c r="C40" s="19">
        <v>-132218.25</v>
      </c>
      <c r="D40" s="14">
        <f t="shared" si="1"/>
        <v>-132218.25</v>
      </c>
      <c r="E40" s="15">
        <v>30043.5</v>
      </c>
      <c r="F40" s="70">
        <f t="shared" si="2"/>
        <v>30043.5</v>
      </c>
      <c r="G40" s="22">
        <f t="shared" si="0"/>
        <v>-102174.75</v>
      </c>
      <c r="H40" s="23">
        <f t="shared" si="3"/>
        <v>-102174.75</v>
      </c>
    </row>
    <row r="41" spans="1:8" ht="11.25" customHeight="1" x14ac:dyDescent="0.25">
      <c r="A41" s="11" t="s">
        <v>67</v>
      </c>
      <c r="B41" s="12" t="s">
        <v>68</v>
      </c>
      <c r="C41" s="19">
        <v>-114789.25</v>
      </c>
      <c r="D41" s="14">
        <f t="shared" si="1"/>
        <v>-114789.25</v>
      </c>
      <c r="E41" s="15">
        <v>218020.64</v>
      </c>
      <c r="F41" s="70">
        <f t="shared" si="2"/>
        <v>218020.64</v>
      </c>
      <c r="G41" s="22">
        <f t="shared" si="0"/>
        <v>103231.39000000001</v>
      </c>
      <c r="H41" s="23">
        <f t="shared" si="3"/>
        <v>103231.39000000001</v>
      </c>
    </row>
    <row r="42" spans="1:8" ht="11.25" customHeight="1" x14ac:dyDescent="0.25">
      <c r="A42" s="11" t="s">
        <v>69</v>
      </c>
      <c r="B42" s="12" t="s">
        <v>70</v>
      </c>
      <c r="C42" s="19">
        <v>-131197.75</v>
      </c>
      <c r="D42" s="14">
        <f t="shared" si="1"/>
        <v>-131197.75</v>
      </c>
      <c r="E42" s="15">
        <v>40702.120000000003</v>
      </c>
      <c r="F42" s="70">
        <f t="shared" si="2"/>
        <v>40702.120000000003</v>
      </c>
      <c r="G42" s="22">
        <f t="shared" si="0"/>
        <v>-90495.63</v>
      </c>
      <c r="H42" s="23">
        <f t="shared" si="3"/>
        <v>-90495.63</v>
      </c>
    </row>
    <row r="43" spans="1:8" ht="11.25" customHeight="1" x14ac:dyDescent="0.25">
      <c r="A43" s="11" t="s">
        <v>71</v>
      </c>
      <c r="B43" s="12" t="s">
        <v>72</v>
      </c>
      <c r="C43" s="19">
        <v>-126550</v>
      </c>
      <c r="D43" s="14">
        <f t="shared" si="1"/>
        <v>-126550</v>
      </c>
      <c r="E43" s="15">
        <v>89942.225000000006</v>
      </c>
      <c r="F43" s="70">
        <f t="shared" si="2"/>
        <v>89942.225000000006</v>
      </c>
      <c r="G43" s="22">
        <f t="shared" si="0"/>
        <v>-36607.774999999994</v>
      </c>
      <c r="H43" s="23">
        <f t="shared" si="3"/>
        <v>-36607.774999999994</v>
      </c>
    </row>
    <row r="44" spans="1:8" ht="11.25" customHeight="1" x14ac:dyDescent="0.25">
      <c r="A44" s="11" t="s">
        <v>73</v>
      </c>
      <c r="B44" s="12" t="s">
        <v>74</v>
      </c>
      <c r="C44" s="19">
        <v>-100386</v>
      </c>
      <c r="D44" s="14">
        <f t="shared" si="1"/>
        <v>-100386</v>
      </c>
      <c r="E44" s="15">
        <v>370025.495</v>
      </c>
      <c r="F44" s="70">
        <f t="shared" si="2"/>
        <v>370025.495</v>
      </c>
      <c r="G44" s="22">
        <f t="shared" si="0"/>
        <v>269639.495</v>
      </c>
      <c r="H44" s="23">
        <f t="shared" si="3"/>
        <v>269639.495</v>
      </c>
    </row>
    <row r="45" spans="1:8" ht="11.25" customHeight="1" x14ac:dyDescent="0.25">
      <c r="A45" s="11" t="s">
        <v>75</v>
      </c>
      <c r="B45" s="12" t="s">
        <v>76</v>
      </c>
      <c r="C45" s="19">
        <v>-122541.75</v>
      </c>
      <c r="D45" s="14">
        <f t="shared" si="1"/>
        <v>-122541.75</v>
      </c>
      <c r="E45" s="15">
        <v>131075.75</v>
      </c>
      <c r="F45" s="70">
        <f t="shared" si="2"/>
        <v>131075.75</v>
      </c>
      <c r="G45" s="22">
        <f t="shared" si="0"/>
        <v>8534</v>
      </c>
      <c r="H45" s="23">
        <f t="shared" si="3"/>
        <v>8534</v>
      </c>
    </row>
    <row r="46" spans="1:8" ht="11.25" customHeight="1" x14ac:dyDescent="0.25">
      <c r="A46" s="11" t="s">
        <v>77</v>
      </c>
      <c r="B46" s="12" t="s">
        <v>78</v>
      </c>
      <c r="C46" s="19">
        <v>-87978.5</v>
      </c>
      <c r="D46" s="14">
        <f t="shared" si="1"/>
        <v>-87978.5</v>
      </c>
      <c r="E46" s="15">
        <v>496030.52</v>
      </c>
      <c r="F46" s="70">
        <f t="shared" si="2"/>
        <v>496030.52</v>
      </c>
      <c r="G46" s="22">
        <f t="shared" si="0"/>
        <v>408052.02</v>
      </c>
      <c r="H46" s="23">
        <f t="shared" si="3"/>
        <v>408052.02</v>
      </c>
    </row>
    <row r="47" spans="1:8" ht="11.25" customHeight="1" x14ac:dyDescent="0.25">
      <c r="A47" s="11" t="s">
        <v>79</v>
      </c>
      <c r="B47" s="12" t="s">
        <v>80</v>
      </c>
      <c r="C47" s="19">
        <v>-127226</v>
      </c>
      <c r="D47" s="14">
        <f t="shared" si="1"/>
        <v>-127226</v>
      </c>
      <c r="E47" s="15">
        <v>82216.384999999995</v>
      </c>
      <c r="F47" s="70">
        <f t="shared" si="2"/>
        <v>82216.384999999995</v>
      </c>
      <c r="G47" s="22">
        <f t="shared" si="0"/>
        <v>-45009.615000000005</v>
      </c>
      <c r="H47" s="23">
        <f t="shared" si="3"/>
        <v>-45009.615000000005</v>
      </c>
    </row>
    <row r="48" spans="1:8" ht="11.25" customHeight="1" x14ac:dyDescent="0.25">
      <c r="A48" s="11" t="s">
        <v>81</v>
      </c>
      <c r="B48" s="12" t="s">
        <v>82</v>
      </c>
      <c r="C48" s="19">
        <v>-103831.51000000001</v>
      </c>
      <c r="D48" s="14">
        <f t="shared" si="1"/>
        <v>-103831.51000000001</v>
      </c>
      <c r="E48" s="15">
        <v>304132.28000000003</v>
      </c>
      <c r="F48" s="70">
        <f t="shared" si="2"/>
        <v>304132.28000000003</v>
      </c>
      <c r="G48" s="22">
        <f t="shared" si="0"/>
        <v>200300.77000000002</v>
      </c>
      <c r="H48" s="23">
        <f t="shared" si="3"/>
        <v>200300.77000000002</v>
      </c>
    </row>
    <row r="49" spans="1:10" ht="11.25" customHeight="1" x14ac:dyDescent="0.25">
      <c r="A49" s="11" t="s">
        <v>83</v>
      </c>
      <c r="B49" s="12" t="s">
        <v>84</v>
      </c>
      <c r="C49" s="19">
        <v>-133575.25</v>
      </c>
      <c r="D49" s="14">
        <f t="shared" si="1"/>
        <v>-133575.25</v>
      </c>
      <c r="E49" s="15">
        <v>15388</v>
      </c>
      <c r="F49" s="70">
        <f t="shared" si="2"/>
        <v>15388</v>
      </c>
      <c r="G49" s="22">
        <f t="shared" si="0"/>
        <v>-118187.25</v>
      </c>
      <c r="H49" s="23">
        <f t="shared" si="3"/>
        <v>-118187.25</v>
      </c>
    </row>
    <row r="50" spans="1:10" ht="11.25" customHeight="1" x14ac:dyDescent="0.25">
      <c r="A50" s="11" t="s">
        <v>85</v>
      </c>
      <c r="B50" s="12" t="s">
        <v>86</v>
      </c>
      <c r="C50" s="19">
        <v>-133748</v>
      </c>
      <c r="D50" s="14">
        <f t="shared" si="1"/>
        <v>-133748</v>
      </c>
      <c r="E50" s="15">
        <v>13523</v>
      </c>
      <c r="F50" s="70">
        <f t="shared" si="2"/>
        <v>13523</v>
      </c>
      <c r="G50" s="22">
        <f t="shared" si="0"/>
        <v>-120225</v>
      </c>
      <c r="H50" s="23">
        <f t="shared" si="3"/>
        <v>-120225</v>
      </c>
    </row>
    <row r="51" spans="1:10" ht="11.25" customHeight="1" x14ac:dyDescent="0.25">
      <c r="A51" s="11" t="s">
        <v>87</v>
      </c>
      <c r="B51" s="12" t="s">
        <v>88</v>
      </c>
      <c r="C51" s="19">
        <v>-127656.75</v>
      </c>
      <c r="D51" s="14">
        <f t="shared" si="1"/>
        <v>-127656.75</v>
      </c>
      <c r="E51" s="15">
        <v>78027.074999999997</v>
      </c>
      <c r="F51" s="70">
        <f t="shared" si="2"/>
        <v>78027.074999999997</v>
      </c>
      <c r="G51" s="22">
        <f t="shared" si="0"/>
        <v>-49629.675000000003</v>
      </c>
      <c r="H51" s="23">
        <f t="shared" si="3"/>
        <v>-49629.675000000003</v>
      </c>
    </row>
    <row r="52" spans="1:10" ht="11.25" customHeight="1" x14ac:dyDescent="0.25">
      <c r="A52" s="11" t="s">
        <v>89</v>
      </c>
      <c r="B52" s="12" t="s">
        <v>90</v>
      </c>
      <c r="C52" s="19">
        <v>-131427.5</v>
      </c>
      <c r="D52" s="14">
        <f t="shared" si="1"/>
        <v>-131427.5</v>
      </c>
      <c r="E52" s="15">
        <v>38117.15</v>
      </c>
      <c r="F52" s="70">
        <f t="shared" si="2"/>
        <v>38117.15</v>
      </c>
      <c r="G52" s="22">
        <f t="shared" si="0"/>
        <v>-93310.35</v>
      </c>
      <c r="H52" s="23">
        <f t="shared" si="3"/>
        <v>-93310.35</v>
      </c>
    </row>
    <row r="53" spans="1:10" ht="11.25" customHeight="1" x14ac:dyDescent="0.25">
      <c r="A53" s="11" t="s">
        <v>91</v>
      </c>
      <c r="B53" s="12" t="s">
        <v>92</v>
      </c>
      <c r="C53" s="19">
        <v>-59783.869999999995</v>
      </c>
      <c r="D53" s="14">
        <f t="shared" si="1"/>
        <v>-59783.869999999995</v>
      </c>
      <c r="E53" s="15">
        <v>758177.5</v>
      </c>
      <c r="F53" s="70">
        <f t="shared" si="2"/>
        <v>758177.5</v>
      </c>
      <c r="G53" s="22">
        <f t="shared" si="0"/>
        <v>698393.63</v>
      </c>
      <c r="H53" s="23">
        <f t="shared" si="3"/>
        <v>698393.63</v>
      </c>
    </row>
    <row r="54" spans="1:10" ht="11.25" customHeight="1" x14ac:dyDescent="0.25">
      <c r="A54" s="11" t="s">
        <v>93</v>
      </c>
      <c r="B54" s="12" t="s">
        <v>94</v>
      </c>
      <c r="C54" s="19">
        <v>-122768.25</v>
      </c>
      <c r="D54" s="14">
        <f t="shared" si="1"/>
        <v>-122768.25</v>
      </c>
      <c r="E54" s="15">
        <v>132103</v>
      </c>
      <c r="F54" s="70">
        <f t="shared" si="2"/>
        <v>132103</v>
      </c>
      <c r="G54" s="22">
        <f t="shared" si="0"/>
        <v>9334.75</v>
      </c>
      <c r="H54" s="23">
        <f t="shared" si="3"/>
        <v>9334.75</v>
      </c>
    </row>
    <row r="55" spans="1:10" ht="11.25" customHeight="1" x14ac:dyDescent="0.25">
      <c r="A55" s="11" t="s">
        <v>95</v>
      </c>
      <c r="B55" s="12" t="s">
        <v>96</v>
      </c>
      <c r="C55" s="19">
        <v>-117931.01000000001</v>
      </c>
      <c r="D55" s="14">
        <f t="shared" si="1"/>
        <v>-117931.01000000001</v>
      </c>
      <c r="E55" s="15">
        <v>175813.9</v>
      </c>
      <c r="F55" s="70">
        <f t="shared" si="2"/>
        <v>175813.9</v>
      </c>
      <c r="G55" s="22">
        <f t="shared" si="0"/>
        <v>57882.889999999985</v>
      </c>
      <c r="H55" s="23">
        <f t="shared" si="3"/>
        <v>57882.889999999985</v>
      </c>
    </row>
    <row r="56" spans="1:10" ht="11.25" customHeight="1" x14ac:dyDescent="0.25">
      <c r="A56" s="11" t="s">
        <v>97</v>
      </c>
      <c r="B56" s="12" t="s">
        <v>98</v>
      </c>
      <c r="C56" s="19">
        <v>-127252.25</v>
      </c>
      <c r="D56" s="14">
        <f t="shared" si="1"/>
        <v>-127252.25</v>
      </c>
      <c r="E56" s="15">
        <v>83676.5</v>
      </c>
      <c r="F56" s="70">
        <f t="shared" si="2"/>
        <v>83676.5</v>
      </c>
      <c r="G56" s="22">
        <f t="shared" si="0"/>
        <v>-43575.75</v>
      </c>
      <c r="H56" s="23">
        <f t="shared" si="3"/>
        <v>-43575.75</v>
      </c>
    </row>
    <row r="57" spans="1:10" ht="11.25" customHeight="1" x14ac:dyDescent="0.25">
      <c r="A57" s="11" t="s">
        <v>99</v>
      </c>
      <c r="B57" s="12" t="s">
        <v>100</v>
      </c>
      <c r="C57" s="19">
        <v>-124416.5</v>
      </c>
      <c r="D57" s="14">
        <f t="shared" si="1"/>
        <v>-124416.5</v>
      </c>
      <c r="E57" s="15">
        <v>113347.495</v>
      </c>
      <c r="F57" s="70">
        <f t="shared" si="2"/>
        <v>113347.495</v>
      </c>
      <c r="G57" s="22">
        <f t="shared" si="0"/>
        <v>-11069.005000000005</v>
      </c>
      <c r="H57" s="23">
        <f t="shared" si="3"/>
        <v>-11069.005000000005</v>
      </c>
    </row>
    <row r="58" spans="1:10" ht="11.25" customHeight="1" x14ac:dyDescent="0.25">
      <c r="A58" s="11" t="s">
        <v>101</v>
      </c>
      <c r="B58" s="12" t="s">
        <v>102</v>
      </c>
      <c r="C58" s="19">
        <v>-130296.5</v>
      </c>
      <c r="D58" s="14">
        <f t="shared" si="1"/>
        <v>-130296.5</v>
      </c>
      <c r="E58" s="15">
        <v>50797.5</v>
      </c>
      <c r="F58" s="70">
        <f t="shared" si="2"/>
        <v>50797.5</v>
      </c>
      <c r="G58" s="22">
        <f t="shared" si="0"/>
        <v>-79499</v>
      </c>
      <c r="H58" s="23">
        <f t="shared" si="3"/>
        <v>-79499</v>
      </c>
    </row>
    <row r="59" spans="1:10" ht="11.25" customHeight="1" x14ac:dyDescent="0.25">
      <c r="A59" s="24" t="s">
        <v>103</v>
      </c>
      <c r="B59" s="25" t="s">
        <v>104</v>
      </c>
      <c r="C59" s="67">
        <v>-127163.5</v>
      </c>
      <c r="D59" s="26">
        <f t="shared" si="1"/>
        <v>-127163.5</v>
      </c>
      <c r="E59" s="70">
        <v>82609.375</v>
      </c>
      <c r="F59" s="70">
        <f t="shared" si="2"/>
        <v>82609.375</v>
      </c>
      <c r="G59" s="29">
        <f t="shared" si="0"/>
        <v>-44554.125</v>
      </c>
      <c r="H59" s="30">
        <f t="shared" si="3"/>
        <v>-44554.125</v>
      </c>
    </row>
    <row r="60" spans="1:10" customFormat="1" ht="18" x14ac:dyDescent="0.4">
      <c r="A60" s="3" t="s">
        <v>105</v>
      </c>
      <c r="C60" s="31"/>
      <c r="D60" s="32"/>
      <c r="E60" s="33" t="str">
        <f>D4</f>
        <v>AUTHORIZATION NUMBER: 4</v>
      </c>
      <c r="F60" s="34"/>
      <c r="G60" s="34"/>
      <c r="H60" s="34"/>
    </row>
    <row r="61" spans="1:10" customFormat="1" ht="18" x14ac:dyDescent="0.4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6" t="s">
        <v>4</v>
      </c>
      <c r="D62" s="77"/>
      <c r="E62" s="76" t="s">
        <v>5</v>
      </c>
      <c r="F62" s="77"/>
      <c r="G62" s="78" t="s">
        <v>6</v>
      </c>
      <c r="H62" s="79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71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-134188.25</v>
      </c>
      <c r="D64" s="42">
        <f t="shared" ref="D64:D116" si="4">SUM(C64:C64)</f>
        <v>-134188.25</v>
      </c>
      <c r="E64" s="20">
        <v>8768</v>
      </c>
      <c r="F64" s="21">
        <f>E64</f>
        <v>8768</v>
      </c>
      <c r="G64" s="22">
        <f t="shared" ref="G64:G116" si="5">C64+E64</f>
        <v>-125420.25</v>
      </c>
      <c r="H64" s="22">
        <f t="shared" ref="H64:H116" si="6">SUM(G64:G64)</f>
        <v>-125420.25</v>
      </c>
    </row>
    <row r="65" spans="1:8" ht="11.25" customHeight="1" x14ac:dyDescent="0.25">
      <c r="A65" s="40">
        <v>49</v>
      </c>
      <c r="B65" s="12" t="s">
        <v>107</v>
      </c>
      <c r="C65" s="19">
        <v>-120916</v>
      </c>
      <c r="D65" s="42">
        <f t="shared" si="4"/>
        <v>-120916</v>
      </c>
      <c r="E65" s="20">
        <v>149988.54</v>
      </c>
      <c r="F65" s="21">
        <f t="shared" ref="F65:F116" si="7">E65</f>
        <v>149988.54</v>
      </c>
      <c r="G65" s="22">
        <f t="shared" si="5"/>
        <v>29072.540000000008</v>
      </c>
      <c r="H65" s="23">
        <f t="shared" si="6"/>
        <v>29072.540000000008</v>
      </c>
    </row>
    <row r="66" spans="1:8" ht="11.25" customHeight="1" x14ac:dyDescent="0.25">
      <c r="A66" s="40">
        <v>50</v>
      </c>
      <c r="B66" s="12" t="s">
        <v>108</v>
      </c>
      <c r="C66" s="19">
        <v>-129992</v>
      </c>
      <c r="D66" s="42">
        <f t="shared" si="4"/>
        <v>-129992</v>
      </c>
      <c r="E66" s="20">
        <v>53715.839999999997</v>
      </c>
      <c r="F66" s="21">
        <f t="shared" si="7"/>
        <v>53715.839999999997</v>
      </c>
      <c r="G66" s="22">
        <f t="shared" si="5"/>
        <v>-76276.160000000003</v>
      </c>
      <c r="H66" s="23">
        <f t="shared" si="6"/>
        <v>-76276.160000000003</v>
      </c>
    </row>
    <row r="67" spans="1:8" ht="11.25" customHeight="1" x14ac:dyDescent="0.25">
      <c r="A67" s="40">
        <v>51</v>
      </c>
      <c r="B67" s="12" t="s">
        <v>109</v>
      </c>
      <c r="C67" s="19">
        <v>-111355.39000000001</v>
      </c>
      <c r="D67" s="42">
        <f t="shared" si="4"/>
        <v>-111355.39000000001</v>
      </c>
      <c r="E67" s="20">
        <v>234910.14499999999</v>
      </c>
      <c r="F67" s="21">
        <f t="shared" si="7"/>
        <v>234910.14499999999</v>
      </c>
      <c r="G67" s="22">
        <f t="shared" si="5"/>
        <v>123554.75499999998</v>
      </c>
      <c r="H67" s="23">
        <f t="shared" si="6"/>
        <v>123554.75499999998</v>
      </c>
    </row>
    <row r="68" spans="1:8" ht="11.25" customHeight="1" x14ac:dyDescent="0.25">
      <c r="A68" s="40">
        <v>52</v>
      </c>
      <c r="B68" s="12" t="s">
        <v>110</v>
      </c>
      <c r="C68" s="19">
        <v>-133344.5</v>
      </c>
      <c r="D68" s="42">
        <f t="shared" si="4"/>
        <v>-133344.5</v>
      </c>
      <c r="E68" s="20">
        <v>17879.5</v>
      </c>
      <c r="F68" s="21">
        <f t="shared" si="7"/>
        <v>17879.5</v>
      </c>
      <c r="G68" s="22">
        <f t="shared" si="5"/>
        <v>-115465</v>
      </c>
      <c r="H68" s="23">
        <f t="shared" si="6"/>
        <v>-115465</v>
      </c>
    </row>
    <row r="69" spans="1:8" ht="11.25" customHeight="1" x14ac:dyDescent="0.25">
      <c r="A69" s="40">
        <v>53</v>
      </c>
      <c r="B69" s="12" t="s">
        <v>111</v>
      </c>
      <c r="C69" s="19">
        <v>-126771</v>
      </c>
      <c r="D69" s="42">
        <f t="shared" si="4"/>
        <v>-126771</v>
      </c>
      <c r="E69" s="20">
        <v>86234.59</v>
      </c>
      <c r="F69" s="21">
        <f t="shared" si="7"/>
        <v>86234.59</v>
      </c>
      <c r="G69" s="22">
        <f t="shared" si="5"/>
        <v>-40536.410000000003</v>
      </c>
      <c r="H69" s="23">
        <f t="shared" si="6"/>
        <v>-40536.410000000003</v>
      </c>
    </row>
    <row r="70" spans="1:8" ht="11.25" customHeight="1" x14ac:dyDescent="0.25">
      <c r="A70" s="40">
        <v>54</v>
      </c>
      <c r="B70" s="12" t="s">
        <v>112</v>
      </c>
      <c r="C70" s="19">
        <v>-124590.25</v>
      </c>
      <c r="D70" s="42">
        <f t="shared" si="4"/>
        <v>-124590.25</v>
      </c>
      <c r="E70" s="20">
        <v>111972.86</v>
      </c>
      <c r="F70" s="21">
        <f t="shared" si="7"/>
        <v>111972.86</v>
      </c>
      <c r="G70" s="22">
        <f t="shared" si="5"/>
        <v>-12617.39</v>
      </c>
      <c r="H70" s="23">
        <f t="shared" si="6"/>
        <v>-12617.39</v>
      </c>
    </row>
    <row r="71" spans="1:8" ht="11.25" customHeight="1" x14ac:dyDescent="0.25">
      <c r="A71" s="40">
        <v>55</v>
      </c>
      <c r="B71" s="12" t="s">
        <v>113</v>
      </c>
      <c r="C71" s="19">
        <v>-125525.75</v>
      </c>
      <c r="D71" s="42">
        <f t="shared" si="4"/>
        <v>-125525.75</v>
      </c>
      <c r="E71" s="20">
        <v>97293.97</v>
      </c>
      <c r="F71" s="21">
        <f t="shared" si="7"/>
        <v>97293.97</v>
      </c>
      <c r="G71" s="22">
        <f t="shared" si="5"/>
        <v>-28231.78</v>
      </c>
      <c r="H71" s="23">
        <f t="shared" si="6"/>
        <v>-28231.78</v>
      </c>
    </row>
    <row r="72" spans="1:8" ht="11.25" customHeight="1" x14ac:dyDescent="0.25">
      <c r="A72" s="40">
        <v>56</v>
      </c>
      <c r="B72" s="12" t="s">
        <v>114</v>
      </c>
      <c r="C72" s="19">
        <v>-130969</v>
      </c>
      <c r="D72" s="42">
        <f t="shared" si="4"/>
        <v>-130969</v>
      </c>
      <c r="E72" s="20">
        <v>43534.5</v>
      </c>
      <c r="F72" s="21">
        <f t="shared" si="7"/>
        <v>43534.5</v>
      </c>
      <c r="G72" s="22">
        <f t="shared" si="5"/>
        <v>-87434.5</v>
      </c>
      <c r="H72" s="23">
        <f t="shared" si="6"/>
        <v>-87434.5</v>
      </c>
    </row>
    <row r="73" spans="1:8" ht="11.25" customHeight="1" x14ac:dyDescent="0.25">
      <c r="A73" s="40">
        <v>57</v>
      </c>
      <c r="B73" s="12" t="s">
        <v>115</v>
      </c>
      <c r="C73" s="19">
        <v>-132238.75</v>
      </c>
      <c r="D73" s="42">
        <f t="shared" si="4"/>
        <v>-132238.75</v>
      </c>
      <c r="E73" s="20">
        <v>29820.5</v>
      </c>
      <c r="F73" s="21">
        <f t="shared" si="7"/>
        <v>29820.5</v>
      </c>
      <c r="G73" s="22">
        <f t="shared" si="5"/>
        <v>-102418.25</v>
      </c>
      <c r="H73" s="23">
        <f t="shared" si="6"/>
        <v>-102418.25</v>
      </c>
    </row>
    <row r="74" spans="1:8" ht="11.25" customHeight="1" x14ac:dyDescent="0.25">
      <c r="A74" s="40">
        <v>58</v>
      </c>
      <c r="B74" s="12" t="s">
        <v>116</v>
      </c>
      <c r="C74" s="19">
        <v>-130725.25</v>
      </c>
      <c r="D74" s="42">
        <f t="shared" si="4"/>
        <v>-130725.25</v>
      </c>
      <c r="E74" s="20">
        <v>46168</v>
      </c>
      <c r="F74" s="21">
        <f t="shared" si="7"/>
        <v>46168</v>
      </c>
      <c r="G74" s="22">
        <f t="shared" si="5"/>
        <v>-84557.25</v>
      </c>
      <c r="H74" s="23">
        <f t="shared" si="6"/>
        <v>-84557.25</v>
      </c>
    </row>
    <row r="75" spans="1:8" ht="11.25" customHeight="1" x14ac:dyDescent="0.25">
      <c r="A75" s="40">
        <v>59</v>
      </c>
      <c r="B75" s="12" t="s">
        <v>117</v>
      </c>
      <c r="C75" s="19">
        <v>-128241</v>
      </c>
      <c r="D75" s="42">
        <f t="shared" si="4"/>
        <v>-128241</v>
      </c>
      <c r="E75" s="20">
        <v>72546.664999999994</v>
      </c>
      <c r="F75" s="21">
        <f t="shared" si="7"/>
        <v>72546.664999999994</v>
      </c>
      <c r="G75" s="22">
        <f t="shared" si="5"/>
        <v>-55694.335000000006</v>
      </c>
      <c r="H75" s="23">
        <f t="shared" si="6"/>
        <v>-55694.335000000006</v>
      </c>
    </row>
    <row r="76" spans="1:8" ht="11.25" customHeight="1" x14ac:dyDescent="0.25">
      <c r="A76" s="40">
        <v>60</v>
      </c>
      <c r="B76" s="12" t="s">
        <v>118</v>
      </c>
      <c r="C76" s="19">
        <v>-19775.25</v>
      </c>
      <c r="D76" s="42">
        <f t="shared" si="4"/>
        <v>-19775.25</v>
      </c>
      <c r="E76" s="20">
        <v>1219106.23</v>
      </c>
      <c r="F76" s="21">
        <f t="shared" si="7"/>
        <v>1219106.23</v>
      </c>
      <c r="G76" s="22">
        <f t="shared" si="5"/>
        <v>1199330.98</v>
      </c>
      <c r="H76" s="23">
        <f t="shared" si="6"/>
        <v>1199330.98</v>
      </c>
    </row>
    <row r="77" spans="1:8" ht="11.25" customHeight="1" x14ac:dyDescent="0.25">
      <c r="A77" s="40">
        <v>61</v>
      </c>
      <c r="B77" s="12" t="s">
        <v>119</v>
      </c>
      <c r="C77" s="19">
        <v>-133026.5</v>
      </c>
      <c r="D77" s="42">
        <f t="shared" si="4"/>
        <v>-133026.5</v>
      </c>
      <c r="E77" s="20">
        <v>21312.5</v>
      </c>
      <c r="F77" s="21">
        <f t="shared" si="7"/>
        <v>21312.5</v>
      </c>
      <c r="G77" s="22">
        <f t="shared" si="5"/>
        <v>-111714</v>
      </c>
      <c r="H77" s="23">
        <f t="shared" si="6"/>
        <v>-111714</v>
      </c>
    </row>
    <row r="78" spans="1:8" ht="11.25" customHeight="1" x14ac:dyDescent="0.25">
      <c r="A78" s="40">
        <v>62</v>
      </c>
      <c r="B78" s="12" t="s">
        <v>120</v>
      </c>
      <c r="C78" s="19">
        <v>-131389</v>
      </c>
      <c r="D78" s="42">
        <f t="shared" si="4"/>
        <v>-131389</v>
      </c>
      <c r="E78" s="20">
        <v>37774.28</v>
      </c>
      <c r="F78" s="21">
        <f t="shared" si="7"/>
        <v>37774.28</v>
      </c>
      <c r="G78" s="22">
        <f t="shared" si="5"/>
        <v>-93614.720000000001</v>
      </c>
      <c r="H78" s="23">
        <f t="shared" si="6"/>
        <v>-93614.720000000001</v>
      </c>
    </row>
    <row r="79" spans="1:8" ht="11.25" customHeight="1" x14ac:dyDescent="0.25">
      <c r="A79" s="40">
        <v>63</v>
      </c>
      <c r="B79" s="12" t="s">
        <v>121</v>
      </c>
      <c r="C79" s="19">
        <v>-126290</v>
      </c>
      <c r="D79" s="42">
        <f t="shared" si="4"/>
        <v>-126290</v>
      </c>
      <c r="E79" s="20">
        <v>91461.414999999994</v>
      </c>
      <c r="F79" s="21">
        <f t="shared" si="7"/>
        <v>91461.414999999994</v>
      </c>
      <c r="G79" s="22">
        <f t="shared" si="5"/>
        <v>-34828.585000000006</v>
      </c>
      <c r="H79" s="23">
        <f t="shared" si="6"/>
        <v>-34828.585000000006</v>
      </c>
    </row>
    <row r="80" spans="1:8" ht="11.25" customHeight="1" x14ac:dyDescent="0.25">
      <c r="A80" s="40">
        <v>64</v>
      </c>
      <c r="B80" s="12" t="s">
        <v>122</v>
      </c>
      <c r="C80" s="19">
        <v>-121216.5</v>
      </c>
      <c r="D80" s="42">
        <f t="shared" si="4"/>
        <v>-121216.5</v>
      </c>
      <c r="E80" s="20">
        <v>148415.44500000001</v>
      </c>
      <c r="F80" s="21">
        <f t="shared" si="7"/>
        <v>148415.44500000001</v>
      </c>
      <c r="G80" s="22">
        <f t="shared" si="5"/>
        <v>27198.945000000007</v>
      </c>
      <c r="H80" s="23">
        <f t="shared" si="6"/>
        <v>27198.945000000007</v>
      </c>
    </row>
    <row r="81" spans="1:8" ht="11.25" customHeight="1" x14ac:dyDescent="0.25">
      <c r="A81" s="40">
        <v>65</v>
      </c>
      <c r="B81" s="12" t="s">
        <v>123</v>
      </c>
      <c r="C81" s="19">
        <v>-111956.5</v>
      </c>
      <c r="D81" s="42">
        <f t="shared" si="4"/>
        <v>-111956.5</v>
      </c>
      <c r="E81" s="20">
        <v>242956.785</v>
      </c>
      <c r="F81" s="21">
        <f t="shared" si="7"/>
        <v>242956.785</v>
      </c>
      <c r="G81" s="22">
        <f t="shared" si="5"/>
        <v>131000.285</v>
      </c>
      <c r="H81" s="23">
        <f t="shared" si="6"/>
        <v>131000.285</v>
      </c>
    </row>
    <row r="82" spans="1:8" ht="11.25" customHeight="1" x14ac:dyDescent="0.25">
      <c r="A82" s="40">
        <v>66</v>
      </c>
      <c r="B82" s="12" t="s">
        <v>124</v>
      </c>
      <c r="C82" s="19">
        <v>-130800.5</v>
      </c>
      <c r="D82" s="42">
        <f t="shared" si="4"/>
        <v>-130800.5</v>
      </c>
      <c r="E82" s="20">
        <v>44593.15</v>
      </c>
      <c r="F82" s="21">
        <f t="shared" si="7"/>
        <v>44593.15</v>
      </c>
      <c r="G82" s="22">
        <f t="shared" si="5"/>
        <v>-86207.35</v>
      </c>
      <c r="H82" s="23">
        <f t="shared" si="6"/>
        <v>-86207.35</v>
      </c>
    </row>
    <row r="83" spans="1:8" ht="11.25" customHeight="1" x14ac:dyDescent="0.25">
      <c r="A83" s="40">
        <v>67</v>
      </c>
      <c r="B83" s="12" t="s">
        <v>125</v>
      </c>
      <c r="C83" s="19">
        <v>-116036.5</v>
      </c>
      <c r="D83" s="42">
        <f t="shared" si="4"/>
        <v>-116036.5</v>
      </c>
      <c r="E83" s="20">
        <v>202285.43</v>
      </c>
      <c r="F83" s="21">
        <f t="shared" si="7"/>
        <v>202285.43</v>
      </c>
      <c r="G83" s="22">
        <f t="shared" si="5"/>
        <v>86248.93</v>
      </c>
      <c r="H83" s="23">
        <f t="shared" si="6"/>
        <v>86248.93</v>
      </c>
    </row>
    <row r="84" spans="1:8" ht="11.25" customHeight="1" x14ac:dyDescent="0.25">
      <c r="A84" s="40">
        <v>68</v>
      </c>
      <c r="B84" s="12" t="s">
        <v>126</v>
      </c>
      <c r="C84" s="19">
        <v>-123486</v>
      </c>
      <c r="D84" s="42">
        <f t="shared" si="4"/>
        <v>-123486</v>
      </c>
      <c r="E84" s="20">
        <v>123178.8</v>
      </c>
      <c r="F84" s="21">
        <f t="shared" si="7"/>
        <v>123178.8</v>
      </c>
      <c r="G84" s="22">
        <f t="shared" si="5"/>
        <v>-307.19999999999709</v>
      </c>
      <c r="H84" s="23">
        <f t="shared" si="6"/>
        <v>-307.19999999999709</v>
      </c>
    </row>
    <row r="85" spans="1:8" ht="11.25" customHeight="1" x14ac:dyDescent="0.25">
      <c r="A85" s="40">
        <v>69</v>
      </c>
      <c r="B85" s="12" t="s">
        <v>127</v>
      </c>
      <c r="C85" s="19">
        <v>-133410.75</v>
      </c>
      <c r="D85" s="42">
        <f t="shared" si="4"/>
        <v>-133410.75</v>
      </c>
      <c r="E85" s="20">
        <v>17165</v>
      </c>
      <c r="F85" s="21">
        <f t="shared" si="7"/>
        <v>17165</v>
      </c>
      <c r="G85" s="22">
        <f t="shared" si="5"/>
        <v>-116245.75</v>
      </c>
      <c r="H85" s="23">
        <f t="shared" si="6"/>
        <v>-116245.75</v>
      </c>
    </row>
    <row r="86" spans="1:8" ht="11.25" customHeight="1" x14ac:dyDescent="0.25">
      <c r="A86" s="40">
        <v>70</v>
      </c>
      <c r="B86" s="12" t="s">
        <v>128</v>
      </c>
      <c r="C86" s="19">
        <v>-128590</v>
      </c>
      <c r="D86" s="42">
        <f t="shared" si="4"/>
        <v>-128590</v>
      </c>
      <c r="E86" s="20">
        <v>60960.29</v>
      </c>
      <c r="F86" s="21">
        <f t="shared" si="7"/>
        <v>60960.29</v>
      </c>
      <c r="G86" s="22">
        <f t="shared" si="5"/>
        <v>-67629.709999999992</v>
      </c>
      <c r="H86" s="23">
        <f t="shared" si="6"/>
        <v>-67629.709999999992</v>
      </c>
    </row>
    <row r="87" spans="1:8" ht="11.25" customHeight="1" x14ac:dyDescent="0.25">
      <c r="A87" s="40">
        <v>71</v>
      </c>
      <c r="B87" s="12" t="s">
        <v>129</v>
      </c>
      <c r="C87" s="19">
        <v>-128332.5</v>
      </c>
      <c r="D87" s="42">
        <f t="shared" si="4"/>
        <v>-128332.5</v>
      </c>
      <c r="E87" s="20">
        <v>71486.070000000007</v>
      </c>
      <c r="F87" s="21">
        <f t="shared" si="7"/>
        <v>71486.070000000007</v>
      </c>
      <c r="G87" s="22">
        <f t="shared" si="5"/>
        <v>-56846.429999999993</v>
      </c>
      <c r="H87" s="23">
        <f t="shared" si="6"/>
        <v>-56846.429999999993</v>
      </c>
    </row>
    <row r="88" spans="1:8" ht="11.25" customHeight="1" x14ac:dyDescent="0.25">
      <c r="A88" s="40">
        <v>72</v>
      </c>
      <c r="B88" s="12" t="s">
        <v>130</v>
      </c>
      <c r="C88" s="19">
        <v>-132856.70000000001</v>
      </c>
      <c r="D88" s="42">
        <f t="shared" si="4"/>
        <v>-132856.70000000001</v>
      </c>
      <c r="E88" s="20">
        <v>19958.145</v>
      </c>
      <c r="F88" s="21">
        <f t="shared" si="7"/>
        <v>19958.145</v>
      </c>
      <c r="G88" s="22">
        <f t="shared" si="5"/>
        <v>-112898.55500000001</v>
      </c>
      <c r="H88" s="23">
        <f t="shared" si="6"/>
        <v>-112898.55500000001</v>
      </c>
    </row>
    <row r="89" spans="1:8" ht="11.25" customHeight="1" x14ac:dyDescent="0.25">
      <c r="A89" s="40">
        <v>73</v>
      </c>
      <c r="B89" s="12" t="s">
        <v>131</v>
      </c>
      <c r="C89" s="19">
        <v>-129571</v>
      </c>
      <c r="D89" s="42">
        <f t="shared" si="4"/>
        <v>-129571</v>
      </c>
      <c r="E89" s="20">
        <v>58090.31</v>
      </c>
      <c r="F89" s="21">
        <f t="shared" si="7"/>
        <v>58090.31</v>
      </c>
      <c r="G89" s="22">
        <f t="shared" si="5"/>
        <v>-71480.69</v>
      </c>
      <c r="H89" s="23">
        <f t="shared" si="6"/>
        <v>-71480.69</v>
      </c>
    </row>
    <row r="90" spans="1:8" ht="11.25" customHeight="1" x14ac:dyDescent="0.25">
      <c r="A90" s="40">
        <v>74</v>
      </c>
      <c r="B90" s="12" t="s">
        <v>132</v>
      </c>
      <c r="C90" s="19">
        <v>-105651.70999999999</v>
      </c>
      <c r="D90" s="42">
        <f t="shared" si="4"/>
        <v>-105651.70999999999</v>
      </c>
      <c r="E90" s="20">
        <v>303582.66499999998</v>
      </c>
      <c r="F90" s="21">
        <f t="shared" si="7"/>
        <v>303582.66499999998</v>
      </c>
      <c r="G90" s="22">
        <f t="shared" si="5"/>
        <v>197930.95499999999</v>
      </c>
      <c r="H90" s="23">
        <f t="shared" si="6"/>
        <v>197930.95499999999</v>
      </c>
    </row>
    <row r="91" spans="1:8" ht="11.25" customHeight="1" x14ac:dyDescent="0.25">
      <c r="A91" s="40">
        <v>75</v>
      </c>
      <c r="B91" s="12" t="s">
        <v>133</v>
      </c>
      <c r="C91" s="19">
        <v>-132945</v>
      </c>
      <c r="D91" s="42">
        <f t="shared" si="4"/>
        <v>-132945</v>
      </c>
      <c r="E91" s="20">
        <v>21904.785</v>
      </c>
      <c r="F91" s="21">
        <f t="shared" si="7"/>
        <v>21904.785</v>
      </c>
      <c r="G91" s="22">
        <f t="shared" si="5"/>
        <v>-111040.215</v>
      </c>
      <c r="H91" s="23">
        <f t="shared" si="6"/>
        <v>-111040.215</v>
      </c>
    </row>
    <row r="92" spans="1:8" ht="11.25" customHeight="1" x14ac:dyDescent="0.25">
      <c r="A92" s="40">
        <v>76</v>
      </c>
      <c r="B92" s="12" t="s">
        <v>134</v>
      </c>
      <c r="C92" s="19">
        <v>-116752.5</v>
      </c>
      <c r="D92" s="42">
        <f t="shared" si="4"/>
        <v>-116752.5</v>
      </c>
      <c r="E92" s="20">
        <v>193837.47</v>
      </c>
      <c r="F92" s="21">
        <f t="shared" si="7"/>
        <v>193837.47</v>
      </c>
      <c r="G92" s="22">
        <f t="shared" si="5"/>
        <v>77084.97</v>
      </c>
      <c r="H92" s="23">
        <f t="shared" si="6"/>
        <v>77084.97</v>
      </c>
    </row>
    <row r="93" spans="1:8" ht="11.25" customHeight="1" x14ac:dyDescent="0.25">
      <c r="A93" s="40">
        <v>77</v>
      </c>
      <c r="B93" s="12" t="s">
        <v>135</v>
      </c>
      <c r="C93" s="19">
        <v>-124618.5</v>
      </c>
      <c r="D93" s="42">
        <f t="shared" si="4"/>
        <v>-124618.5</v>
      </c>
      <c r="E93" s="20">
        <v>109277.215</v>
      </c>
      <c r="F93" s="21">
        <f t="shared" si="7"/>
        <v>109277.215</v>
      </c>
      <c r="G93" s="22">
        <f t="shared" si="5"/>
        <v>-15341.285000000003</v>
      </c>
      <c r="H93" s="23">
        <f t="shared" si="6"/>
        <v>-15341.285000000003</v>
      </c>
    </row>
    <row r="94" spans="1:8" ht="11.25" customHeight="1" x14ac:dyDescent="0.25">
      <c r="A94" s="40">
        <v>78</v>
      </c>
      <c r="B94" s="12" t="s">
        <v>136</v>
      </c>
      <c r="C94" s="19">
        <v>-102128.75</v>
      </c>
      <c r="D94" s="42">
        <f t="shared" si="4"/>
        <v>-102128.75</v>
      </c>
      <c r="E94" s="20">
        <v>353731.47499999998</v>
      </c>
      <c r="F94" s="21">
        <f t="shared" si="7"/>
        <v>353731.47499999998</v>
      </c>
      <c r="G94" s="22">
        <f t="shared" si="5"/>
        <v>251602.72499999998</v>
      </c>
      <c r="H94" s="23">
        <f t="shared" si="6"/>
        <v>251602.72499999998</v>
      </c>
    </row>
    <row r="95" spans="1:8" ht="11.25" customHeight="1" x14ac:dyDescent="0.25">
      <c r="A95" s="40">
        <v>79</v>
      </c>
      <c r="B95" s="12" t="s">
        <v>137</v>
      </c>
      <c r="C95" s="19">
        <v>-122143.75</v>
      </c>
      <c r="D95" s="42">
        <f t="shared" si="4"/>
        <v>-122143.75</v>
      </c>
      <c r="E95" s="20">
        <v>138217.39000000001</v>
      </c>
      <c r="F95" s="21">
        <f t="shared" si="7"/>
        <v>138217.39000000001</v>
      </c>
      <c r="G95" s="22">
        <f t="shared" si="5"/>
        <v>16073.640000000014</v>
      </c>
      <c r="H95" s="23">
        <f t="shared" si="6"/>
        <v>16073.640000000014</v>
      </c>
    </row>
    <row r="96" spans="1:8" ht="11.25" customHeight="1" x14ac:dyDescent="0.25">
      <c r="A96" s="40">
        <v>80</v>
      </c>
      <c r="B96" s="12" t="s">
        <v>138</v>
      </c>
      <c r="C96" s="19">
        <v>-116763.25</v>
      </c>
      <c r="D96" s="42">
        <f t="shared" si="4"/>
        <v>-116763.25</v>
      </c>
      <c r="E96" s="20">
        <v>195391.685</v>
      </c>
      <c r="F96" s="21">
        <f t="shared" si="7"/>
        <v>195391.685</v>
      </c>
      <c r="G96" s="22">
        <f t="shared" si="5"/>
        <v>78628.434999999998</v>
      </c>
      <c r="H96" s="23">
        <f t="shared" si="6"/>
        <v>78628.434999999998</v>
      </c>
    </row>
    <row r="97" spans="1:8" ht="11.25" customHeight="1" x14ac:dyDescent="0.25">
      <c r="A97" s="40">
        <v>81</v>
      </c>
      <c r="B97" s="12" t="s">
        <v>139</v>
      </c>
      <c r="C97" s="19">
        <v>-123823</v>
      </c>
      <c r="D97" s="42">
        <f t="shared" si="4"/>
        <v>-123823</v>
      </c>
      <c r="E97" s="20">
        <v>120711.5</v>
      </c>
      <c r="F97" s="21">
        <f t="shared" si="7"/>
        <v>120711.5</v>
      </c>
      <c r="G97" s="22">
        <f t="shared" si="5"/>
        <v>-3111.5</v>
      </c>
      <c r="H97" s="23">
        <f t="shared" si="6"/>
        <v>-3111.5</v>
      </c>
    </row>
    <row r="98" spans="1:8" ht="11.25" customHeight="1" x14ac:dyDescent="0.25">
      <c r="A98" s="40">
        <v>82</v>
      </c>
      <c r="B98" s="12" t="s">
        <v>140</v>
      </c>
      <c r="C98" s="19">
        <v>-123794.75</v>
      </c>
      <c r="D98" s="42">
        <f t="shared" si="4"/>
        <v>-123794.75</v>
      </c>
      <c r="E98" s="20">
        <v>120308.33</v>
      </c>
      <c r="F98" s="21">
        <f t="shared" si="7"/>
        <v>120308.33</v>
      </c>
      <c r="G98" s="22">
        <f t="shared" si="5"/>
        <v>-3486.4199999999983</v>
      </c>
      <c r="H98" s="23">
        <f t="shared" si="6"/>
        <v>-3486.4199999999983</v>
      </c>
    </row>
    <row r="99" spans="1:8" ht="11.25" customHeight="1" x14ac:dyDescent="0.25">
      <c r="A99" s="40">
        <v>83</v>
      </c>
      <c r="B99" s="12" t="s">
        <v>141</v>
      </c>
      <c r="C99" s="19">
        <v>-126146.75</v>
      </c>
      <c r="D99" s="42">
        <f t="shared" si="4"/>
        <v>-126146.75</v>
      </c>
      <c r="E99" s="20">
        <v>95615.5</v>
      </c>
      <c r="F99" s="21">
        <f t="shared" si="7"/>
        <v>95615.5</v>
      </c>
      <c r="G99" s="22">
        <f t="shared" si="5"/>
        <v>-30531.25</v>
      </c>
      <c r="H99" s="23">
        <f t="shared" si="6"/>
        <v>-30531.25</v>
      </c>
    </row>
    <row r="100" spans="1:8" ht="11.25" customHeight="1" x14ac:dyDescent="0.25">
      <c r="A100" s="40">
        <v>84</v>
      </c>
      <c r="B100" s="12" t="s">
        <v>142</v>
      </c>
      <c r="C100" s="19">
        <v>-124879.4</v>
      </c>
      <c r="D100" s="42">
        <f t="shared" si="4"/>
        <v>-124879.4</v>
      </c>
      <c r="E100" s="20">
        <v>83654.074999999997</v>
      </c>
      <c r="F100" s="21">
        <f t="shared" si="7"/>
        <v>83654.074999999997</v>
      </c>
      <c r="G100" s="22">
        <f t="shared" si="5"/>
        <v>-41225.324999999997</v>
      </c>
      <c r="H100" s="23">
        <f t="shared" si="6"/>
        <v>-41225.324999999997</v>
      </c>
    </row>
    <row r="101" spans="1:8" ht="11.25" customHeight="1" x14ac:dyDescent="0.25">
      <c r="A101" s="40">
        <v>85</v>
      </c>
      <c r="B101" s="12" t="s">
        <v>143</v>
      </c>
      <c r="C101" s="19">
        <v>-129986.25</v>
      </c>
      <c r="D101" s="42">
        <f t="shared" si="4"/>
        <v>-129986.25</v>
      </c>
      <c r="E101" s="20">
        <v>53605.35</v>
      </c>
      <c r="F101" s="21">
        <f t="shared" si="7"/>
        <v>53605.35</v>
      </c>
      <c r="G101" s="22">
        <f t="shared" si="5"/>
        <v>-76380.899999999994</v>
      </c>
      <c r="H101" s="23">
        <f t="shared" si="6"/>
        <v>-76380.899999999994</v>
      </c>
    </row>
    <row r="102" spans="1:8" ht="11.25" customHeight="1" x14ac:dyDescent="0.25">
      <c r="A102" s="40">
        <v>86</v>
      </c>
      <c r="B102" s="12" t="s">
        <v>144</v>
      </c>
      <c r="C102" s="19">
        <v>-124328.37</v>
      </c>
      <c r="D102" s="42">
        <f t="shared" si="4"/>
        <v>-124328.37</v>
      </c>
      <c r="E102" s="20">
        <v>109152.785</v>
      </c>
      <c r="F102" s="21">
        <f t="shared" si="7"/>
        <v>109152.785</v>
      </c>
      <c r="G102" s="22">
        <f t="shared" si="5"/>
        <v>-15175.584999999992</v>
      </c>
      <c r="H102" s="23">
        <f t="shared" si="6"/>
        <v>-15175.584999999992</v>
      </c>
    </row>
    <row r="103" spans="1:8" ht="11.25" customHeight="1" x14ac:dyDescent="0.25">
      <c r="A103" s="40">
        <v>87</v>
      </c>
      <c r="B103" s="12" t="s">
        <v>145</v>
      </c>
      <c r="C103" s="19">
        <v>-133224.75</v>
      </c>
      <c r="D103" s="42">
        <f t="shared" si="4"/>
        <v>-133224.75</v>
      </c>
      <c r="E103" s="20">
        <v>19172</v>
      </c>
      <c r="F103" s="21">
        <f t="shared" si="7"/>
        <v>19172</v>
      </c>
      <c r="G103" s="22">
        <f t="shared" si="5"/>
        <v>-114052.75</v>
      </c>
      <c r="H103" s="23">
        <f t="shared" si="6"/>
        <v>-114052.75</v>
      </c>
    </row>
    <row r="104" spans="1:8" ht="11.25" customHeight="1" x14ac:dyDescent="0.25">
      <c r="A104" s="40">
        <v>88</v>
      </c>
      <c r="B104" s="12" t="s">
        <v>146</v>
      </c>
      <c r="C104" s="19">
        <v>-131444</v>
      </c>
      <c r="D104" s="42">
        <f t="shared" si="4"/>
        <v>-131444</v>
      </c>
      <c r="E104" s="20">
        <v>38112.74</v>
      </c>
      <c r="F104" s="21">
        <f t="shared" si="7"/>
        <v>38112.74</v>
      </c>
      <c r="G104" s="22">
        <f t="shared" si="5"/>
        <v>-93331.260000000009</v>
      </c>
      <c r="H104" s="23">
        <f t="shared" si="6"/>
        <v>-93331.260000000009</v>
      </c>
    </row>
    <row r="105" spans="1:8" ht="11.25" customHeight="1" x14ac:dyDescent="0.25">
      <c r="A105" s="40">
        <v>89</v>
      </c>
      <c r="B105" s="12" t="s">
        <v>147</v>
      </c>
      <c r="C105" s="19">
        <v>-134342.25</v>
      </c>
      <c r="D105" s="42">
        <f t="shared" si="4"/>
        <v>-134342.25</v>
      </c>
      <c r="E105" s="20">
        <v>7102.5</v>
      </c>
      <c r="F105" s="21">
        <f t="shared" si="7"/>
        <v>7102.5</v>
      </c>
      <c r="G105" s="22">
        <f t="shared" si="5"/>
        <v>-127239.75</v>
      </c>
      <c r="H105" s="23">
        <f t="shared" si="6"/>
        <v>-127239.75</v>
      </c>
    </row>
    <row r="106" spans="1:8" ht="11.25" customHeight="1" x14ac:dyDescent="0.25">
      <c r="A106" s="40">
        <v>90</v>
      </c>
      <c r="B106" s="12" t="s">
        <v>148</v>
      </c>
      <c r="C106" s="19">
        <v>-119168.60999999999</v>
      </c>
      <c r="D106" s="42">
        <f t="shared" si="4"/>
        <v>-119168.60999999999</v>
      </c>
      <c r="E106" s="20">
        <v>168135.005</v>
      </c>
      <c r="F106" s="21">
        <f t="shared" si="7"/>
        <v>168135.005</v>
      </c>
      <c r="G106" s="22">
        <f t="shared" si="5"/>
        <v>48966.395000000019</v>
      </c>
      <c r="H106" s="23">
        <f t="shared" si="6"/>
        <v>48966.395000000019</v>
      </c>
    </row>
    <row r="107" spans="1:8" ht="11.25" customHeight="1" x14ac:dyDescent="0.25">
      <c r="A107" s="40">
        <v>91</v>
      </c>
      <c r="B107" s="12" t="s">
        <v>149</v>
      </c>
      <c r="C107" s="19">
        <v>-124729.44</v>
      </c>
      <c r="D107" s="42">
        <f t="shared" si="4"/>
        <v>-124729.44</v>
      </c>
      <c r="E107" s="20">
        <v>108400.2</v>
      </c>
      <c r="F107" s="21">
        <f t="shared" si="7"/>
        <v>108400.2</v>
      </c>
      <c r="G107" s="22">
        <f t="shared" si="5"/>
        <v>-16329.240000000005</v>
      </c>
      <c r="H107" s="23">
        <f t="shared" si="6"/>
        <v>-16329.240000000005</v>
      </c>
    </row>
    <row r="108" spans="1:8" ht="11.25" customHeight="1" x14ac:dyDescent="0.25">
      <c r="A108" s="40">
        <v>92</v>
      </c>
      <c r="B108" s="12" t="s">
        <v>150</v>
      </c>
      <c r="C108" s="19">
        <v>-61426</v>
      </c>
      <c r="D108" s="42">
        <f t="shared" si="4"/>
        <v>-61426</v>
      </c>
      <c r="E108" s="20">
        <v>785439.35</v>
      </c>
      <c r="F108" s="21">
        <f t="shared" si="7"/>
        <v>785439.35</v>
      </c>
      <c r="G108" s="22">
        <f t="shared" si="5"/>
        <v>724013.35</v>
      </c>
      <c r="H108" s="23">
        <f t="shared" si="6"/>
        <v>724013.35</v>
      </c>
    </row>
    <row r="109" spans="1:8" ht="11.25" customHeight="1" x14ac:dyDescent="0.25">
      <c r="A109" s="40">
        <v>93</v>
      </c>
      <c r="B109" s="12" t="s">
        <v>151</v>
      </c>
      <c r="C109" s="19">
        <v>-131064.25</v>
      </c>
      <c r="D109" s="42">
        <f t="shared" si="4"/>
        <v>-131064.25</v>
      </c>
      <c r="E109" s="20">
        <v>41637.495000000003</v>
      </c>
      <c r="F109" s="21">
        <f t="shared" si="7"/>
        <v>41637.495000000003</v>
      </c>
      <c r="G109" s="22">
        <f t="shared" si="5"/>
        <v>-89426.755000000005</v>
      </c>
      <c r="H109" s="23">
        <f t="shared" si="6"/>
        <v>-89426.755000000005</v>
      </c>
    </row>
    <row r="110" spans="1:8" ht="11.25" customHeight="1" x14ac:dyDescent="0.25">
      <c r="A110" s="40">
        <v>94</v>
      </c>
      <c r="B110" s="12" t="s">
        <v>152</v>
      </c>
      <c r="C110" s="19">
        <v>-132373.75</v>
      </c>
      <c r="D110" s="42">
        <f t="shared" si="4"/>
        <v>-132373.75</v>
      </c>
      <c r="E110" s="20">
        <v>28363</v>
      </c>
      <c r="F110" s="21">
        <f t="shared" si="7"/>
        <v>28363</v>
      </c>
      <c r="G110" s="22">
        <f t="shared" si="5"/>
        <v>-104010.75</v>
      </c>
      <c r="H110" s="23">
        <f t="shared" si="6"/>
        <v>-104010.75</v>
      </c>
    </row>
    <row r="111" spans="1:8" ht="11.25" customHeight="1" x14ac:dyDescent="0.25">
      <c r="A111" s="40">
        <v>95</v>
      </c>
      <c r="B111" s="12" t="s">
        <v>153</v>
      </c>
      <c r="C111" s="19">
        <v>-130117</v>
      </c>
      <c r="D111" s="42">
        <f t="shared" si="4"/>
        <v>-130117</v>
      </c>
      <c r="E111" s="20">
        <v>52737.5</v>
      </c>
      <c r="F111" s="21">
        <f t="shared" si="7"/>
        <v>52737.5</v>
      </c>
      <c r="G111" s="22">
        <f t="shared" si="5"/>
        <v>-77379.5</v>
      </c>
      <c r="H111" s="23">
        <f t="shared" si="6"/>
        <v>-77379.5</v>
      </c>
    </row>
    <row r="112" spans="1:8" ht="11.25" customHeight="1" x14ac:dyDescent="0.25">
      <c r="A112" s="40">
        <v>96</v>
      </c>
      <c r="B112" s="12" t="s">
        <v>154</v>
      </c>
      <c r="C112" s="19">
        <v>-116730</v>
      </c>
      <c r="D112" s="42">
        <f t="shared" si="4"/>
        <v>-116730</v>
      </c>
      <c r="E112" s="20">
        <v>192428.65</v>
      </c>
      <c r="F112" s="21">
        <f t="shared" si="7"/>
        <v>192428.65</v>
      </c>
      <c r="G112" s="22">
        <f t="shared" si="5"/>
        <v>75698.649999999994</v>
      </c>
      <c r="H112" s="23">
        <f t="shared" si="6"/>
        <v>75698.649999999994</v>
      </c>
    </row>
    <row r="113" spans="1:252" ht="11.25" customHeight="1" x14ac:dyDescent="0.25">
      <c r="A113" s="40">
        <v>97</v>
      </c>
      <c r="B113" s="12" t="s">
        <v>155</v>
      </c>
      <c r="C113" s="19">
        <v>-125613.75</v>
      </c>
      <c r="D113" s="42">
        <f t="shared" si="4"/>
        <v>-125613.75</v>
      </c>
      <c r="E113" s="20">
        <v>100850.81</v>
      </c>
      <c r="F113" s="21">
        <f t="shared" si="7"/>
        <v>100850.81</v>
      </c>
      <c r="G113" s="22">
        <f t="shared" si="5"/>
        <v>-24762.940000000002</v>
      </c>
      <c r="H113" s="23">
        <f t="shared" si="6"/>
        <v>-24762.940000000002</v>
      </c>
    </row>
    <row r="114" spans="1:252" ht="11.25" customHeight="1" x14ac:dyDescent="0.25">
      <c r="A114" s="40">
        <v>98</v>
      </c>
      <c r="B114" s="12" t="s">
        <v>156</v>
      </c>
      <c r="C114" s="19">
        <v>-120019.5</v>
      </c>
      <c r="D114" s="42">
        <f t="shared" si="4"/>
        <v>-120019.5</v>
      </c>
      <c r="E114" s="20">
        <v>160793.08499999999</v>
      </c>
      <c r="F114" s="21">
        <f t="shared" si="7"/>
        <v>160793.08499999999</v>
      </c>
      <c r="G114" s="22">
        <f t="shared" si="5"/>
        <v>40773.584999999992</v>
      </c>
      <c r="H114" s="23">
        <f t="shared" si="6"/>
        <v>40773.584999999992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-131055.5</v>
      </c>
      <c r="D115" s="42">
        <f t="shared" si="4"/>
        <v>-131055.5</v>
      </c>
      <c r="E115" s="20">
        <v>42043.360000000001</v>
      </c>
      <c r="F115" s="21">
        <f t="shared" si="7"/>
        <v>42043.360000000001</v>
      </c>
      <c r="G115" s="22">
        <f t="shared" si="5"/>
        <v>-89012.14</v>
      </c>
      <c r="H115" s="23">
        <f t="shared" si="6"/>
        <v>-89012.14</v>
      </c>
    </row>
    <row r="116" spans="1:252" ht="11.25" customHeight="1" x14ac:dyDescent="0.25">
      <c r="A116" s="40">
        <v>100</v>
      </c>
      <c r="B116" s="12" t="s">
        <v>158</v>
      </c>
      <c r="C116" s="19">
        <v>-132441.5</v>
      </c>
      <c r="D116" s="42">
        <f t="shared" si="4"/>
        <v>-132441.5</v>
      </c>
      <c r="E116" s="20">
        <v>27506.5</v>
      </c>
      <c r="F116" s="21">
        <f t="shared" si="7"/>
        <v>27506.5</v>
      </c>
      <c r="G116" s="22">
        <f t="shared" si="5"/>
        <v>-104935</v>
      </c>
      <c r="H116" s="23">
        <f t="shared" si="6"/>
        <v>-104935</v>
      </c>
    </row>
    <row r="117" spans="1:252" ht="13" thickBot="1" x14ac:dyDescent="0.3">
      <c r="A117" s="44"/>
      <c r="B117" s="45" t="s">
        <v>10</v>
      </c>
      <c r="C117" s="46">
        <f t="shared" ref="C117:H117" si="8">SUM(C13:C116)</f>
        <v>-12232479.589999998</v>
      </c>
      <c r="D117" s="47">
        <f t="shared" si="8"/>
        <v>-12232479.589999998</v>
      </c>
      <c r="E117" s="48">
        <f t="shared" si="8"/>
        <v>13318462.014999999</v>
      </c>
      <c r="F117" s="48">
        <f t="shared" si="8"/>
        <v>13318462.014999999</v>
      </c>
      <c r="G117" s="48">
        <f t="shared" si="8"/>
        <v>1085982.4250000005</v>
      </c>
      <c r="H117" s="49">
        <f t="shared" si="8"/>
        <v>1085982.4250000005</v>
      </c>
    </row>
    <row r="118" spans="1:252" ht="13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4">
      <c r="A120" s="3" t="s">
        <v>159</v>
      </c>
      <c r="C120" s="1"/>
      <c r="D120" s="51"/>
      <c r="E120" s="52" t="str">
        <f>D4</f>
        <v>AUTHORIZATION NUMBER: 4</v>
      </c>
    </row>
    <row r="121" spans="1:252" ht="13" x14ac:dyDescent="0.3">
      <c r="C121" s="3"/>
      <c r="F121" s="50"/>
      <c r="G121" s="50"/>
      <c r="H121" s="50"/>
    </row>
    <row r="122" spans="1:252" ht="13" x14ac:dyDescent="0.3">
      <c r="C122" s="3"/>
      <c r="F122" s="50"/>
      <c r="G122" s="50"/>
      <c r="H122" s="50"/>
    </row>
    <row r="123" spans="1:252" ht="13" x14ac:dyDescent="0.3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4" x14ac:dyDescent="0.3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" x14ac:dyDescent="0.3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" x14ac:dyDescent="0.3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" x14ac:dyDescent="0.3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" x14ac:dyDescent="0.3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" x14ac:dyDescent="0.3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" x14ac:dyDescent="0.3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" x14ac:dyDescent="0.3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4" x14ac:dyDescent="0.3">
      <c r="B134" s="53" t="s">
        <v>165</v>
      </c>
      <c r="C134" s="55"/>
    </row>
    <row r="135" spans="1:252" ht="14.25" customHeight="1" x14ac:dyDescent="0.3">
      <c r="B135" s="3"/>
      <c r="C135" s="55"/>
    </row>
    <row r="136" spans="1:252" ht="14.25" customHeight="1" x14ac:dyDescent="0.3">
      <c r="B136" s="56"/>
      <c r="C136" s="55"/>
    </row>
    <row r="137" spans="1:252" s="60" customFormat="1" ht="14.25" customHeight="1" x14ac:dyDescent="0.3">
      <c r="A137" s="57"/>
      <c r="B137" s="58" t="s">
        <v>166</v>
      </c>
      <c r="C137" s="59"/>
      <c r="J137"/>
    </row>
    <row r="138" spans="1:252" s="60" customFormat="1" ht="15.75" customHeight="1" x14ac:dyDescent="0.3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ht="13" x14ac:dyDescent="0.3">
      <c r="B140" s="62" t="s">
        <v>168</v>
      </c>
      <c r="C140" s="63"/>
      <c r="D140" s="63"/>
      <c r="J140" s="1"/>
    </row>
    <row r="141" spans="1:252" ht="13" x14ac:dyDescent="0.3">
      <c r="B141" s="62" t="s">
        <v>169</v>
      </c>
      <c r="C141" s="63"/>
      <c r="D141" s="63"/>
      <c r="J141" s="1"/>
    </row>
    <row r="142" spans="1:252" ht="16.5" customHeight="1" x14ac:dyDescent="0.3">
      <c r="B142" s="62"/>
    </row>
    <row r="143" spans="1:252" ht="10.5" customHeight="1" x14ac:dyDescent="0.3">
      <c r="B143" s="62"/>
    </row>
    <row r="144" spans="1:252" ht="13" x14ac:dyDescent="0.3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ht="13" x14ac:dyDescent="0.3">
      <c r="F146" s="72">
        <v>45134</v>
      </c>
      <c r="G146" s="72"/>
      <c r="H146" s="72"/>
    </row>
    <row r="147" spans="2:9" x14ac:dyDescent="0.25">
      <c r="B147" s="36"/>
      <c r="C147" s="36"/>
      <c r="D147" s="36"/>
      <c r="F147" s="73"/>
      <c r="G147" s="73"/>
      <c r="H147" s="73"/>
    </row>
    <row r="148" spans="2:9" x14ac:dyDescent="0.25">
      <c r="H148" s="64"/>
    </row>
    <row r="149" spans="2:9" x14ac:dyDescent="0.25">
      <c r="I149" s="64"/>
    </row>
    <row r="150" spans="2:9" ht="13" x14ac:dyDescent="0.3">
      <c r="B150" s="65"/>
      <c r="C150" s="63"/>
      <c r="D150" s="63"/>
      <c r="I150" s="64"/>
    </row>
    <row r="151" spans="2:9" ht="13" x14ac:dyDescent="0.3">
      <c r="B151" s="65"/>
      <c r="C151" s="63"/>
      <c r="D151" s="63"/>
      <c r="I151" s="64"/>
    </row>
  </sheetData>
  <sheetProtection algorithmName="SHA-512" hashValue="aVT+ifbl9wvP4dRiNhCsX5XIlyDDynL2i2HHQbZpHP5y+B2fPxpzkRIzcN54Kuu4X+/9j8VQGd9lsKQrkuinxg==" saltValue="gLRsbBpDFwD6IWWIVildeA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95D8-3B78-4C24-813E-746628A69576}">
  <dimension ref="A1:IR151"/>
  <sheetViews>
    <sheetView zoomScale="130" zoomScaleNormal="130" workbookViewId="0">
      <selection activeCell="F147" sqref="F147:H147"/>
    </sheetView>
  </sheetViews>
  <sheetFormatPr defaultColWidth="9.08984375" defaultRowHeight="12.5" x14ac:dyDescent="0.25"/>
  <cols>
    <col min="1" max="1" width="6.08984375" style="1" customWidth="1"/>
    <col min="2" max="2" width="13" style="1" customWidth="1"/>
    <col min="3" max="8" width="13.6328125" style="1" customWidth="1"/>
    <col min="9" max="9" width="15.08984375" style="1" customWidth="1"/>
    <col min="10" max="10" width="8.90625" customWidth="1"/>
    <col min="11" max="256" width="9.08984375" style="1"/>
    <col min="257" max="257" width="6.08984375" style="1" customWidth="1"/>
    <col min="258" max="258" width="13" style="1" customWidth="1"/>
    <col min="259" max="264" width="13.6328125" style="1" customWidth="1"/>
    <col min="265" max="265" width="15.08984375" style="1" customWidth="1"/>
    <col min="266" max="266" width="8.90625" style="1" customWidth="1"/>
    <col min="267" max="512" width="9.08984375" style="1"/>
    <col min="513" max="513" width="6.08984375" style="1" customWidth="1"/>
    <col min="514" max="514" width="13" style="1" customWidth="1"/>
    <col min="515" max="520" width="13.6328125" style="1" customWidth="1"/>
    <col min="521" max="521" width="15.08984375" style="1" customWidth="1"/>
    <col min="522" max="522" width="8.90625" style="1" customWidth="1"/>
    <col min="523" max="768" width="9.08984375" style="1"/>
    <col min="769" max="769" width="6.08984375" style="1" customWidth="1"/>
    <col min="770" max="770" width="13" style="1" customWidth="1"/>
    <col min="771" max="776" width="13.6328125" style="1" customWidth="1"/>
    <col min="777" max="777" width="15.08984375" style="1" customWidth="1"/>
    <col min="778" max="778" width="8.90625" style="1" customWidth="1"/>
    <col min="779" max="1024" width="9.08984375" style="1"/>
    <col min="1025" max="1025" width="6.08984375" style="1" customWidth="1"/>
    <col min="1026" max="1026" width="13" style="1" customWidth="1"/>
    <col min="1027" max="1032" width="13.6328125" style="1" customWidth="1"/>
    <col min="1033" max="1033" width="15.08984375" style="1" customWidth="1"/>
    <col min="1034" max="1034" width="8.90625" style="1" customWidth="1"/>
    <col min="1035" max="1280" width="9.08984375" style="1"/>
    <col min="1281" max="1281" width="6.08984375" style="1" customWidth="1"/>
    <col min="1282" max="1282" width="13" style="1" customWidth="1"/>
    <col min="1283" max="1288" width="13.6328125" style="1" customWidth="1"/>
    <col min="1289" max="1289" width="15.08984375" style="1" customWidth="1"/>
    <col min="1290" max="1290" width="8.90625" style="1" customWidth="1"/>
    <col min="1291" max="1536" width="9.08984375" style="1"/>
    <col min="1537" max="1537" width="6.08984375" style="1" customWidth="1"/>
    <col min="1538" max="1538" width="13" style="1" customWidth="1"/>
    <col min="1539" max="1544" width="13.6328125" style="1" customWidth="1"/>
    <col min="1545" max="1545" width="15.08984375" style="1" customWidth="1"/>
    <col min="1546" max="1546" width="8.90625" style="1" customWidth="1"/>
    <col min="1547" max="1792" width="9.08984375" style="1"/>
    <col min="1793" max="1793" width="6.08984375" style="1" customWidth="1"/>
    <col min="1794" max="1794" width="13" style="1" customWidth="1"/>
    <col min="1795" max="1800" width="13.6328125" style="1" customWidth="1"/>
    <col min="1801" max="1801" width="15.08984375" style="1" customWidth="1"/>
    <col min="1802" max="1802" width="8.90625" style="1" customWidth="1"/>
    <col min="1803" max="2048" width="9.08984375" style="1"/>
    <col min="2049" max="2049" width="6.08984375" style="1" customWidth="1"/>
    <col min="2050" max="2050" width="13" style="1" customWidth="1"/>
    <col min="2051" max="2056" width="13.6328125" style="1" customWidth="1"/>
    <col min="2057" max="2057" width="15.08984375" style="1" customWidth="1"/>
    <col min="2058" max="2058" width="8.90625" style="1" customWidth="1"/>
    <col min="2059" max="2304" width="9.08984375" style="1"/>
    <col min="2305" max="2305" width="6.08984375" style="1" customWidth="1"/>
    <col min="2306" max="2306" width="13" style="1" customWidth="1"/>
    <col min="2307" max="2312" width="13.6328125" style="1" customWidth="1"/>
    <col min="2313" max="2313" width="15.08984375" style="1" customWidth="1"/>
    <col min="2314" max="2314" width="8.90625" style="1" customWidth="1"/>
    <col min="2315" max="2560" width="9.08984375" style="1"/>
    <col min="2561" max="2561" width="6.08984375" style="1" customWidth="1"/>
    <col min="2562" max="2562" width="13" style="1" customWidth="1"/>
    <col min="2563" max="2568" width="13.6328125" style="1" customWidth="1"/>
    <col min="2569" max="2569" width="15.08984375" style="1" customWidth="1"/>
    <col min="2570" max="2570" width="8.90625" style="1" customWidth="1"/>
    <col min="2571" max="2816" width="9.08984375" style="1"/>
    <col min="2817" max="2817" width="6.08984375" style="1" customWidth="1"/>
    <col min="2818" max="2818" width="13" style="1" customWidth="1"/>
    <col min="2819" max="2824" width="13.6328125" style="1" customWidth="1"/>
    <col min="2825" max="2825" width="15.08984375" style="1" customWidth="1"/>
    <col min="2826" max="2826" width="8.90625" style="1" customWidth="1"/>
    <col min="2827" max="3072" width="9.08984375" style="1"/>
    <col min="3073" max="3073" width="6.08984375" style="1" customWidth="1"/>
    <col min="3074" max="3074" width="13" style="1" customWidth="1"/>
    <col min="3075" max="3080" width="13.6328125" style="1" customWidth="1"/>
    <col min="3081" max="3081" width="15.08984375" style="1" customWidth="1"/>
    <col min="3082" max="3082" width="8.90625" style="1" customWidth="1"/>
    <col min="3083" max="3328" width="9.08984375" style="1"/>
    <col min="3329" max="3329" width="6.08984375" style="1" customWidth="1"/>
    <col min="3330" max="3330" width="13" style="1" customWidth="1"/>
    <col min="3331" max="3336" width="13.6328125" style="1" customWidth="1"/>
    <col min="3337" max="3337" width="15.08984375" style="1" customWidth="1"/>
    <col min="3338" max="3338" width="8.90625" style="1" customWidth="1"/>
    <col min="3339" max="3584" width="9.08984375" style="1"/>
    <col min="3585" max="3585" width="6.08984375" style="1" customWidth="1"/>
    <col min="3586" max="3586" width="13" style="1" customWidth="1"/>
    <col min="3587" max="3592" width="13.6328125" style="1" customWidth="1"/>
    <col min="3593" max="3593" width="15.08984375" style="1" customWidth="1"/>
    <col min="3594" max="3594" width="8.90625" style="1" customWidth="1"/>
    <col min="3595" max="3840" width="9.08984375" style="1"/>
    <col min="3841" max="3841" width="6.08984375" style="1" customWidth="1"/>
    <col min="3842" max="3842" width="13" style="1" customWidth="1"/>
    <col min="3843" max="3848" width="13.6328125" style="1" customWidth="1"/>
    <col min="3849" max="3849" width="15.08984375" style="1" customWidth="1"/>
    <col min="3850" max="3850" width="8.90625" style="1" customWidth="1"/>
    <col min="3851" max="4096" width="9.08984375" style="1"/>
    <col min="4097" max="4097" width="6.08984375" style="1" customWidth="1"/>
    <col min="4098" max="4098" width="13" style="1" customWidth="1"/>
    <col min="4099" max="4104" width="13.6328125" style="1" customWidth="1"/>
    <col min="4105" max="4105" width="15.08984375" style="1" customWidth="1"/>
    <col min="4106" max="4106" width="8.90625" style="1" customWidth="1"/>
    <col min="4107" max="4352" width="9.08984375" style="1"/>
    <col min="4353" max="4353" width="6.08984375" style="1" customWidth="1"/>
    <col min="4354" max="4354" width="13" style="1" customWidth="1"/>
    <col min="4355" max="4360" width="13.6328125" style="1" customWidth="1"/>
    <col min="4361" max="4361" width="15.08984375" style="1" customWidth="1"/>
    <col min="4362" max="4362" width="8.90625" style="1" customWidth="1"/>
    <col min="4363" max="4608" width="9.08984375" style="1"/>
    <col min="4609" max="4609" width="6.08984375" style="1" customWidth="1"/>
    <col min="4610" max="4610" width="13" style="1" customWidth="1"/>
    <col min="4611" max="4616" width="13.6328125" style="1" customWidth="1"/>
    <col min="4617" max="4617" width="15.08984375" style="1" customWidth="1"/>
    <col min="4618" max="4618" width="8.90625" style="1" customWidth="1"/>
    <col min="4619" max="4864" width="9.08984375" style="1"/>
    <col min="4865" max="4865" width="6.08984375" style="1" customWidth="1"/>
    <col min="4866" max="4866" width="13" style="1" customWidth="1"/>
    <col min="4867" max="4872" width="13.6328125" style="1" customWidth="1"/>
    <col min="4873" max="4873" width="15.08984375" style="1" customWidth="1"/>
    <col min="4874" max="4874" width="8.90625" style="1" customWidth="1"/>
    <col min="4875" max="5120" width="9.08984375" style="1"/>
    <col min="5121" max="5121" width="6.08984375" style="1" customWidth="1"/>
    <col min="5122" max="5122" width="13" style="1" customWidth="1"/>
    <col min="5123" max="5128" width="13.6328125" style="1" customWidth="1"/>
    <col min="5129" max="5129" width="15.08984375" style="1" customWidth="1"/>
    <col min="5130" max="5130" width="8.90625" style="1" customWidth="1"/>
    <col min="5131" max="5376" width="9.08984375" style="1"/>
    <col min="5377" max="5377" width="6.08984375" style="1" customWidth="1"/>
    <col min="5378" max="5378" width="13" style="1" customWidth="1"/>
    <col min="5379" max="5384" width="13.6328125" style="1" customWidth="1"/>
    <col min="5385" max="5385" width="15.08984375" style="1" customWidth="1"/>
    <col min="5386" max="5386" width="8.90625" style="1" customWidth="1"/>
    <col min="5387" max="5632" width="9.08984375" style="1"/>
    <col min="5633" max="5633" width="6.08984375" style="1" customWidth="1"/>
    <col min="5634" max="5634" width="13" style="1" customWidth="1"/>
    <col min="5635" max="5640" width="13.6328125" style="1" customWidth="1"/>
    <col min="5641" max="5641" width="15.08984375" style="1" customWidth="1"/>
    <col min="5642" max="5642" width="8.90625" style="1" customWidth="1"/>
    <col min="5643" max="5888" width="9.08984375" style="1"/>
    <col min="5889" max="5889" width="6.08984375" style="1" customWidth="1"/>
    <col min="5890" max="5890" width="13" style="1" customWidth="1"/>
    <col min="5891" max="5896" width="13.6328125" style="1" customWidth="1"/>
    <col min="5897" max="5897" width="15.08984375" style="1" customWidth="1"/>
    <col min="5898" max="5898" width="8.90625" style="1" customWidth="1"/>
    <col min="5899" max="6144" width="9.08984375" style="1"/>
    <col min="6145" max="6145" width="6.08984375" style="1" customWidth="1"/>
    <col min="6146" max="6146" width="13" style="1" customWidth="1"/>
    <col min="6147" max="6152" width="13.6328125" style="1" customWidth="1"/>
    <col min="6153" max="6153" width="15.08984375" style="1" customWidth="1"/>
    <col min="6154" max="6154" width="8.90625" style="1" customWidth="1"/>
    <col min="6155" max="6400" width="9.08984375" style="1"/>
    <col min="6401" max="6401" width="6.08984375" style="1" customWidth="1"/>
    <col min="6402" max="6402" width="13" style="1" customWidth="1"/>
    <col min="6403" max="6408" width="13.6328125" style="1" customWidth="1"/>
    <col min="6409" max="6409" width="15.08984375" style="1" customWidth="1"/>
    <col min="6410" max="6410" width="8.90625" style="1" customWidth="1"/>
    <col min="6411" max="6656" width="9.08984375" style="1"/>
    <col min="6657" max="6657" width="6.08984375" style="1" customWidth="1"/>
    <col min="6658" max="6658" width="13" style="1" customWidth="1"/>
    <col min="6659" max="6664" width="13.6328125" style="1" customWidth="1"/>
    <col min="6665" max="6665" width="15.08984375" style="1" customWidth="1"/>
    <col min="6666" max="6666" width="8.90625" style="1" customWidth="1"/>
    <col min="6667" max="6912" width="9.08984375" style="1"/>
    <col min="6913" max="6913" width="6.08984375" style="1" customWidth="1"/>
    <col min="6914" max="6914" width="13" style="1" customWidth="1"/>
    <col min="6915" max="6920" width="13.6328125" style="1" customWidth="1"/>
    <col min="6921" max="6921" width="15.08984375" style="1" customWidth="1"/>
    <col min="6922" max="6922" width="8.90625" style="1" customWidth="1"/>
    <col min="6923" max="7168" width="9.08984375" style="1"/>
    <col min="7169" max="7169" width="6.08984375" style="1" customWidth="1"/>
    <col min="7170" max="7170" width="13" style="1" customWidth="1"/>
    <col min="7171" max="7176" width="13.6328125" style="1" customWidth="1"/>
    <col min="7177" max="7177" width="15.08984375" style="1" customWidth="1"/>
    <col min="7178" max="7178" width="8.90625" style="1" customWidth="1"/>
    <col min="7179" max="7424" width="9.08984375" style="1"/>
    <col min="7425" max="7425" width="6.08984375" style="1" customWidth="1"/>
    <col min="7426" max="7426" width="13" style="1" customWidth="1"/>
    <col min="7427" max="7432" width="13.6328125" style="1" customWidth="1"/>
    <col min="7433" max="7433" width="15.08984375" style="1" customWidth="1"/>
    <col min="7434" max="7434" width="8.90625" style="1" customWidth="1"/>
    <col min="7435" max="7680" width="9.08984375" style="1"/>
    <col min="7681" max="7681" width="6.08984375" style="1" customWidth="1"/>
    <col min="7682" max="7682" width="13" style="1" customWidth="1"/>
    <col min="7683" max="7688" width="13.6328125" style="1" customWidth="1"/>
    <col min="7689" max="7689" width="15.08984375" style="1" customWidth="1"/>
    <col min="7690" max="7690" width="8.90625" style="1" customWidth="1"/>
    <col min="7691" max="7936" width="9.08984375" style="1"/>
    <col min="7937" max="7937" width="6.08984375" style="1" customWidth="1"/>
    <col min="7938" max="7938" width="13" style="1" customWidth="1"/>
    <col min="7939" max="7944" width="13.6328125" style="1" customWidth="1"/>
    <col min="7945" max="7945" width="15.08984375" style="1" customWidth="1"/>
    <col min="7946" max="7946" width="8.90625" style="1" customWidth="1"/>
    <col min="7947" max="8192" width="9.08984375" style="1"/>
    <col min="8193" max="8193" width="6.08984375" style="1" customWidth="1"/>
    <col min="8194" max="8194" width="13" style="1" customWidth="1"/>
    <col min="8195" max="8200" width="13.6328125" style="1" customWidth="1"/>
    <col min="8201" max="8201" width="15.08984375" style="1" customWidth="1"/>
    <col min="8202" max="8202" width="8.90625" style="1" customWidth="1"/>
    <col min="8203" max="8448" width="9.08984375" style="1"/>
    <col min="8449" max="8449" width="6.08984375" style="1" customWidth="1"/>
    <col min="8450" max="8450" width="13" style="1" customWidth="1"/>
    <col min="8451" max="8456" width="13.6328125" style="1" customWidth="1"/>
    <col min="8457" max="8457" width="15.08984375" style="1" customWidth="1"/>
    <col min="8458" max="8458" width="8.90625" style="1" customWidth="1"/>
    <col min="8459" max="8704" width="9.08984375" style="1"/>
    <col min="8705" max="8705" width="6.08984375" style="1" customWidth="1"/>
    <col min="8706" max="8706" width="13" style="1" customWidth="1"/>
    <col min="8707" max="8712" width="13.6328125" style="1" customWidth="1"/>
    <col min="8713" max="8713" width="15.08984375" style="1" customWidth="1"/>
    <col min="8714" max="8714" width="8.90625" style="1" customWidth="1"/>
    <col min="8715" max="8960" width="9.08984375" style="1"/>
    <col min="8961" max="8961" width="6.08984375" style="1" customWidth="1"/>
    <col min="8962" max="8962" width="13" style="1" customWidth="1"/>
    <col min="8963" max="8968" width="13.6328125" style="1" customWidth="1"/>
    <col min="8969" max="8969" width="15.08984375" style="1" customWidth="1"/>
    <col min="8970" max="8970" width="8.90625" style="1" customWidth="1"/>
    <col min="8971" max="9216" width="9.08984375" style="1"/>
    <col min="9217" max="9217" width="6.08984375" style="1" customWidth="1"/>
    <col min="9218" max="9218" width="13" style="1" customWidth="1"/>
    <col min="9219" max="9224" width="13.6328125" style="1" customWidth="1"/>
    <col min="9225" max="9225" width="15.08984375" style="1" customWidth="1"/>
    <col min="9226" max="9226" width="8.90625" style="1" customWidth="1"/>
    <col min="9227" max="9472" width="9.08984375" style="1"/>
    <col min="9473" max="9473" width="6.08984375" style="1" customWidth="1"/>
    <col min="9474" max="9474" width="13" style="1" customWidth="1"/>
    <col min="9475" max="9480" width="13.6328125" style="1" customWidth="1"/>
    <col min="9481" max="9481" width="15.08984375" style="1" customWidth="1"/>
    <col min="9482" max="9482" width="8.90625" style="1" customWidth="1"/>
    <col min="9483" max="9728" width="9.08984375" style="1"/>
    <col min="9729" max="9729" width="6.08984375" style="1" customWidth="1"/>
    <col min="9730" max="9730" width="13" style="1" customWidth="1"/>
    <col min="9731" max="9736" width="13.6328125" style="1" customWidth="1"/>
    <col min="9737" max="9737" width="15.08984375" style="1" customWidth="1"/>
    <col min="9738" max="9738" width="8.90625" style="1" customWidth="1"/>
    <col min="9739" max="9984" width="9.08984375" style="1"/>
    <col min="9985" max="9985" width="6.08984375" style="1" customWidth="1"/>
    <col min="9986" max="9986" width="13" style="1" customWidth="1"/>
    <col min="9987" max="9992" width="13.6328125" style="1" customWidth="1"/>
    <col min="9993" max="9993" width="15.08984375" style="1" customWidth="1"/>
    <col min="9994" max="9994" width="8.90625" style="1" customWidth="1"/>
    <col min="9995" max="10240" width="9.08984375" style="1"/>
    <col min="10241" max="10241" width="6.08984375" style="1" customWidth="1"/>
    <col min="10242" max="10242" width="13" style="1" customWidth="1"/>
    <col min="10243" max="10248" width="13.6328125" style="1" customWidth="1"/>
    <col min="10249" max="10249" width="15.08984375" style="1" customWidth="1"/>
    <col min="10250" max="10250" width="8.90625" style="1" customWidth="1"/>
    <col min="10251" max="10496" width="9.08984375" style="1"/>
    <col min="10497" max="10497" width="6.08984375" style="1" customWidth="1"/>
    <col min="10498" max="10498" width="13" style="1" customWidth="1"/>
    <col min="10499" max="10504" width="13.6328125" style="1" customWidth="1"/>
    <col min="10505" max="10505" width="15.08984375" style="1" customWidth="1"/>
    <col min="10506" max="10506" width="8.90625" style="1" customWidth="1"/>
    <col min="10507" max="10752" width="9.08984375" style="1"/>
    <col min="10753" max="10753" width="6.08984375" style="1" customWidth="1"/>
    <col min="10754" max="10754" width="13" style="1" customWidth="1"/>
    <col min="10755" max="10760" width="13.6328125" style="1" customWidth="1"/>
    <col min="10761" max="10761" width="15.08984375" style="1" customWidth="1"/>
    <col min="10762" max="10762" width="8.90625" style="1" customWidth="1"/>
    <col min="10763" max="11008" width="9.08984375" style="1"/>
    <col min="11009" max="11009" width="6.08984375" style="1" customWidth="1"/>
    <col min="11010" max="11010" width="13" style="1" customWidth="1"/>
    <col min="11011" max="11016" width="13.6328125" style="1" customWidth="1"/>
    <col min="11017" max="11017" width="15.08984375" style="1" customWidth="1"/>
    <col min="11018" max="11018" width="8.90625" style="1" customWidth="1"/>
    <col min="11019" max="11264" width="9.08984375" style="1"/>
    <col min="11265" max="11265" width="6.08984375" style="1" customWidth="1"/>
    <col min="11266" max="11266" width="13" style="1" customWidth="1"/>
    <col min="11267" max="11272" width="13.6328125" style="1" customWidth="1"/>
    <col min="11273" max="11273" width="15.08984375" style="1" customWidth="1"/>
    <col min="11274" max="11274" width="8.90625" style="1" customWidth="1"/>
    <col min="11275" max="11520" width="9.08984375" style="1"/>
    <col min="11521" max="11521" width="6.08984375" style="1" customWidth="1"/>
    <col min="11522" max="11522" width="13" style="1" customWidth="1"/>
    <col min="11523" max="11528" width="13.6328125" style="1" customWidth="1"/>
    <col min="11529" max="11529" width="15.08984375" style="1" customWidth="1"/>
    <col min="11530" max="11530" width="8.90625" style="1" customWidth="1"/>
    <col min="11531" max="11776" width="9.08984375" style="1"/>
    <col min="11777" max="11777" width="6.08984375" style="1" customWidth="1"/>
    <col min="11778" max="11778" width="13" style="1" customWidth="1"/>
    <col min="11779" max="11784" width="13.6328125" style="1" customWidth="1"/>
    <col min="11785" max="11785" width="15.08984375" style="1" customWidth="1"/>
    <col min="11786" max="11786" width="8.90625" style="1" customWidth="1"/>
    <col min="11787" max="12032" width="9.08984375" style="1"/>
    <col min="12033" max="12033" width="6.08984375" style="1" customWidth="1"/>
    <col min="12034" max="12034" width="13" style="1" customWidth="1"/>
    <col min="12035" max="12040" width="13.6328125" style="1" customWidth="1"/>
    <col min="12041" max="12041" width="15.08984375" style="1" customWidth="1"/>
    <col min="12042" max="12042" width="8.90625" style="1" customWidth="1"/>
    <col min="12043" max="12288" width="9.08984375" style="1"/>
    <col min="12289" max="12289" width="6.08984375" style="1" customWidth="1"/>
    <col min="12290" max="12290" width="13" style="1" customWidth="1"/>
    <col min="12291" max="12296" width="13.6328125" style="1" customWidth="1"/>
    <col min="12297" max="12297" width="15.08984375" style="1" customWidth="1"/>
    <col min="12298" max="12298" width="8.90625" style="1" customWidth="1"/>
    <col min="12299" max="12544" width="9.08984375" style="1"/>
    <col min="12545" max="12545" width="6.08984375" style="1" customWidth="1"/>
    <col min="12546" max="12546" width="13" style="1" customWidth="1"/>
    <col min="12547" max="12552" width="13.6328125" style="1" customWidth="1"/>
    <col min="12553" max="12553" width="15.08984375" style="1" customWidth="1"/>
    <col min="12554" max="12554" width="8.90625" style="1" customWidth="1"/>
    <col min="12555" max="12800" width="9.08984375" style="1"/>
    <col min="12801" max="12801" width="6.08984375" style="1" customWidth="1"/>
    <col min="12802" max="12802" width="13" style="1" customWidth="1"/>
    <col min="12803" max="12808" width="13.6328125" style="1" customWidth="1"/>
    <col min="12809" max="12809" width="15.08984375" style="1" customWidth="1"/>
    <col min="12810" max="12810" width="8.90625" style="1" customWidth="1"/>
    <col min="12811" max="13056" width="9.08984375" style="1"/>
    <col min="13057" max="13057" width="6.08984375" style="1" customWidth="1"/>
    <col min="13058" max="13058" width="13" style="1" customWidth="1"/>
    <col min="13059" max="13064" width="13.6328125" style="1" customWidth="1"/>
    <col min="13065" max="13065" width="15.08984375" style="1" customWidth="1"/>
    <col min="13066" max="13066" width="8.90625" style="1" customWidth="1"/>
    <col min="13067" max="13312" width="9.08984375" style="1"/>
    <col min="13313" max="13313" width="6.08984375" style="1" customWidth="1"/>
    <col min="13314" max="13314" width="13" style="1" customWidth="1"/>
    <col min="13315" max="13320" width="13.6328125" style="1" customWidth="1"/>
    <col min="13321" max="13321" width="15.08984375" style="1" customWidth="1"/>
    <col min="13322" max="13322" width="8.90625" style="1" customWidth="1"/>
    <col min="13323" max="13568" width="9.08984375" style="1"/>
    <col min="13569" max="13569" width="6.08984375" style="1" customWidth="1"/>
    <col min="13570" max="13570" width="13" style="1" customWidth="1"/>
    <col min="13571" max="13576" width="13.6328125" style="1" customWidth="1"/>
    <col min="13577" max="13577" width="15.08984375" style="1" customWidth="1"/>
    <col min="13578" max="13578" width="8.90625" style="1" customWidth="1"/>
    <col min="13579" max="13824" width="9.08984375" style="1"/>
    <col min="13825" max="13825" width="6.08984375" style="1" customWidth="1"/>
    <col min="13826" max="13826" width="13" style="1" customWidth="1"/>
    <col min="13827" max="13832" width="13.6328125" style="1" customWidth="1"/>
    <col min="13833" max="13833" width="15.08984375" style="1" customWidth="1"/>
    <col min="13834" max="13834" width="8.90625" style="1" customWidth="1"/>
    <col min="13835" max="14080" width="9.08984375" style="1"/>
    <col min="14081" max="14081" width="6.08984375" style="1" customWidth="1"/>
    <col min="14082" max="14082" width="13" style="1" customWidth="1"/>
    <col min="14083" max="14088" width="13.6328125" style="1" customWidth="1"/>
    <col min="14089" max="14089" width="15.08984375" style="1" customWidth="1"/>
    <col min="14090" max="14090" width="8.90625" style="1" customWidth="1"/>
    <col min="14091" max="14336" width="9.08984375" style="1"/>
    <col min="14337" max="14337" width="6.08984375" style="1" customWidth="1"/>
    <col min="14338" max="14338" width="13" style="1" customWidth="1"/>
    <col min="14339" max="14344" width="13.6328125" style="1" customWidth="1"/>
    <col min="14345" max="14345" width="15.08984375" style="1" customWidth="1"/>
    <col min="14346" max="14346" width="8.90625" style="1" customWidth="1"/>
    <col min="14347" max="14592" width="9.08984375" style="1"/>
    <col min="14593" max="14593" width="6.08984375" style="1" customWidth="1"/>
    <col min="14594" max="14594" width="13" style="1" customWidth="1"/>
    <col min="14595" max="14600" width="13.6328125" style="1" customWidth="1"/>
    <col min="14601" max="14601" width="15.08984375" style="1" customWidth="1"/>
    <col min="14602" max="14602" width="8.90625" style="1" customWidth="1"/>
    <col min="14603" max="14848" width="9.08984375" style="1"/>
    <col min="14849" max="14849" width="6.08984375" style="1" customWidth="1"/>
    <col min="14850" max="14850" width="13" style="1" customWidth="1"/>
    <col min="14851" max="14856" width="13.6328125" style="1" customWidth="1"/>
    <col min="14857" max="14857" width="15.08984375" style="1" customWidth="1"/>
    <col min="14858" max="14858" width="8.90625" style="1" customWidth="1"/>
    <col min="14859" max="15104" width="9.08984375" style="1"/>
    <col min="15105" max="15105" width="6.08984375" style="1" customWidth="1"/>
    <col min="15106" max="15106" width="13" style="1" customWidth="1"/>
    <col min="15107" max="15112" width="13.6328125" style="1" customWidth="1"/>
    <col min="15113" max="15113" width="15.08984375" style="1" customWidth="1"/>
    <col min="15114" max="15114" width="8.90625" style="1" customWidth="1"/>
    <col min="15115" max="15360" width="9.08984375" style="1"/>
    <col min="15361" max="15361" width="6.08984375" style="1" customWidth="1"/>
    <col min="15362" max="15362" width="13" style="1" customWidth="1"/>
    <col min="15363" max="15368" width="13.6328125" style="1" customWidth="1"/>
    <col min="15369" max="15369" width="15.08984375" style="1" customWidth="1"/>
    <col min="15370" max="15370" width="8.90625" style="1" customWidth="1"/>
    <col min="15371" max="15616" width="9.08984375" style="1"/>
    <col min="15617" max="15617" width="6.08984375" style="1" customWidth="1"/>
    <col min="15618" max="15618" width="13" style="1" customWidth="1"/>
    <col min="15619" max="15624" width="13.6328125" style="1" customWidth="1"/>
    <col min="15625" max="15625" width="15.08984375" style="1" customWidth="1"/>
    <col min="15626" max="15626" width="8.90625" style="1" customWidth="1"/>
    <col min="15627" max="15872" width="9.08984375" style="1"/>
    <col min="15873" max="15873" width="6.08984375" style="1" customWidth="1"/>
    <col min="15874" max="15874" width="13" style="1" customWidth="1"/>
    <col min="15875" max="15880" width="13.6328125" style="1" customWidth="1"/>
    <col min="15881" max="15881" width="15.08984375" style="1" customWidth="1"/>
    <col min="15882" max="15882" width="8.90625" style="1" customWidth="1"/>
    <col min="15883" max="16128" width="9.08984375" style="1"/>
    <col min="16129" max="16129" width="6.08984375" style="1" customWidth="1"/>
    <col min="16130" max="16130" width="13" style="1" customWidth="1"/>
    <col min="16131" max="16136" width="13.6328125" style="1" customWidth="1"/>
    <col min="16137" max="16137" width="15.08984375" style="1" customWidth="1"/>
    <col min="16138" max="16138" width="8.90625" style="1" customWidth="1"/>
    <col min="16139" max="16384" width="9.08984375" style="1"/>
  </cols>
  <sheetData>
    <row r="1" spans="1:10" ht="18.75" customHeight="1" x14ac:dyDescent="0.3">
      <c r="D1" s="2" t="s">
        <v>0</v>
      </c>
    </row>
    <row r="2" spans="1:10" ht="18" customHeight="1" x14ac:dyDescent="0.3">
      <c r="D2" s="3" t="s">
        <v>1</v>
      </c>
    </row>
    <row r="3" spans="1:10" ht="13" x14ac:dyDescent="0.3">
      <c r="B3" s="4"/>
      <c r="D3" s="3" t="s">
        <v>173</v>
      </c>
    </row>
    <row r="4" spans="1:10" ht="13" x14ac:dyDescent="0.3">
      <c r="D4" s="3" t="s">
        <v>179</v>
      </c>
    </row>
    <row r="6" spans="1:10" ht="13" x14ac:dyDescent="0.3">
      <c r="D6" s="5" t="s">
        <v>3</v>
      </c>
    </row>
    <row r="7" spans="1:10" ht="13" x14ac:dyDescent="0.3">
      <c r="D7" s="3" t="s">
        <v>174</v>
      </c>
    </row>
    <row r="8" spans="1:10" ht="13" x14ac:dyDescent="0.3">
      <c r="D8" s="3" t="s">
        <v>175</v>
      </c>
    </row>
    <row r="11" spans="1:10" ht="30.75" customHeight="1" x14ac:dyDescent="0.25">
      <c r="C11" s="74" t="s">
        <v>172</v>
      </c>
      <c r="D11" s="75"/>
      <c r="E11" s="74" t="s">
        <v>5</v>
      </c>
      <c r="F11" s="75"/>
      <c r="G11" s="74" t="s">
        <v>6</v>
      </c>
      <c r="H11" s="75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22149.5</v>
      </c>
      <c r="D13" s="14">
        <f>C13</f>
        <v>22149.5</v>
      </c>
      <c r="E13" s="15">
        <v>-135000</v>
      </c>
      <c r="F13" s="16">
        <v>-135000</v>
      </c>
      <c r="G13" s="17">
        <f t="shared" ref="G13:G59" si="0">C13+E13</f>
        <v>-112850.5</v>
      </c>
      <c r="H13" s="18">
        <f>SUM(G13:G13)</f>
        <v>-112850.5</v>
      </c>
    </row>
    <row r="14" spans="1:10" ht="11.25" customHeight="1" x14ac:dyDescent="0.25">
      <c r="A14" s="11" t="s">
        <v>13</v>
      </c>
      <c r="B14" s="12" t="s">
        <v>14</v>
      </c>
      <c r="C14" s="19">
        <v>3784.75</v>
      </c>
      <c r="D14" s="14">
        <f t="shared" ref="D14:D59" si="1">C14</f>
        <v>3784.75</v>
      </c>
      <c r="E14" s="15">
        <v>-134488.54</v>
      </c>
      <c r="F14" s="21">
        <v>-134488.54</v>
      </c>
      <c r="G14" s="22">
        <f t="shared" si="0"/>
        <v>-130703.79000000001</v>
      </c>
      <c r="H14" s="23">
        <f t="shared" ref="H14:H59" si="2">SUM(G14:G14)</f>
        <v>-130703.79000000001</v>
      </c>
    </row>
    <row r="15" spans="1:10" ht="11.25" customHeight="1" x14ac:dyDescent="0.25">
      <c r="A15" s="11" t="s">
        <v>15</v>
      </c>
      <c r="B15" s="12" t="s">
        <v>16</v>
      </c>
      <c r="C15" s="19">
        <v>1604</v>
      </c>
      <c r="D15" s="14">
        <f t="shared" si="1"/>
        <v>1604</v>
      </c>
      <c r="E15" s="15">
        <v>-135000</v>
      </c>
      <c r="F15" s="21">
        <v>-135000</v>
      </c>
      <c r="G15" s="22">
        <f t="shared" si="0"/>
        <v>-133396</v>
      </c>
      <c r="H15" s="23">
        <f t="shared" si="2"/>
        <v>-133396</v>
      </c>
    </row>
    <row r="16" spans="1:10" ht="11.25" customHeight="1" x14ac:dyDescent="0.25">
      <c r="A16" s="11" t="s">
        <v>17</v>
      </c>
      <c r="B16" s="12" t="s">
        <v>18</v>
      </c>
      <c r="C16" s="19">
        <v>5106.5</v>
      </c>
      <c r="D16" s="14">
        <f t="shared" si="1"/>
        <v>5106.5</v>
      </c>
      <c r="E16" s="15">
        <v>-135000</v>
      </c>
      <c r="F16" s="21">
        <v>-135000</v>
      </c>
      <c r="G16" s="22">
        <f t="shared" si="0"/>
        <v>-129893.5</v>
      </c>
      <c r="H16" s="23">
        <f t="shared" si="2"/>
        <v>-129893.5</v>
      </c>
    </row>
    <row r="17" spans="1:8" ht="11.25" customHeight="1" x14ac:dyDescent="0.25">
      <c r="A17" s="11" t="s">
        <v>19</v>
      </c>
      <c r="B17" s="12" t="s">
        <v>20</v>
      </c>
      <c r="C17" s="19">
        <v>3529.5</v>
      </c>
      <c r="D17" s="14">
        <f t="shared" si="1"/>
        <v>3529.5</v>
      </c>
      <c r="E17" s="15">
        <v>-135000</v>
      </c>
      <c r="F17" s="21">
        <v>-135000</v>
      </c>
      <c r="G17" s="22">
        <f t="shared" si="0"/>
        <v>-131470.5</v>
      </c>
      <c r="H17" s="23">
        <f t="shared" si="2"/>
        <v>-131470.5</v>
      </c>
    </row>
    <row r="18" spans="1:8" ht="11.25" customHeight="1" x14ac:dyDescent="0.25">
      <c r="A18" s="11" t="s">
        <v>21</v>
      </c>
      <c r="B18" s="12" t="s">
        <v>22</v>
      </c>
      <c r="C18" s="19">
        <v>1943.25</v>
      </c>
      <c r="D18" s="14">
        <f t="shared" si="1"/>
        <v>1943.25</v>
      </c>
      <c r="E18" s="15">
        <v>-135000</v>
      </c>
      <c r="F18" s="21">
        <v>-135000</v>
      </c>
      <c r="G18" s="22">
        <f t="shared" si="0"/>
        <v>-133056.75</v>
      </c>
      <c r="H18" s="23">
        <f t="shared" si="2"/>
        <v>-133056.75</v>
      </c>
    </row>
    <row r="19" spans="1:8" ht="11.25" customHeight="1" x14ac:dyDescent="0.25">
      <c r="A19" s="11" t="s">
        <v>23</v>
      </c>
      <c r="B19" s="12" t="s">
        <v>24</v>
      </c>
      <c r="C19" s="19">
        <v>8019.5</v>
      </c>
      <c r="D19" s="14">
        <f t="shared" si="1"/>
        <v>8019.5</v>
      </c>
      <c r="E19" s="15">
        <v>-135000</v>
      </c>
      <c r="F19" s="21">
        <v>-135000</v>
      </c>
      <c r="G19" s="22">
        <f t="shared" si="0"/>
        <v>-126980.5</v>
      </c>
      <c r="H19" s="23">
        <f t="shared" si="2"/>
        <v>-126980.5</v>
      </c>
    </row>
    <row r="20" spans="1:8" ht="11.25" customHeight="1" x14ac:dyDescent="0.25">
      <c r="A20" s="11" t="s">
        <v>25</v>
      </c>
      <c r="B20" s="12" t="s">
        <v>26</v>
      </c>
      <c r="C20" s="19">
        <v>4015.5</v>
      </c>
      <c r="D20" s="14">
        <f t="shared" si="1"/>
        <v>4015.5</v>
      </c>
      <c r="E20" s="15">
        <v>-133602.74</v>
      </c>
      <c r="F20" s="21">
        <v>-133602.74</v>
      </c>
      <c r="G20" s="22">
        <f t="shared" si="0"/>
        <v>-129587.23999999999</v>
      </c>
      <c r="H20" s="23">
        <f t="shared" si="2"/>
        <v>-129587.23999999999</v>
      </c>
    </row>
    <row r="21" spans="1:8" ht="11.25" customHeight="1" x14ac:dyDescent="0.25">
      <c r="A21" s="11" t="s">
        <v>27</v>
      </c>
      <c r="B21" s="12" t="s">
        <v>28</v>
      </c>
      <c r="C21" s="19">
        <v>6750</v>
      </c>
      <c r="D21" s="14">
        <f t="shared" si="1"/>
        <v>6750</v>
      </c>
      <c r="E21" s="15">
        <v>-135000</v>
      </c>
      <c r="F21" s="21">
        <v>-135000</v>
      </c>
      <c r="G21" s="22">
        <f t="shared" si="0"/>
        <v>-128250</v>
      </c>
      <c r="H21" s="23">
        <f t="shared" si="2"/>
        <v>-128250</v>
      </c>
    </row>
    <row r="22" spans="1:8" ht="11.25" customHeight="1" x14ac:dyDescent="0.25">
      <c r="A22" s="11" t="s">
        <v>29</v>
      </c>
      <c r="B22" s="12" t="s">
        <v>30</v>
      </c>
      <c r="C22" s="19">
        <v>14335.5</v>
      </c>
      <c r="D22" s="14">
        <f t="shared" si="1"/>
        <v>14335.5</v>
      </c>
      <c r="E22" s="15">
        <v>-135000</v>
      </c>
      <c r="F22" s="21">
        <v>-135000</v>
      </c>
      <c r="G22" s="22">
        <f t="shared" si="0"/>
        <v>-120664.5</v>
      </c>
      <c r="H22" s="23">
        <f t="shared" si="2"/>
        <v>-120664.5</v>
      </c>
    </row>
    <row r="23" spans="1:8" ht="11.25" customHeight="1" x14ac:dyDescent="0.25">
      <c r="A23" s="11" t="s">
        <v>31</v>
      </c>
      <c r="B23" s="12" t="s">
        <v>32</v>
      </c>
      <c r="C23" s="19">
        <v>31617.25</v>
      </c>
      <c r="D23" s="14">
        <f t="shared" si="1"/>
        <v>31617.25</v>
      </c>
      <c r="E23" s="15">
        <v>-135000</v>
      </c>
      <c r="F23" s="21">
        <v>-135000</v>
      </c>
      <c r="G23" s="22">
        <f t="shared" si="0"/>
        <v>-103382.75</v>
      </c>
      <c r="H23" s="23">
        <f t="shared" si="2"/>
        <v>-103382.75</v>
      </c>
    </row>
    <row r="24" spans="1:8" ht="11.25" customHeight="1" x14ac:dyDescent="0.25">
      <c r="A24" s="11" t="s">
        <v>33</v>
      </c>
      <c r="B24" s="12" t="s">
        <v>34</v>
      </c>
      <c r="C24" s="19">
        <v>12961.25</v>
      </c>
      <c r="D24" s="14">
        <f t="shared" si="1"/>
        <v>12961.25</v>
      </c>
      <c r="E24" s="15">
        <v>-134212.29999999999</v>
      </c>
      <c r="F24" s="21">
        <v>-134212.29999999999</v>
      </c>
      <c r="G24" s="22">
        <f t="shared" si="0"/>
        <v>-121251.04999999999</v>
      </c>
      <c r="H24" s="23">
        <f t="shared" si="2"/>
        <v>-121251.04999999999</v>
      </c>
    </row>
    <row r="25" spans="1:8" ht="11.25" customHeight="1" x14ac:dyDescent="0.25">
      <c r="A25" s="11" t="s">
        <v>35</v>
      </c>
      <c r="B25" s="12" t="s">
        <v>36</v>
      </c>
      <c r="C25" s="19">
        <v>17785.5</v>
      </c>
      <c r="D25" s="14">
        <f t="shared" si="1"/>
        <v>17785.5</v>
      </c>
      <c r="E25" s="15">
        <v>-135000</v>
      </c>
      <c r="F25" s="21">
        <v>-135000</v>
      </c>
      <c r="G25" s="22">
        <f t="shared" si="0"/>
        <v>-117214.5</v>
      </c>
      <c r="H25" s="23">
        <f t="shared" si="2"/>
        <v>-117214.5</v>
      </c>
    </row>
    <row r="26" spans="1:8" ht="11.25" customHeight="1" x14ac:dyDescent="0.25">
      <c r="A26" s="11" t="s">
        <v>37</v>
      </c>
      <c r="B26" s="12" t="s">
        <v>38</v>
      </c>
      <c r="C26" s="19">
        <v>10717.5</v>
      </c>
      <c r="D26" s="14">
        <f t="shared" si="1"/>
        <v>10717.5</v>
      </c>
      <c r="E26" s="15">
        <v>-135000</v>
      </c>
      <c r="F26" s="21">
        <v>-135000</v>
      </c>
      <c r="G26" s="22">
        <f t="shared" si="0"/>
        <v>-124282.5</v>
      </c>
      <c r="H26" s="23">
        <f t="shared" si="2"/>
        <v>-124282.5</v>
      </c>
    </row>
    <row r="27" spans="1:8" ht="11.25" customHeight="1" x14ac:dyDescent="0.25">
      <c r="A27" s="11" t="s">
        <v>39</v>
      </c>
      <c r="B27" s="12" t="s">
        <v>40</v>
      </c>
      <c r="C27" s="19">
        <v>731</v>
      </c>
      <c r="D27" s="14">
        <f t="shared" si="1"/>
        <v>731</v>
      </c>
      <c r="E27" s="15">
        <v>-135000</v>
      </c>
      <c r="F27" s="21">
        <v>-135000</v>
      </c>
      <c r="G27" s="22">
        <f t="shared" si="0"/>
        <v>-134269</v>
      </c>
      <c r="H27" s="23">
        <f t="shared" si="2"/>
        <v>-134269</v>
      </c>
    </row>
    <row r="28" spans="1:8" ht="11.25" customHeight="1" x14ac:dyDescent="0.25">
      <c r="A28" s="11" t="s">
        <v>41</v>
      </c>
      <c r="B28" s="12" t="s">
        <v>42</v>
      </c>
      <c r="C28" s="19">
        <v>6150.5</v>
      </c>
      <c r="D28" s="14">
        <f t="shared" si="1"/>
        <v>6150.5</v>
      </c>
      <c r="E28" s="15">
        <v>-134728</v>
      </c>
      <c r="F28" s="21">
        <v>-134728</v>
      </c>
      <c r="G28" s="22">
        <f t="shared" si="0"/>
        <v>-128577.5</v>
      </c>
      <c r="H28" s="23">
        <f t="shared" si="2"/>
        <v>-128577.5</v>
      </c>
    </row>
    <row r="29" spans="1:8" ht="11.25" customHeight="1" x14ac:dyDescent="0.25">
      <c r="A29" s="11" t="s">
        <v>43</v>
      </c>
      <c r="B29" s="12" t="s">
        <v>44</v>
      </c>
      <c r="C29" s="19">
        <v>3423.5</v>
      </c>
      <c r="D29" s="14">
        <f t="shared" si="1"/>
        <v>3423.5</v>
      </c>
      <c r="E29" s="15">
        <v>-135000</v>
      </c>
      <c r="F29" s="21">
        <v>-135000</v>
      </c>
      <c r="G29" s="22">
        <f t="shared" si="0"/>
        <v>-131576.5</v>
      </c>
      <c r="H29" s="23">
        <f t="shared" si="2"/>
        <v>-131576.5</v>
      </c>
    </row>
    <row r="30" spans="1:8" ht="11.25" customHeight="1" x14ac:dyDescent="0.25">
      <c r="A30" s="11" t="s">
        <v>45</v>
      </c>
      <c r="B30" s="12" t="s">
        <v>46</v>
      </c>
      <c r="C30" s="19">
        <v>17887</v>
      </c>
      <c r="D30" s="14">
        <f t="shared" si="1"/>
        <v>17887</v>
      </c>
      <c r="E30" s="15">
        <v>-134832.07</v>
      </c>
      <c r="F30" s="21">
        <v>-134832.07</v>
      </c>
      <c r="G30" s="22">
        <f t="shared" si="0"/>
        <v>-116945.07</v>
      </c>
      <c r="H30" s="23">
        <f t="shared" si="2"/>
        <v>-116945.07</v>
      </c>
    </row>
    <row r="31" spans="1:8" ht="11.25" customHeight="1" x14ac:dyDescent="0.25">
      <c r="A31" s="11" t="s">
        <v>47</v>
      </c>
      <c r="B31" s="12" t="s">
        <v>48</v>
      </c>
      <c r="C31" s="19">
        <v>5569.75</v>
      </c>
      <c r="D31" s="14">
        <f t="shared" si="1"/>
        <v>5569.75</v>
      </c>
      <c r="E31" s="15">
        <v>-135000</v>
      </c>
      <c r="F31" s="21">
        <v>-135000</v>
      </c>
      <c r="G31" s="22">
        <f t="shared" si="0"/>
        <v>-129430.25</v>
      </c>
      <c r="H31" s="23">
        <f t="shared" si="2"/>
        <v>-129430.25</v>
      </c>
    </row>
    <row r="32" spans="1:8" ht="11.25" customHeight="1" x14ac:dyDescent="0.25">
      <c r="A32" s="11" t="s">
        <v>49</v>
      </c>
      <c r="B32" s="12" t="s">
        <v>50</v>
      </c>
      <c r="C32" s="19">
        <v>3984.25</v>
      </c>
      <c r="D32" s="14">
        <f t="shared" si="1"/>
        <v>3984.25</v>
      </c>
      <c r="E32" s="15">
        <v>-134788.64000000001</v>
      </c>
      <c r="F32" s="21">
        <v>-134788.64000000001</v>
      </c>
      <c r="G32" s="22">
        <f t="shared" si="0"/>
        <v>-130804.39000000001</v>
      </c>
      <c r="H32" s="23">
        <f t="shared" si="2"/>
        <v>-130804.39000000001</v>
      </c>
    </row>
    <row r="33" spans="1:8" ht="11.25" customHeight="1" x14ac:dyDescent="0.25">
      <c r="A33" s="11" t="s">
        <v>51</v>
      </c>
      <c r="B33" s="12" t="s">
        <v>52</v>
      </c>
      <c r="C33" s="19">
        <v>2391.25</v>
      </c>
      <c r="D33" s="14">
        <f t="shared" si="1"/>
        <v>2391.25</v>
      </c>
      <c r="E33" s="15">
        <v>-135000</v>
      </c>
      <c r="F33" s="21">
        <v>-135000</v>
      </c>
      <c r="G33" s="22">
        <f t="shared" si="0"/>
        <v>-132608.75</v>
      </c>
      <c r="H33" s="23">
        <f t="shared" si="2"/>
        <v>-132608.75</v>
      </c>
    </row>
    <row r="34" spans="1:8" ht="11.25" customHeight="1" x14ac:dyDescent="0.25">
      <c r="A34" s="11" t="s">
        <v>53</v>
      </c>
      <c r="B34" s="12" t="s">
        <v>54</v>
      </c>
      <c r="C34" s="19">
        <v>1561.5</v>
      </c>
      <c r="D34" s="14">
        <f t="shared" si="1"/>
        <v>1561.5</v>
      </c>
      <c r="E34" s="15">
        <v>-135000</v>
      </c>
      <c r="F34" s="21">
        <v>-135000</v>
      </c>
      <c r="G34" s="22">
        <f t="shared" si="0"/>
        <v>-133438.5</v>
      </c>
      <c r="H34" s="23">
        <f t="shared" si="2"/>
        <v>-133438.5</v>
      </c>
    </row>
    <row r="35" spans="1:8" ht="11.25" customHeight="1" x14ac:dyDescent="0.25">
      <c r="A35" s="11" t="s">
        <v>55</v>
      </c>
      <c r="B35" s="12" t="s">
        <v>56</v>
      </c>
      <c r="C35" s="19">
        <v>16498.5</v>
      </c>
      <c r="D35" s="14">
        <f t="shared" si="1"/>
        <v>16498.5</v>
      </c>
      <c r="E35" s="15">
        <v>-135000</v>
      </c>
      <c r="F35" s="21">
        <v>-135000</v>
      </c>
      <c r="G35" s="22">
        <f t="shared" si="0"/>
        <v>-118501.5</v>
      </c>
      <c r="H35" s="23">
        <f t="shared" si="2"/>
        <v>-118501.5</v>
      </c>
    </row>
    <row r="36" spans="1:8" ht="11.25" customHeight="1" x14ac:dyDescent="0.25">
      <c r="A36" s="11" t="s">
        <v>57</v>
      </c>
      <c r="B36" s="12" t="s">
        <v>58</v>
      </c>
      <c r="C36" s="19">
        <v>10360.5</v>
      </c>
      <c r="D36" s="14">
        <f t="shared" si="1"/>
        <v>10360.5</v>
      </c>
      <c r="E36" s="15">
        <v>-135000</v>
      </c>
      <c r="F36" s="21">
        <v>-135000</v>
      </c>
      <c r="G36" s="22">
        <f t="shared" si="0"/>
        <v>-124639.5</v>
      </c>
      <c r="H36" s="23">
        <f t="shared" si="2"/>
        <v>-124639.5</v>
      </c>
    </row>
    <row r="37" spans="1:8" ht="11.25" customHeight="1" x14ac:dyDescent="0.25">
      <c r="A37" s="11" t="s">
        <v>59</v>
      </c>
      <c r="B37" s="12" t="s">
        <v>60</v>
      </c>
      <c r="C37" s="19">
        <v>11727.25</v>
      </c>
      <c r="D37" s="14">
        <f t="shared" si="1"/>
        <v>11727.25</v>
      </c>
      <c r="E37" s="15">
        <v>-134688.79</v>
      </c>
      <c r="F37" s="21">
        <v>-134688.79</v>
      </c>
      <c r="G37" s="22">
        <f t="shared" si="0"/>
        <v>-122961.54000000001</v>
      </c>
      <c r="H37" s="23">
        <f t="shared" si="2"/>
        <v>-122961.54000000001</v>
      </c>
    </row>
    <row r="38" spans="1:8" ht="11.25" customHeight="1" x14ac:dyDescent="0.25">
      <c r="A38" s="11" t="s">
        <v>61</v>
      </c>
      <c r="B38" s="12" t="s">
        <v>62</v>
      </c>
      <c r="C38" s="19">
        <v>58229</v>
      </c>
      <c r="D38" s="14">
        <f t="shared" si="1"/>
        <v>58229</v>
      </c>
      <c r="E38" s="15">
        <v>-135000</v>
      </c>
      <c r="F38" s="21">
        <v>-135000</v>
      </c>
      <c r="G38" s="22">
        <f t="shared" si="0"/>
        <v>-76771</v>
      </c>
      <c r="H38" s="23">
        <f t="shared" si="2"/>
        <v>-76771</v>
      </c>
    </row>
    <row r="39" spans="1:8" ht="11.25" customHeight="1" x14ac:dyDescent="0.25">
      <c r="A39" s="11" t="s">
        <v>63</v>
      </c>
      <c r="B39" s="12" t="s">
        <v>64</v>
      </c>
      <c r="C39" s="19">
        <v>2073.5</v>
      </c>
      <c r="D39" s="14">
        <f t="shared" si="1"/>
        <v>2073.5</v>
      </c>
      <c r="E39" s="15">
        <v>-135000</v>
      </c>
      <c r="F39" s="21">
        <v>-135000</v>
      </c>
      <c r="G39" s="22">
        <f t="shared" si="0"/>
        <v>-132926.5</v>
      </c>
      <c r="H39" s="23">
        <f t="shared" si="2"/>
        <v>-132926.5</v>
      </c>
    </row>
    <row r="40" spans="1:8" ht="11.25" customHeight="1" x14ac:dyDescent="0.25">
      <c r="A40" s="11" t="s">
        <v>65</v>
      </c>
      <c r="B40" s="12" t="s">
        <v>66</v>
      </c>
      <c r="C40" s="19">
        <v>2781.75</v>
      </c>
      <c r="D40" s="14">
        <f t="shared" si="1"/>
        <v>2781.75</v>
      </c>
      <c r="E40" s="15">
        <v>-135000</v>
      </c>
      <c r="F40" s="21">
        <v>-135000</v>
      </c>
      <c r="G40" s="22">
        <f t="shared" si="0"/>
        <v>-132218.25</v>
      </c>
      <c r="H40" s="23">
        <f t="shared" si="2"/>
        <v>-132218.25</v>
      </c>
    </row>
    <row r="41" spans="1:8" ht="11.25" customHeight="1" x14ac:dyDescent="0.25">
      <c r="A41" s="11" t="s">
        <v>67</v>
      </c>
      <c r="B41" s="12" t="s">
        <v>68</v>
      </c>
      <c r="C41" s="19">
        <v>20210.75</v>
      </c>
      <c r="D41" s="14">
        <f t="shared" si="1"/>
        <v>20210.75</v>
      </c>
      <c r="E41" s="15">
        <v>-135000</v>
      </c>
      <c r="F41" s="21">
        <v>-135000</v>
      </c>
      <c r="G41" s="22">
        <f t="shared" si="0"/>
        <v>-114789.25</v>
      </c>
      <c r="H41" s="23">
        <f t="shared" si="2"/>
        <v>-114789.25</v>
      </c>
    </row>
    <row r="42" spans="1:8" ht="11.25" customHeight="1" x14ac:dyDescent="0.25">
      <c r="A42" s="11" t="s">
        <v>69</v>
      </c>
      <c r="B42" s="12" t="s">
        <v>70</v>
      </c>
      <c r="C42" s="19">
        <v>3802.25</v>
      </c>
      <c r="D42" s="14">
        <f t="shared" si="1"/>
        <v>3802.25</v>
      </c>
      <c r="E42" s="15">
        <v>-135000</v>
      </c>
      <c r="F42" s="21">
        <v>-135000</v>
      </c>
      <c r="G42" s="22">
        <f t="shared" si="0"/>
        <v>-131197.75</v>
      </c>
      <c r="H42" s="23">
        <f t="shared" si="2"/>
        <v>-131197.75</v>
      </c>
    </row>
    <row r="43" spans="1:8" ht="11.25" customHeight="1" x14ac:dyDescent="0.25">
      <c r="A43" s="11" t="s">
        <v>71</v>
      </c>
      <c r="B43" s="12" t="s">
        <v>72</v>
      </c>
      <c r="C43" s="19">
        <v>8450</v>
      </c>
      <c r="D43" s="14">
        <f t="shared" si="1"/>
        <v>8450</v>
      </c>
      <c r="E43" s="15">
        <v>-135000</v>
      </c>
      <c r="F43" s="21">
        <v>-135000</v>
      </c>
      <c r="G43" s="22">
        <f t="shared" si="0"/>
        <v>-126550</v>
      </c>
      <c r="H43" s="23">
        <f t="shared" si="2"/>
        <v>-126550</v>
      </c>
    </row>
    <row r="44" spans="1:8" ht="11.25" customHeight="1" x14ac:dyDescent="0.25">
      <c r="A44" s="11" t="s">
        <v>73</v>
      </c>
      <c r="B44" s="12" t="s">
        <v>74</v>
      </c>
      <c r="C44" s="19">
        <v>34614</v>
      </c>
      <c r="D44" s="14">
        <f t="shared" si="1"/>
        <v>34614</v>
      </c>
      <c r="E44" s="15">
        <v>-135000</v>
      </c>
      <c r="F44" s="21">
        <v>-135000</v>
      </c>
      <c r="G44" s="22">
        <f t="shared" si="0"/>
        <v>-100386</v>
      </c>
      <c r="H44" s="23">
        <f t="shared" si="2"/>
        <v>-100386</v>
      </c>
    </row>
    <row r="45" spans="1:8" ht="11.25" customHeight="1" x14ac:dyDescent="0.25">
      <c r="A45" s="11" t="s">
        <v>75</v>
      </c>
      <c r="B45" s="12" t="s">
        <v>76</v>
      </c>
      <c r="C45" s="19">
        <v>12249.25</v>
      </c>
      <c r="D45" s="14">
        <f t="shared" si="1"/>
        <v>12249.25</v>
      </c>
      <c r="E45" s="15">
        <v>-134791</v>
      </c>
      <c r="F45" s="21">
        <v>-134791</v>
      </c>
      <c r="G45" s="22">
        <f t="shared" si="0"/>
        <v>-122541.75</v>
      </c>
      <c r="H45" s="23">
        <f t="shared" si="2"/>
        <v>-122541.75</v>
      </c>
    </row>
    <row r="46" spans="1:8" ht="11.25" customHeight="1" x14ac:dyDescent="0.25">
      <c r="A46" s="11" t="s">
        <v>77</v>
      </c>
      <c r="B46" s="12" t="s">
        <v>78</v>
      </c>
      <c r="C46" s="19">
        <v>47021.5</v>
      </c>
      <c r="D46" s="14">
        <f t="shared" si="1"/>
        <v>47021.5</v>
      </c>
      <c r="E46" s="15">
        <v>-135000</v>
      </c>
      <c r="F46" s="21">
        <v>-135000</v>
      </c>
      <c r="G46" s="22">
        <f t="shared" si="0"/>
        <v>-87978.5</v>
      </c>
      <c r="H46" s="23">
        <f t="shared" si="2"/>
        <v>-87978.5</v>
      </c>
    </row>
    <row r="47" spans="1:8" ht="11.25" customHeight="1" x14ac:dyDescent="0.25">
      <c r="A47" s="11" t="s">
        <v>79</v>
      </c>
      <c r="B47" s="12" t="s">
        <v>80</v>
      </c>
      <c r="C47" s="19">
        <v>7774</v>
      </c>
      <c r="D47" s="14">
        <f t="shared" si="1"/>
        <v>7774</v>
      </c>
      <c r="E47" s="15">
        <v>-135000</v>
      </c>
      <c r="F47" s="21">
        <v>-135000</v>
      </c>
      <c r="G47" s="22">
        <f t="shared" si="0"/>
        <v>-127226</v>
      </c>
      <c r="H47" s="23">
        <f t="shared" si="2"/>
        <v>-127226</v>
      </c>
    </row>
    <row r="48" spans="1:8" ht="11.25" customHeight="1" x14ac:dyDescent="0.25">
      <c r="A48" s="11" t="s">
        <v>81</v>
      </c>
      <c r="B48" s="12" t="s">
        <v>82</v>
      </c>
      <c r="C48" s="19">
        <v>28485.5</v>
      </c>
      <c r="D48" s="14">
        <f t="shared" si="1"/>
        <v>28485.5</v>
      </c>
      <c r="E48" s="15">
        <v>-132317.01</v>
      </c>
      <c r="F48" s="21">
        <v>-132317.01</v>
      </c>
      <c r="G48" s="22">
        <f t="shared" si="0"/>
        <v>-103831.51000000001</v>
      </c>
      <c r="H48" s="23">
        <f t="shared" si="2"/>
        <v>-103831.51000000001</v>
      </c>
    </row>
    <row r="49" spans="1:10" ht="11.25" customHeight="1" x14ac:dyDescent="0.25">
      <c r="A49" s="11" t="s">
        <v>83</v>
      </c>
      <c r="B49" s="12" t="s">
        <v>84</v>
      </c>
      <c r="C49" s="19">
        <v>1424.75</v>
      </c>
      <c r="D49" s="14">
        <f t="shared" si="1"/>
        <v>1424.75</v>
      </c>
      <c r="E49" s="15">
        <v>-135000</v>
      </c>
      <c r="F49" s="21">
        <v>-135000</v>
      </c>
      <c r="G49" s="22">
        <f t="shared" si="0"/>
        <v>-133575.25</v>
      </c>
      <c r="H49" s="23">
        <f t="shared" si="2"/>
        <v>-133575.25</v>
      </c>
    </row>
    <row r="50" spans="1:10" ht="11.25" customHeight="1" x14ac:dyDescent="0.25">
      <c r="A50" s="11" t="s">
        <v>85</v>
      </c>
      <c r="B50" s="12" t="s">
        <v>86</v>
      </c>
      <c r="C50" s="19">
        <v>1252</v>
      </c>
      <c r="D50" s="14">
        <f t="shared" si="1"/>
        <v>1252</v>
      </c>
      <c r="E50" s="15">
        <v>-135000</v>
      </c>
      <c r="F50" s="21">
        <v>-135000</v>
      </c>
      <c r="G50" s="22">
        <f t="shared" si="0"/>
        <v>-133748</v>
      </c>
      <c r="H50" s="23">
        <f t="shared" si="2"/>
        <v>-133748</v>
      </c>
    </row>
    <row r="51" spans="1:10" ht="11.25" customHeight="1" x14ac:dyDescent="0.25">
      <c r="A51" s="11" t="s">
        <v>87</v>
      </c>
      <c r="B51" s="12" t="s">
        <v>88</v>
      </c>
      <c r="C51" s="19">
        <v>7343.25</v>
      </c>
      <c r="D51" s="14">
        <f t="shared" si="1"/>
        <v>7343.25</v>
      </c>
      <c r="E51" s="15">
        <v>-135000</v>
      </c>
      <c r="F51" s="21">
        <v>-135000</v>
      </c>
      <c r="G51" s="22">
        <f t="shared" si="0"/>
        <v>-127656.75</v>
      </c>
      <c r="H51" s="23">
        <f t="shared" si="2"/>
        <v>-127656.75</v>
      </c>
    </row>
    <row r="52" spans="1:10" ht="11.25" customHeight="1" x14ac:dyDescent="0.25">
      <c r="A52" s="11" t="s">
        <v>89</v>
      </c>
      <c r="B52" s="12" t="s">
        <v>90</v>
      </c>
      <c r="C52" s="19">
        <v>3572.5</v>
      </c>
      <c r="D52" s="14">
        <f t="shared" si="1"/>
        <v>3572.5</v>
      </c>
      <c r="E52" s="15">
        <v>-135000</v>
      </c>
      <c r="F52" s="21">
        <v>-135000</v>
      </c>
      <c r="G52" s="22">
        <f t="shared" si="0"/>
        <v>-131427.5</v>
      </c>
      <c r="H52" s="23">
        <f t="shared" si="2"/>
        <v>-131427.5</v>
      </c>
    </row>
    <row r="53" spans="1:10" ht="11.25" customHeight="1" x14ac:dyDescent="0.25">
      <c r="A53" s="11" t="s">
        <v>91</v>
      </c>
      <c r="B53" s="12" t="s">
        <v>92</v>
      </c>
      <c r="C53" s="19">
        <v>71471.25</v>
      </c>
      <c r="D53" s="14">
        <f t="shared" si="1"/>
        <v>71471.25</v>
      </c>
      <c r="E53" s="15">
        <v>-131255.12</v>
      </c>
      <c r="F53" s="21">
        <v>-131255.12</v>
      </c>
      <c r="G53" s="22">
        <f t="shared" si="0"/>
        <v>-59783.869999999995</v>
      </c>
      <c r="H53" s="23">
        <f t="shared" si="2"/>
        <v>-59783.869999999995</v>
      </c>
    </row>
    <row r="54" spans="1:10" ht="11.25" customHeight="1" x14ac:dyDescent="0.25">
      <c r="A54" s="11" t="s">
        <v>93</v>
      </c>
      <c r="B54" s="12" t="s">
        <v>94</v>
      </c>
      <c r="C54" s="19">
        <v>12231.75</v>
      </c>
      <c r="D54" s="14">
        <f t="shared" si="1"/>
        <v>12231.75</v>
      </c>
      <c r="E54" s="15">
        <v>-135000</v>
      </c>
      <c r="F54" s="21">
        <v>-135000</v>
      </c>
      <c r="G54" s="22">
        <f t="shared" si="0"/>
        <v>-122768.25</v>
      </c>
      <c r="H54" s="23">
        <f t="shared" si="2"/>
        <v>-122768.25</v>
      </c>
    </row>
    <row r="55" spans="1:10" ht="11.25" customHeight="1" x14ac:dyDescent="0.25">
      <c r="A55" s="11" t="s">
        <v>95</v>
      </c>
      <c r="B55" s="12" t="s">
        <v>96</v>
      </c>
      <c r="C55" s="19">
        <v>16638</v>
      </c>
      <c r="D55" s="14">
        <f t="shared" si="1"/>
        <v>16638</v>
      </c>
      <c r="E55" s="15">
        <v>-134569.01</v>
      </c>
      <c r="F55" s="21">
        <v>-134569.01</v>
      </c>
      <c r="G55" s="22">
        <f t="shared" si="0"/>
        <v>-117931.01000000001</v>
      </c>
      <c r="H55" s="23">
        <f t="shared" si="2"/>
        <v>-117931.01000000001</v>
      </c>
    </row>
    <row r="56" spans="1:10" ht="11.25" customHeight="1" x14ac:dyDescent="0.25">
      <c r="A56" s="11" t="s">
        <v>97</v>
      </c>
      <c r="B56" s="12" t="s">
        <v>98</v>
      </c>
      <c r="C56" s="19">
        <v>7747.75</v>
      </c>
      <c r="D56" s="14">
        <f t="shared" si="1"/>
        <v>7747.75</v>
      </c>
      <c r="E56" s="15">
        <v>-135000</v>
      </c>
      <c r="F56" s="21">
        <v>-135000</v>
      </c>
      <c r="G56" s="22">
        <f t="shared" si="0"/>
        <v>-127252.25</v>
      </c>
      <c r="H56" s="23">
        <f t="shared" si="2"/>
        <v>-127252.25</v>
      </c>
    </row>
    <row r="57" spans="1:10" ht="11.25" customHeight="1" x14ac:dyDescent="0.25">
      <c r="A57" s="11" t="s">
        <v>99</v>
      </c>
      <c r="B57" s="12" t="s">
        <v>100</v>
      </c>
      <c r="C57" s="19">
        <v>10583.5</v>
      </c>
      <c r="D57" s="14">
        <f t="shared" si="1"/>
        <v>10583.5</v>
      </c>
      <c r="E57" s="15">
        <v>-135000</v>
      </c>
      <c r="F57" s="21">
        <v>-135000</v>
      </c>
      <c r="G57" s="22">
        <f t="shared" si="0"/>
        <v>-124416.5</v>
      </c>
      <c r="H57" s="23">
        <f t="shared" si="2"/>
        <v>-124416.5</v>
      </c>
    </row>
    <row r="58" spans="1:10" ht="11.25" customHeight="1" x14ac:dyDescent="0.25">
      <c r="A58" s="11" t="s">
        <v>101</v>
      </c>
      <c r="B58" s="12" t="s">
        <v>102</v>
      </c>
      <c r="C58" s="19">
        <v>4703.5</v>
      </c>
      <c r="D58" s="14">
        <f t="shared" si="1"/>
        <v>4703.5</v>
      </c>
      <c r="E58" s="15">
        <v>-135000</v>
      </c>
      <c r="F58" s="21">
        <v>-135000</v>
      </c>
      <c r="G58" s="22">
        <f t="shared" si="0"/>
        <v>-130296.5</v>
      </c>
      <c r="H58" s="23">
        <f t="shared" si="2"/>
        <v>-130296.5</v>
      </c>
    </row>
    <row r="59" spans="1:10" ht="11.25" customHeight="1" x14ac:dyDescent="0.25">
      <c r="A59" s="24" t="s">
        <v>103</v>
      </c>
      <c r="B59" s="25" t="s">
        <v>104</v>
      </c>
      <c r="C59" s="67">
        <v>7836.5</v>
      </c>
      <c r="D59" s="26">
        <f t="shared" si="1"/>
        <v>7836.5</v>
      </c>
      <c r="E59" s="15">
        <v>-135000</v>
      </c>
      <c r="F59" s="28">
        <v>-135000</v>
      </c>
      <c r="G59" s="29">
        <f t="shared" si="0"/>
        <v>-127163.5</v>
      </c>
      <c r="H59" s="30">
        <f t="shared" si="2"/>
        <v>-127163.5</v>
      </c>
    </row>
    <row r="60" spans="1:10" customFormat="1" ht="18" x14ac:dyDescent="0.4">
      <c r="A60" s="3" t="s">
        <v>105</v>
      </c>
      <c r="C60" s="31"/>
      <c r="D60" s="32"/>
      <c r="E60" s="33" t="str">
        <f>D4</f>
        <v>AUTHORIZATION NUMBER: 3</v>
      </c>
      <c r="F60" s="34"/>
      <c r="G60" s="34"/>
      <c r="H60" s="34"/>
    </row>
    <row r="61" spans="1:10" customFormat="1" ht="18" x14ac:dyDescent="0.4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6" t="s">
        <v>4</v>
      </c>
      <c r="D62" s="77"/>
      <c r="E62" s="76" t="s">
        <v>5</v>
      </c>
      <c r="F62" s="77"/>
      <c r="G62" s="78" t="s">
        <v>6</v>
      </c>
      <c r="H62" s="79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69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811.75</v>
      </c>
      <c r="D64" s="42">
        <f t="shared" ref="D64:D116" si="3">SUM(C64:C64)</f>
        <v>811.75</v>
      </c>
      <c r="E64" s="20">
        <v>-135000</v>
      </c>
      <c r="F64" s="21">
        <v>-135000</v>
      </c>
      <c r="G64" s="22">
        <f t="shared" ref="G64:G116" si="4">C64+E64</f>
        <v>-134188.25</v>
      </c>
      <c r="H64" s="22">
        <f t="shared" ref="H64:H116" si="5">SUM(G64:G64)</f>
        <v>-134188.25</v>
      </c>
    </row>
    <row r="65" spans="1:8" ht="11.25" customHeight="1" x14ac:dyDescent="0.25">
      <c r="A65" s="40">
        <v>49</v>
      </c>
      <c r="B65" s="12" t="s">
        <v>107</v>
      </c>
      <c r="C65" s="19">
        <v>14084</v>
      </c>
      <c r="D65" s="42">
        <f t="shared" si="3"/>
        <v>14084</v>
      </c>
      <c r="E65" s="20">
        <v>-135000</v>
      </c>
      <c r="F65" s="21">
        <v>-135000</v>
      </c>
      <c r="G65" s="22">
        <f t="shared" si="4"/>
        <v>-120916</v>
      </c>
      <c r="H65" s="23">
        <f t="shared" si="5"/>
        <v>-120916</v>
      </c>
    </row>
    <row r="66" spans="1:8" ht="11.25" customHeight="1" x14ac:dyDescent="0.25">
      <c r="A66" s="40">
        <v>50</v>
      </c>
      <c r="B66" s="12" t="s">
        <v>108</v>
      </c>
      <c r="C66" s="19">
        <v>5008</v>
      </c>
      <c r="D66" s="42">
        <f t="shared" si="3"/>
        <v>5008</v>
      </c>
      <c r="E66" s="20">
        <v>-135000</v>
      </c>
      <c r="F66" s="21">
        <v>-135000</v>
      </c>
      <c r="G66" s="22">
        <f t="shared" si="4"/>
        <v>-129992</v>
      </c>
      <c r="H66" s="23">
        <f t="shared" si="5"/>
        <v>-129992</v>
      </c>
    </row>
    <row r="67" spans="1:8" ht="11.25" customHeight="1" x14ac:dyDescent="0.25">
      <c r="A67" s="40">
        <v>51</v>
      </c>
      <c r="B67" s="12" t="s">
        <v>109</v>
      </c>
      <c r="C67" s="19">
        <v>22207.5</v>
      </c>
      <c r="D67" s="42">
        <f t="shared" si="3"/>
        <v>22207.5</v>
      </c>
      <c r="E67" s="20">
        <v>-133562.89000000001</v>
      </c>
      <c r="F67" s="21">
        <v>-133562.89000000001</v>
      </c>
      <c r="G67" s="22">
        <f t="shared" si="4"/>
        <v>-111355.39000000001</v>
      </c>
      <c r="H67" s="23">
        <f t="shared" si="5"/>
        <v>-111355.39000000001</v>
      </c>
    </row>
    <row r="68" spans="1:8" ht="11.25" customHeight="1" x14ac:dyDescent="0.25">
      <c r="A68" s="40">
        <v>52</v>
      </c>
      <c r="B68" s="12" t="s">
        <v>110</v>
      </c>
      <c r="C68" s="19">
        <v>1655.5</v>
      </c>
      <c r="D68" s="42">
        <f t="shared" si="3"/>
        <v>1655.5</v>
      </c>
      <c r="E68" s="20">
        <v>-135000</v>
      </c>
      <c r="F68" s="21">
        <v>-135000</v>
      </c>
      <c r="G68" s="22">
        <f t="shared" si="4"/>
        <v>-133344.5</v>
      </c>
      <c r="H68" s="23">
        <f t="shared" si="5"/>
        <v>-133344.5</v>
      </c>
    </row>
    <row r="69" spans="1:8" ht="11.25" customHeight="1" x14ac:dyDescent="0.25">
      <c r="A69" s="40">
        <v>53</v>
      </c>
      <c r="B69" s="12" t="s">
        <v>111</v>
      </c>
      <c r="C69" s="19">
        <v>8229</v>
      </c>
      <c r="D69" s="42">
        <f t="shared" si="3"/>
        <v>8229</v>
      </c>
      <c r="E69" s="20">
        <v>-135000</v>
      </c>
      <c r="F69" s="21">
        <v>-135000</v>
      </c>
      <c r="G69" s="22">
        <f t="shared" si="4"/>
        <v>-126771</v>
      </c>
      <c r="H69" s="23">
        <f t="shared" si="5"/>
        <v>-126771</v>
      </c>
    </row>
    <row r="70" spans="1:8" ht="11.25" customHeight="1" x14ac:dyDescent="0.25">
      <c r="A70" s="40">
        <v>54</v>
      </c>
      <c r="B70" s="12" t="s">
        <v>112</v>
      </c>
      <c r="C70" s="19">
        <v>10409.75</v>
      </c>
      <c r="D70" s="42">
        <f t="shared" si="3"/>
        <v>10409.75</v>
      </c>
      <c r="E70" s="20">
        <v>-135000</v>
      </c>
      <c r="F70" s="21">
        <v>-135000</v>
      </c>
      <c r="G70" s="22">
        <f t="shared" si="4"/>
        <v>-124590.25</v>
      </c>
      <c r="H70" s="23">
        <f t="shared" si="5"/>
        <v>-124590.25</v>
      </c>
    </row>
    <row r="71" spans="1:8" ht="11.25" customHeight="1" x14ac:dyDescent="0.25">
      <c r="A71" s="40">
        <v>55</v>
      </c>
      <c r="B71" s="12" t="s">
        <v>113</v>
      </c>
      <c r="C71" s="19">
        <v>9101</v>
      </c>
      <c r="D71" s="42">
        <f t="shared" si="3"/>
        <v>9101</v>
      </c>
      <c r="E71" s="20">
        <v>-134626.75</v>
      </c>
      <c r="F71" s="21">
        <v>-134626.75</v>
      </c>
      <c r="G71" s="22">
        <f t="shared" si="4"/>
        <v>-125525.75</v>
      </c>
      <c r="H71" s="23">
        <f t="shared" si="5"/>
        <v>-125525.75</v>
      </c>
    </row>
    <row r="72" spans="1:8" ht="11.25" customHeight="1" x14ac:dyDescent="0.25">
      <c r="A72" s="40">
        <v>56</v>
      </c>
      <c r="B72" s="12" t="s">
        <v>114</v>
      </c>
      <c r="C72" s="19">
        <v>4031</v>
      </c>
      <c r="D72" s="42">
        <f t="shared" si="3"/>
        <v>4031</v>
      </c>
      <c r="E72" s="20">
        <v>-135000</v>
      </c>
      <c r="F72" s="21">
        <v>-135000</v>
      </c>
      <c r="G72" s="22">
        <f t="shared" si="4"/>
        <v>-130969</v>
      </c>
      <c r="H72" s="23">
        <f t="shared" si="5"/>
        <v>-130969</v>
      </c>
    </row>
    <row r="73" spans="1:8" ht="11.25" customHeight="1" x14ac:dyDescent="0.25">
      <c r="A73" s="40">
        <v>57</v>
      </c>
      <c r="B73" s="12" t="s">
        <v>115</v>
      </c>
      <c r="C73" s="19">
        <v>2761.25</v>
      </c>
      <c r="D73" s="42">
        <f t="shared" si="3"/>
        <v>2761.25</v>
      </c>
      <c r="E73" s="20">
        <v>-135000</v>
      </c>
      <c r="F73" s="21">
        <v>-135000</v>
      </c>
      <c r="G73" s="22">
        <f t="shared" si="4"/>
        <v>-132238.75</v>
      </c>
      <c r="H73" s="23">
        <f t="shared" si="5"/>
        <v>-132238.75</v>
      </c>
    </row>
    <row r="74" spans="1:8" ht="11.25" customHeight="1" x14ac:dyDescent="0.25">
      <c r="A74" s="40">
        <v>58</v>
      </c>
      <c r="B74" s="12" t="s">
        <v>116</v>
      </c>
      <c r="C74" s="19">
        <v>4274.75</v>
      </c>
      <c r="D74" s="42">
        <f t="shared" si="3"/>
        <v>4274.75</v>
      </c>
      <c r="E74" s="20">
        <v>-135000</v>
      </c>
      <c r="F74" s="21">
        <v>-135000</v>
      </c>
      <c r="G74" s="22">
        <f t="shared" si="4"/>
        <v>-130725.25</v>
      </c>
      <c r="H74" s="23">
        <f t="shared" si="5"/>
        <v>-130725.25</v>
      </c>
    </row>
    <row r="75" spans="1:8" ht="11.25" customHeight="1" x14ac:dyDescent="0.25">
      <c r="A75" s="40">
        <v>59</v>
      </c>
      <c r="B75" s="12" t="s">
        <v>117</v>
      </c>
      <c r="C75" s="19">
        <v>6759</v>
      </c>
      <c r="D75" s="42">
        <f t="shared" si="3"/>
        <v>6759</v>
      </c>
      <c r="E75" s="20">
        <v>-135000</v>
      </c>
      <c r="F75" s="21">
        <v>-135000</v>
      </c>
      <c r="G75" s="22">
        <f t="shared" si="4"/>
        <v>-128241</v>
      </c>
      <c r="H75" s="23">
        <f t="shared" si="5"/>
        <v>-128241</v>
      </c>
    </row>
    <row r="76" spans="1:8" ht="11.25" customHeight="1" x14ac:dyDescent="0.25">
      <c r="A76" s="40">
        <v>60</v>
      </c>
      <c r="B76" s="12" t="s">
        <v>118</v>
      </c>
      <c r="C76" s="19">
        <v>115224.75</v>
      </c>
      <c r="D76" s="42">
        <f t="shared" si="3"/>
        <v>115224.75</v>
      </c>
      <c r="E76" s="20">
        <v>-135000</v>
      </c>
      <c r="F76" s="21">
        <v>-135000</v>
      </c>
      <c r="G76" s="22">
        <f t="shared" si="4"/>
        <v>-19775.25</v>
      </c>
      <c r="H76" s="23">
        <f t="shared" si="5"/>
        <v>-19775.25</v>
      </c>
    </row>
    <row r="77" spans="1:8" ht="11.25" customHeight="1" x14ac:dyDescent="0.25">
      <c r="A77" s="40">
        <v>61</v>
      </c>
      <c r="B77" s="12" t="s">
        <v>119</v>
      </c>
      <c r="C77" s="19">
        <v>1973.5</v>
      </c>
      <c r="D77" s="42">
        <f t="shared" si="3"/>
        <v>1973.5</v>
      </c>
      <c r="E77" s="20">
        <v>-135000</v>
      </c>
      <c r="F77" s="21">
        <v>-135000</v>
      </c>
      <c r="G77" s="22">
        <f t="shared" si="4"/>
        <v>-133026.5</v>
      </c>
      <c r="H77" s="23">
        <f t="shared" si="5"/>
        <v>-133026.5</v>
      </c>
    </row>
    <row r="78" spans="1:8" ht="11.25" customHeight="1" x14ac:dyDescent="0.25">
      <c r="A78" s="40">
        <v>62</v>
      </c>
      <c r="B78" s="12" t="s">
        <v>120</v>
      </c>
      <c r="C78" s="19">
        <v>3611</v>
      </c>
      <c r="D78" s="42">
        <f t="shared" si="3"/>
        <v>3611</v>
      </c>
      <c r="E78" s="20">
        <v>-135000</v>
      </c>
      <c r="F78" s="21">
        <v>-135000</v>
      </c>
      <c r="G78" s="22">
        <f t="shared" si="4"/>
        <v>-131389</v>
      </c>
      <c r="H78" s="23">
        <f t="shared" si="5"/>
        <v>-131389</v>
      </c>
    </row>
    <row r="79" spans="1:8" ht="11.25" customHeight="1" x14ac:dyDescent="0.25">
      <c r="A79" s="40">
        <v>63</v>
      </c>
      <c r="B79" s="12" t="s">
        <v>121</v>
      </c>
      <c r="C79" s="19">
        <v>8710</v>
      </c>
      <c r="D79" s="42">
        <f t="shared" si="3"/>
        <v>8710</v>
      </c>
      <c r="E79" s="20">
        <v>-135000</v>
      </c>
      <c r="F79" s="21">
        <v>-135000</v>
      </c>
      <c r="G79" s="22">
        <f t="shared" si="4"/>
        <v>-126290</v>
      </c>
      <c r="H79" s="23">
        <f t="shared" si="5"/>
        <v>-126290</v>
      </c>
    </row>
    <row r="80" spans="1:8" ht="11.25" customHeight="1" x14ac:dyDescent="0.25">
      <c r="A80" s="40">
        <v>64</v>
      </c>
      <c r="B80" s="12" t="s">
        <v>122</v>
      </c>
      <c r="C80" s="19">
        <v>13783.5</v>
      </c>
      <c r="D80" s="42">
        <f t="shared" si="3"/>
        <v>13783.5</v>
      </c>
      <c r="E80" s="20">
        <v>-135000</v>
      </c>
      <c r="F80" s="21">
        <v>-135000</v>
      </c>
      <c r="G80" s="22">
        <f t="shared" si="4"/>
        <v>-121216.5</v>
      </c>
      <c r="H80" s="23">
        <f t="shared" si="5"/>
        <v>-121216.5</v>
      </c>
    </row>
    <row r="81" spans="1:8" ht="11.25" customHeight="1" x14ac:dyDescent="0.25">
      <c r="A81" s="40">
        <v>65</v>
      </c>
      <c r="B81" s="12" t="s">
        <v>123</v>
      </c>
      <c r="C81" s="19">
        <v>23043.5</v>
      </c>
      <c r="D81" s="42">
        <f t="shared" si="3"/>
        <v>23043.5</v>
      </c>
      <c r="E81" s="20">
        <v>-135000</v>
      </c>
      <c r="F81" s="21">
        <v>-135000</v>
      </c>
      <c r="G81" s="22">
        <f t="shared" si="4"/>
        <v>-111956.5</v>
      </c>
      <c r="H81" s="23">
        <f t="shared" si="5"/>
        <v>-111956.5</v>
      </c>
    </row>
    <row r="82" spans="1:8" ht="11.25" customHeight="1" x14ac:dyDescent="0.25">
      <c r="A82" s="40">
        <v>66</v>
      </c>
      <c r="B82" s="12" t="s">
        <v>124</v>
      </c>
      <c r="C82" s="19">
        <v>4199.5</v>
      </c>
      <c r="D82" s="42">
        <f t="shared" si="3"/>
        <v>4199.5</v>
      </c>
      <c r="E82" s="20">
        <v>-135000</v>
      </c>
      <c r="F82" s="21">
        <v>-135000</v>
      </c>
      <c r="G82" s="22">
        <f t="shared" si="4"/>
        <v>-130800.5</v>
      </c>
      <c r="H82" s="23">
        <f t="shared" si="5"/>
        <v>-130800.5</v>
      </c>
    </row>
    <row r="83" spans="1:8" ht="11.25" customHeight="1" x14ac:dyDescent="0.25">
      <c r="A83" s="40">
        <v>67</v>
      </c>
      <c r="B83" s="12" t="s">
        <v>125</v>
      </c>
      <c r="C83" s="19">
        <v>18963.5</v>
      </c>
      <c r="D83" s="42">
        <f t="shared" si="3"/>
        <v>18963.5</v>
      </c>
      <c r="E83" s="20">
        <v>-135000</v>
      </c>
      <c r="F83" s="21">
        <v>-135000</v>
      </c>
      <c r="G83" s="22">
        <f t="shared" si="4"/>
        <v>-116036.5</v>
      </c>
      <c r="H83" s="23">
        <f t="shared" si="5"/>
        <v>-116036.5</v>
      </c>
    </row>
    <row r="84" spans="1:8" ht="11.25" customHeight="1" x14ac:dyDescent="0.25">
      <c r="A84" s="40">
        <v>68</v>
      </c>
      <c r="B84" s="12" t="s">
        <v>126</v>
      </c>
      <c r="C84" s="19">
        <v>11514</v>
      </c>
      <c r="D84" s="42">
        <f t="shared" si="3"/>
        <v>11514</v>
      </c>
      <c r="E84" s="20">
        <v>-135000</v>
      </c>
      <c r="F84" s="21">
        <v>-135000</v>
      </c>
      <c r="G84" s="22">
        <f t="shared" si="4"/>
        <v>-123486</v>
      </c>
      <c r="H84" s="23">
        <f t="shared" si="5"/>
        <v>-123486</v>
      </c>
    </row>
    <row r="85" spans="1:8" ht="11.25" customHeight="1" x14ac:dyDescent="0.25">
      <c r="A85" s="40">
        <v>69</v>
      </c>
      <c r="B85" s="12" t="s">
        <v>127</v>
      </c>
      <c r="C85" s="19">
        <v>1589.25</v>
      </c>
      <c r="D85" s="42">
        <f t="shared" si="3"/>
        <v>1589.25</v>
      </c>
      <c r="E85" s="20">
        <v>-135000</v>
      </c>
      <c r="F85" s="21">
        <v>-135000</v>
      </c>
      <c r="G85" s="22">
        <f t="shared" si="4"/>
        <v>-133410.75</v>
      </c>
      <c r="H85" s="23">
        <f t="shared" si="5"/>
        <v>-133410.75</v>
      </c>
    </row>
    <row r="86" spans="1:8" ht="11.25" customHeight="1" x14ac:dyDescent="0.25">
      <c r="A86" s="40">
        <v>70</v>
      </c>
      <c r="B86" s="12" t="s">
        <v>128</v>
      </c>
      <c r="C86" s="19">
        <v>5766.5</v>
      </c>
      <c r="D86" s="42">
        <f t="shared" si="3"/>
        <v>5766.5</v>
      </c>
      <c r="E86" s="20">
        <v>-134356.5</v>
      </c>
      <c r="F86" s="21">
        <v>-134356.5</v>
      </c>
      <c r="G86" s="22">
        <f t="shared" si="4"/>
        <v>-128590</v>
      </c>
      <c r="H86" s="23">
        <f t="shared" si="5"/>
        <v>-128590</v>
      </c>
    </row>
    <row r="87" spans="1:8" ht="11.25" customHeight="1" x14ac:dyDescent="0.25">
      <c r="A87" s="40">
        <v>71</v>
      </c>
      <c r="B87" s="12" t="s">
        <v>129</v>
      </c>
      <c r="C87" s="19">
        <v>6667.5</v>
      </c>
      <c r="D87" s="42">
        <f t="shared" si="3"/>
        <v>6667.5</v>
      </c>
      <c r="E87" s="20">
        <v>-135000</v>
      </c>
      <c r="F87" s="21">
        <v>-135000</v>
      </c>
      <c r="G87" s="22">
        <f t="shared" si="4"/>
        <v>-128332.5</v>
      </c>
      <c r="H87" s="23">
        <f t="shared" si="5"/>
        <v>-128332.5</v>
      </c>
    </row>
    <row r="88" spans="1:8" ht="11.25" customHeight="1" x14ac:dyDescent="0.25">
      <c r="A88" s="40">
        <v>72</v>
      </c>
      <c r="B88" s="12" t="s">
        <v>130</v>
      </c>
      <c r="C88" s="19">
        <v>1870</v>
      </c>
      <c r="D88" s="42">
        <f t="shared" si="3"/>
        <v>1870</v>
      </c>
      <c r="E88" s="20">
        <v>-134726.70000000001</v>
      </c>
      <c r="F88" s="21">
        <v>-134726.70000000001</v>
      </c>
      <c r="G88" s="22">
        <f t="shared" si="4"/>
        <v>-132856.70000000001</v>
      </c>
      <c r="H88" s="23">
        <f t="shared" si="5"/>
        <v>-132856.70000000001</v>
      </c>
    </row>
    <row r="89" spans="1:8" ht="11.25" customHeight="1" x14ac:dyDescent="0.25">
      <c r="A89" s="40">
        <v>73</v>
      </c>
      <c r="B89" s="12" t="s">
        <v>131</v>
      </c>
      <c r="C89" s="19">
        <v>5429</v>
      </c>
      <c r="D89" s="42">
        <f t="shared" si="3"/>
        <v>5429</v>
      </c>
      <c r="E89" s="20">
        <v>-135000</v>
      </c>
      <c r="F89" s="21">
        <v>-135000</v>
      </c>
      <c r="G89" s="22">
        <f t="shared" si="4"/>
        <v>-129571</v>
      </c>
      <c r="H89" s="23">
        <f t="shared" si="5"/>
        <v>-129571</v>
      </c>
    </row>
    <row r="90" spans="1:8" ht="11.25" customHeight="1" x14ac:dyDescent="0.25">
      <c r="A90" s="40">
        <v>74</v>
      </c>
      <c r="B90" s="12" t="s">
        <v>132</v>
      </c>
      <c r="C90" s="19">
        <v>28421.5</v>
      </c>
      <c r="D90" s="42">
        <f t="shared" si="3"/>
        <v>28421.5</v>
      </c>
      <c r="E90" s="20">
        <v>-134073.21</v>
      </c>
      <c r="F90" s="21">
        <v>-134073.21</v>
      </c>
      <c r="G90" s="22">
        <f t="shared" si="4"/>
        <v>-105651.70999999999</v>
      </c>
      <c r="H90" s="23">
        <f t="shared" si="5"/>
        <v>-105651.70999999999</v>
      </c>
    </row>
    <row r="91" spans="1:8" ht="11.25" customHeight="1" x14ac:dyDescent="0.25">
      <c r="A91" s="40">
        <v>75</v>
      </c>
      <c r="B91" s="12" t="s">
        <v>133</v>
      </c>
      <c r="C91" s="19">
        <v>2055</v>
      </c>
      <c r="D91" s="42">
        <f t="shared" si="3"/>
        <v>2055</v>
      </c>
      <c r="E91" s="20">
        <v>-135000</v>
      </c>
      <c r="F91" s="21">
        <v>-135000</v>
      </c>
      <c r="G91" s="22">
        <f t="shared" si="4"/>
        <v>-132945</v>
      </c>
      <c r="H91" s="23">
        <f t="shared" si="5"/>
        <v>-132945</v>
      </c>
    </row>
    <row r="92" spans="1:8" ht="11.25" customHeight="1" x14ac:dyDescent="0.25">
      <c r="A92" s="40">
        <v>76</v>
      </c>
      <c r="B92" s="12" t="s">
        <v>134</v>
      </c>
      <c r="C92" s="19">
        <v>18247.5</v>
      </c>
      <c r="D92" s="42">
        <f t="shared" si="3"/>
        <v>18247.5</v>
      </c>
      <c r="E92" s="20">
        <v>-135000</v>
      </c>
      <c r="F92" s="21">
        <v>-135000</v>
      </c>
      <c r="G92" s="22">
        <f t="shared" si="4"/>
        <v>-116752.5</v>
      </c>
      <c r="H92" s="23">
        <f t="shared" si="5"/>
        <v>-116752.5</v>
      </c>
    </row>
    <row r="93" spans="1:8" ht="11.25" customHeight="1" x14ac:dyDescent="0.25">
      <c r="A93" s="40">
        <v>77</v>
      </c>
      <c r="B93" s="12" t="s">
        <v>135</v>
      </c>
      <c r="C93" s="19">
        <v>10381.5</v>
      </c>
      <c r="D93" s="42">
        <f t="shared" si="3"/>
        <v>10381.5</v>
      </c>
      <c r="E93" s="20">
        <v>-135000</v>
      </c>
      <c r="F93" s="21">
        <v>-135000</v>
      </c>
      <c r="G93" s="22">
        <f t="shared" si="4"/>
        <v>-124618.5</v>
      </c>
      <c r="H93" s="23">
        <f t="shared" si="5"/>
        <v>-124618.5</v>
      </c>
    </row>
    <row r="94" spans="1:8" ht="11.25" customHeight="1" x14ac:dyDescent="0.25">
      <c r="A94" s="40">
        <v>78</v>
      </c>
      <c r="B94" s="12" t="s">
        <v>136</v>
      </c>
      <c r="C94" s="19">
        <v>32871.25</v>
      </c>
      <c r="D94" s="42">
        <f t="shared" si="3"/>
        <v>32871.25</v>
      </c>
      <c r="E94" s="20">
        <v>-135000</v>
      </c>
      <c r="F94" s="21">
        <v>-135000</v>
      </c>
      <c r="G94" s="22">
        <f t="shared" si="4"/>
        <v>-102128.75</v>
      </c>
      <c r="H94" s="23">
        <f t="shared" si="5"/>
        <v>-102128.75</v>
      </c>
    </row>
    <row r="95" spans="1:8" ht="11.25" customHeight="1" x14ac:dyDescent="0.25">
      <c r="A95" s="40">
        <v>79</v>
      </c>
      <c r="B95" s="12" t="s">
        <v>137</v>
      </c>
      <c r="C95" s="19">
        <v>12856.25</v>
      </c>
      <c r="D95" s="42">
        <f t="shared" si="3"/>
        <v>12856.25</v>
      </c>
      <c r="E95" s="20">
        <v>-135000</v>
      </c>
      <c r="F95" s="21">
        <v>-135000</v>
      </c>
      <c r="G95" s="22">
        <f t="shared" si="4"/>
        <v>-122143.75</v>
      </c>
      <c r="H95" s="23">
        <f t="shared" si="5"/>
        <v>-122143.75</v>
      </c>
    </row>
    <row r="96" spans="1:8" ht="11.25" customHeight="1" x14ac:dyDescent="0.25">
      <c r="A96" s="40">
        <v>80</v>
      </c>
      <c r="B96" s="12" t="s">
        <v>138</v>
      </c>
      <c r="C96" s="19">
        <v>18236.75</v>
      </c>
      <c r="D96" s="42">
        <f t="shared" si="3"/>
        <v>18236.75</v>
      </c>
      <c r="E96" s="20">
        <v>-135000</v>
      </c>
      <c r="F96" s="21">
        <v>-135000</v>
      </c>
      <c r="G96" s="22">
        <f t="shared" si="4"/>
        <v>-116763.25</v>
      </c>
      <c r="H96" s="23">
        <f t="shared" si="5"/>
        <v>-116763.25</v>
      </c>
    </row>
    <row r="97" spans="1:8" ht="11.25" customHeight="1" x14ac:dyDescent="0.25">
      <c r="A97" s="40">
        <v>81</v>
      </c>
      <c r="B97" s="12" t="s">
        <v>139</v>
      </c>
      <c r="C97" s="19">
        <v>11177</v>
      </c>
      <c r="D97" s="42">
        <f t="shared" si="3"/>
        <v>11177</v>
      </c>
      <c r="E97" s="20">
        <v>-135000</v>
      </c>
      <c r="F97" s="21">
        <v>-135000</v>
      </c>
      <c r="G97" s="22">
        <f t="shared" si="4"/>
        <v>-123823</v>
      </c>
      <c r="H97" s="23">
        <f t="shared" si="5"/>
        <v>-123823</v>
      </c>
    </row>
    <row r="98" spans="1:8" ht="11.25" customHeight="1" x14ac:dyDescent="0.25">
      <c r="A98" s="40">
        <v>82</v>
      </c>
      <c r="B98" s="12" t="s">
        <v>140</v>
      </c>
      <c r="C98" s="19">
        <v>11205.25</v>
      </c>
      <c r="D98" s="42">
        <f t="shared" si="3"/>
        <v>11205.25</v>
      </c>
      <c r="E98" s="20">
        <v>-135000</v>
      </c>
      <c r="F98" s="21">
        <v>-135000</v>
      </c>
      <c r="G98" s="22">
        <f t="shared" si="4"/>
        <v>-123794.75</v>
      </c>
      <c r="H98" s="23">
        <f t="shared" si="5"/>
        <v>-123794.75</v>
      </c>
    </row>
    <row r="99" spans="1:8" ht="11.25" customHeight="1" x14ac:dyDescent="0.25">
      <c r="A99" s="40">
        <v>83</v>
      </c>
      <c r="B99" s="12" t="s">
        <v>141</v>
      </c>
      <c r="C99" s="19">
        <v>8853.25</v>
      </c>
      <c r="D99" s="42">
        <f t="shared" si="3"/>
        <v>8853.25</v>
      </c>
      <c r="E99" s="20">
        <v>-135000</v>
      </c>
      <c r="F99" s="21">
        <v>-135000</v>
      </c>
      <c r="G99" s="22">
        <f t="shared" si="4"/>
        <v>-126146.75</v>
      </c>
      <c r="H99" s="23">
        <f t="shared" si="5"/>
        <v>-126146.75</v>
      </c>
    </row>
    <row r="100" spans="1:8" ht="11.25" customHeight="1" x14ac:dyDescent="0.25">
      <c r="A100" s="40">
        <v>84</v>
      </c>
      <c r="B100" s="12" t="s">
        <v>142</v>
      </c>
      <c r="C100" s="19">
        <v>7850.75</v>
      </c>
      <c r="D100" s="42">
        <f t="shared" si="3"/>
        <v>7850.75</v>
      </c>
      <c r="E100" s="20">
        <v>-132730.15</v>
      </c>
      <c r="F100" s="21">
        <v>-132730.15</v>
      </c>
      <c r="G100" s="22">
        <f t="shared" si="4"/>
        <v>-124879.4</v>
      </c>
      <c r="H100" s="23">
        <f t="shared" si="5"/>
        <v>-124879.4</v>
      </c>
    </row>
    <row r="101" spans="1:8" ht="11.25" customHeight="1" x14ac:dyDescent="0.25">
      <c r="A101" s="40">
        <v>85</v>
      </c>
      <c r="B101" s="12" t="s">
        <v>143</v>
      </c>
      <c r="C101" s="19">
        <v>5013.75</v>
      </c>
      <c r="D101" s="42">
        <f t="shared" si="3"/>
        <v>5013.75</v>
      </c>
      <c r="E101" s="20">
        <v>-135000</v>
      </c>
      <c r="F101" s="21">
        <v>-135000</v>
      </c>
      <c r="G101" s="22">
        <f t="shared" si="4"/>
        <v>-129986.25</v>
      </c>
      <c r="H101" s="23">
        <f t="shared" si="5"/>
        <v>-129986.25</v>
      </c>
    </row>
    <row r="102" spans="1:8" ht="11.25" customHeight="1" x14ac:dyDescent="0.25">
      <c r="A102" s="40">
        <v>86</v>
      </c>
      <c r="B102" s="12" t="s">
        <v>144</v>
      </c>
      <c r="C102" s="19">
        <v>10177.5</v>
      </c>
      <c r="D102" s="42">
        <f t="shared" si="3"/>
        <v>10177.5</v>
      </c>
      <c r="E102" s="20">
        <v>-134505.87</v>
      </c>
      <c r="F102" s="21">
        <v>-134505.87</v>
      </c>
      <c r="G102" s="22">
        <f t="shared" si="4"/>
        <v>-124328.37</v>
      </c>
      <c r="H102" s="23">
        <f t="shared" si="5"/>
        <v>-124328.37</v>
      </c>
    </row>
    <row r="103" spans="1:8" ht="11.25" customHeight="1" x14ac:dyDescent="0.25">
      <c r="A103" s="40">
        <v>87</v>
      </c>
      <c r="B103" s="12" t="s">
        <v>145</v>
      </c>
      <c r="C103" s="19">
        <v>1775.25</v>
      </c>
      <c r="D103" s="42">
        <f t="shared" si="3"/>
        <v>1775.25</v>
      </c>
      <c r="E103" s="20">
        <v>-135000</v>
      </c>
      <c r="F103" s="21">
        <v>-135000</v>
      </c>
      <c r="G103" s="22">
        <f t="shared" si="4"/>
        <v>-133224.75</v>
      </c>
      <c r="H103" s="23">
        <f t="shared" si="5"/>
        <v>-133224.75</v>
      </c>
    </row>
    <row r="104" spans="1:8" ht="11.25" customHeight="1" x14ac:dyDescent="0.25">
      <c r="A104" s="40">
        <v>88</v>
      </c>
      <c r="B104" s="12" t="s">
        <v>146</v>
      </c>
      <c r="C104" s="19">
        <v>3556</v>
      </c>
      <c r="D104" s="42">
        <f t="shared" si="3"/>
        <v>3556</v>
      </c>
      <c r="E104" s="20">
        <v>-135000</v>
      </c>
      <c r="F104" s="21">
        <v>-135000</v>
      </c>
      <c r="G104" s="22">
        <f t="shared" si="4"/>
        <v>-131444</v>
      </c>
      <c r="H104" s="23">
        <f t="shared" si="5"/>
        <v>-131444</v>
      </c>
    </row>
    <row r="105" spans="1:8" ht="11.25" customHeight="1" x14ac:dyDescent="0.25">
      <c r="A105" s="40">
        <v>89</v>
      </c>
      <c r="B105" s="12" t="s">
        <v>147</v>
      </c>
      <c r="C105" s="19">
        <v>657.75</v>
      </c>
      <c r="D105" s="42">
        <f t="shared" si="3"/>
        <v>657.75</v>
      </c>
      <c r="E105" s="20">
        <v>-135000</v>
      </c>
      <c r="F105" s="21">
        <v>-135000</v>
      </c>
      <c r="G105" s="22">
        <f t="shared" si="4"/>
        <v>-134342.25</v>
      </c>
      <c r="H105" s="23">
        <f t="shared" si="5"/>
        <v>-134342.25</v>
      </c>
    </row>
    <row r="106" spans="1:8" ht="11.25" customHeight="1" x14ac:dyDescent="0.25">
      <c r="A106" s="40">
        <v>90</v>
      </c>
      <c r="B106" s="12" t="s">
        <v>148</v>
      </c>
      <c r="C106" s="19">
        <v>15614.75</v>
      </c>
      <c r="D106" s="42">
        <f t="shared" si="3"/>
        <v>15614.75</v>
      </c>
      <c r="E106" s="20">
        <v>-134783.35999999999</v>
      </c>
      <c r="F106" s="21">
        <v>-134783.35999999999</v>
      </c>
      <c r="G106" s="22">
        <f t="shared" si="4"/>
        <v>-119168.60999999999</v>
      </c>
      <c r="H106" s="23">
        <f t="shared" si="5"/>
        <v>-119168.60999999999</v>
      </c>
    </row>
    <row r="107" spans="1:8" ht="11.25" customHeight="1" x14ac:dyDescent="0.25">
      <c r="A107" s="40">
        <v>91</v>
      </c>
      <c r="B107" s="12" t="s">
        <v>149</v>
      </c>
      <c r="C107" s="19">
        <v>10111.5</v>
      </c>
      <c r="D107" s="42">
        <f t="shared" si="3"/>
        <v>10111.5</v>
      </c>
      <c r="E107" s="20">
        <v>-134840.94</v>
      </c>
      <c r="F107" s="21">
        <v>-134840.94</v>
      </c>
      <c r="G107" s="22">
        <f t="shared" si="4"/>
        <v>-124729.44</v>
      </c>
      <c r="H107" s="23">
        <f t="shared" si="5"/>
        <v>-124729.44</v>
      </c>
    </row>
    <row r="108" spans="1:8" ht="11.25" customHeight="1" x14ac:dyDescent="0.25">
      <c r="A108" s="40">
        <v>92</v>
      </c>
      <c r="B108" s="12" t="s">
        <v>150</v>
      </c>
      <c r="C108" s="19">
        <v>73574</v>
      </c>
      <c r="D108" s="42">
        <f t="shared" si="3"/>
        <v>73574</v>
      </c>
      <c r="E108" s="20">
        <v>-135000</v>
      </c>
      <c r="F108" s="21">
        <v>-135000</v>
      </c>
      <c r="G108" s="22">
        <f t="shared" si="4"/>
        <v>-61426</v>
      </c>
      <c r="H108" s="23">
        <f t="shared" si="5"/>
        <v>-61426</v>
      </c>
    </row>
    <row r="109" spans="1:8" ht="11.25" customHeight="1" x14ac:dyDescent="0.25">
      <c r="A109" s="40">
        <v>93</v>
      </c>
      <c r="B109" s="12" t="s">
        <v>151</v>
      </c>
      <c r="C109" s="19">
        <v>3935.75</v>
      </c>
      <c r="D109" s="42">
        <f t="shared" si="3"/>
        <v>3935.75</v>
      </c>
      <c r="E109" s="20">
        <v>-135000</v>
      </c>
      <c r="F109" s="21">
        <v>-135000</v>
      </c>
      <c r="G109" s="22">
        <f t="shared" si="4"/>
        <v>-131064.25</v>
      </c>
      <c r="H109" s="23">
        <f t="shared" si="5"/>
        <v>-131064.25</v>
      </c>
    </row>
    <row r="110" spans="1:8" ht="11.25" customHeight="1" x14ac:dyDescent="0.25">
      <c r="A110" s="40">
        <v>94</v>
      </c>
      <c r="B110" s="12" t="s">
        <v>152</v>
      </c>
      <c r="C110" s="19">
        <v>2626.25</v>
      </c>
      <c r="D110" s="42">
        <f t="shared" si="3"/>
        <v>2626.25</v>
      </c>
      <c r="E110" s="20">
        <v>-135000</v>
      </c>
      <c r="F110" s="21">
        <v>-135000</v>
      </c>
      <c r="G110" s="22">
        <f t="shared" si="4"/>
        <v>-132373.75</v>
      </c>
      <c r="H110" s="23">
        <f t="shared" si="5"/>
        <v>-132373.75</v>
      </c>
    </row>
    <row r="111" spans="1:8" ht="11.25" customHeight="1" x14ac:dyDescent="0.25">
      <c r="A111" s="40">
        <v>95</v>
      </c>
      <c r="B111" s="12" t="s">
        <v>153</v>
      </c>
      <c r="C111" s="19">
        <v>4883</v>
      </c>
      <c r="D111" s="42">
        <f t="shared" si="3"/>
        <v>4883</v>
      </c>
      <c r="E111" s="20">
        <v>-135000</v>
      </c>
      <c r="F111" s="21">
        <v>-135000</v>
      </c>
      <c r="G111" s="22">
        <f t="shared" si="4"/>
        <v>-130117</v>
      </c>
      <c r="H111" s="23">
        <f t="shared" si="5"/>
        <v>-130117</v>
      </c>
    </row>
    <row r="112" spans="1:8" ht="11.25" customHeight="1" x14ac:dyDescent="0.25">
      <c r="A112" s="40">
        <v>96</v>
      </c>
      <c r="B112" s="12" t="s">
        <v>154</v>
      </c>
      <c r="C112" s="19">
        <v>18270</v>
      </c>
      <c r="D112" s="42">
        <f t="shared" si="3"/>
        <v>18270</v>
      </c>
      <c r="E112" s="20">
        <v>-135000</v>
      </c>
      <c r="F112" s="21">
        <v>-135000</v>
      </c>
      <c r="G112" s="22">
        <f t="shared" si="4"/>
        <v>-116730</v>
      </c>
      <c r="H112" s="23">
        <f t="shared" si="5"/>
        <v>-116730</v>
      </c>
    </row>
    <row r="113" spans="1:252" ht="11.25" customHeight="1" x14ac:dyDescent="0.25">
      <c r="A113" s="40">
        <v>97</v>
      </c>
      <c r="B113" s="12" t="s">
        <v>155</v>
      </c>
      <c r="C113" s="19">
        <v>9386.25</v>
      </c>
      <c r="D113" s="42">
        <f t="shared" si="3"/>
        <v>9386.25</v>
      </c>
      <c r="E113" s="20">
        <v>-135000</v>
      </c>
      <c r="F113" s="21">
        <v>-135000</v>
      </c>
      <c r="G113" s="22">
        <f t="shared" si="4"/>
        <v>-125613.75</v>
      </c>
      <c r="H113" s="23">
        <f t="shared" si="5"/>
        <v>-125613.75</v>
      </c>
    </row>
    <row r="114" spans="1:252" ht="11.25" customHeight="1" x14ac:dyDescent="0.25">
      <c r="A114" s="40">
        <v>98</v>
      </c>
      <c r="B114" s="12" t="s">
        <v>156</v>
      </c>
      <c r="C114" s="19">
        <v>14980.5</v>
      </c>
      <c r="D114" s="42">
        <f t="shared" si="3"/>
        <v>14980.5</v>
      </c>
      <c r="E114" s="20">
        <v>-135000</v>
      </c>
      <c r="F114" s="21">
        <v>-135000</v>
      </c>
      <c r="G114" s="22">
        <f t="shared" si="4"/>
        <v>-120019.5</v>
      </c>
      <c r="H114" s="23">
        <f t="shared" si="5"/>
        <v>-120019.5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3944.5</v>
      </c>
      <c r="D115" s="42">
        <f t="shared" si="3"/>
        <v>3944.5</v>
      </c>
      <c r="E115" s="20">
        <v>-135000</v>
      </c>
      <c r="F115" s="21">
        <v>-135000</v>
      </c>
      <c r="G115" s="22">
        <f t="shared" si="4"/>
        <v>-131055.5</v>
      </c>
      <c r="H115" s="23">
        <f t="shared" si="5"/>
        <v>-131055.5</v>
      </c>
    </row>
    <row r="116" spans="1:252" ht="11.25" customHeight="1" x14ac:dyDescent="0.25">
      <c r="A116" s="40">
        <v>100</v>
      </c>
      <c r="B116" s="12" t="s">
        <v>158</v>
      </c>
      <c r="C116" s="19">
        <v>2558.5</v>
      </c>
      <c r="D116" s="42">
        <f t="shared" si="3"/>
        <v>2558.5</v>
      </c>
      <c r="E116" s="20">
        <v>-135000</v>
      </c>
      <c r="F116" s="21">
        <v>-135000</v>
      </c>
      <c r="G116" s="22">
        <f t="shared" si="4"/>
        <v>-132441.5</v>
      </c>
      <c r="H116" s="23">
        <f t="shared" si="5"/>
        <v>-132441.5</v>
      </c>
    </row>
    <row r="117" spans="1:252" ht="13" thickBot="1" x14ac:dyDescent="0.3">
      <c r="A117" s="44"/>
      <c r="B117" s="45" t="s">
        <v>10</v>
      </c>
      <c r="C117" s="46">
        <f t="shared" ref="C117:H117" si="6">SUM(C13:C116)</f>
        <v>1250000</v>
      </c>
      <c r="D117" s="47">
        <f t="shared" si="6"/>
        <v>1250000</v>
      </c>
      <c r="E117" s="48">
        <f t="shared" si="6"/>
        <v>-13482479.589999998</v>
      </c>
      <c r="F117" s="48">
        <f t="shared" si="6"/>
        <v>-13482479.589999998</v>
      </c>
      <c r="G117" s="48">
        <f t="shared" si="6"/>
        <v>-12232479.589999998</v>
      </c>
      <c r="H117" s="49">
        <f t="shared" si="6"/>
        <v>-12232479.589999998</v>
      </c>
    </row>
    <row r="118" spans="1:252" ht="13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4">
      <c r="A120" s="3" t="s">
        <v>159</v>
      </c>
      <c r="C120" s="1"/>
      <c r="D120" s="51"/>
      <c r="E120" s="52" t="str">
        <f>D4</f>
        <v>AUTHORIZATION NUMBER: 3</v>
      </c>
    </row>
    <row r="121" spans="1:252" ht="13" x14ac:dyDescent="0.3">
      <c r="C121" s="3"/>
      <c r="F121" s="50"/>
      <c r="G121" s="50"/>
      <c r="H121" s="50"/>
    </row>
    <row r="122" spans="1:252" ht="13" x14ac:dyDescent="0.3">
      <c r="C122" s="3"/>
      <c r="F122" s="50"/>
      <c r="G122" s="50"/>
      <c r="H122" s="50"/>
    </row>
    <row r="123" spans="1:252" ht="13" x14ac:dyDescent="0.3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4" x14ac:dyDescent="0.3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" x14ac:dyDescent="0.3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" x14ac:dyDescent="0.3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" x14ac:dyDescent="0.3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" x14ac:dyDescent="0.3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" x14ac:dyDescent="0.3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" x14ac:dyDescent="0.3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" x14ac:dyDescent="0.3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4" x14ac:dyDescent="0.3">
      <c r="B134" s="53" t="s">
        <v>165</v>
      </c>
      <c r="C134" s="55"/>
    </row>
    <row r="135" spans="1:252" ht="14.25" customHeight="1" x14ac:dyDescent="0.3">
      <c r="B135" s="3"/>
      <c r="C135" s="55"/>
    </row>
    <row r="136" spans="1:252" ht="14.25" customHeight="1" x14ac:dyDescent="0.3">
      <c r="B136" s="56"/>
      <c r="C136" s="55"/>
    </row>
    <row r="137" spans="1:252" s="60" customFormat="1" ht="14.25" customHeight="1" x14ac:dyDescent="0.3">
      <c r="A137" s="57"/>
      <c r="B137" s="58" t="s">
        <v>166</v>
      </c>
      <c r="C137" s="59"/>
      <c r="J137"/>
    </row>
    <row r="138" spans="1:252" s="60" customFormat="1" ht="15.75" customHeight="1" x14ac:dyDescent="0.3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ht="13" x14ac:dyDescent="0.3">
      <c r="B140" s="62" t="s">
        <v>168</v>
      </c>
      <c r="C140" s="63"/>
      <c r="D140" s="63"/>
      <c r="J140" s="1"/>
    </row>
    <row r="141" spans="1:252" ht="13" x14ac:dyDescent="0.3">
      <c r="B141" s="62" t="s">
        <v>169</v>
      </c>
      <c r="C141" s="63"/>
      <c r="D141" s="63"/>
      <c r="J141" s="1"/>
    </row>
    <row r="142" spans="1:252" ht="16.5" customHeight="1" x14ac:dyDescent="0.3">
      <c r="B142" s="62"/>
    </row>
    <row r="143" spans="1:252" ht="10.5" customHeight="1" x14ac:dyDescent="0.3">
      <c r="B143" s="62"/>
    </row>
    <row r="144" spans="1:252" ht="13" x14ac:dyDescent="0.3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ht="13" x14ac:dyDescent="0.3">
      <c r="F146" s="72">
        <v>45133</v>
      </c>
      <c r="G146" s="72"/>
      <c r="H146" s="72"/>
    </row>
    <row r="147" spans="2:9" x14ac:dyDescent="0.25">
      <c r="B147" s="36"/>
      <c r="C147" s="36"/>
      <c r="D147" s="36"/>
      <c r="F147" s="73"/>
      <c r="G147" s="73"/>
      <c r="H147" s="73"/>
    </row>
    <row r="148" spans="2:9" x14ac:dyDescent="0.25">
      <c r="H148" s="64"/>
    </row>
    <row r="149" spans="2:9" x14ac:dyDescent="0.25">
      <c r="I149" s="64"/>
    </row>
    <row r="150" spans="2:9" ht="13" x14ac:dyDescent="0.3">
      <c r="B150" s="65"/>
      <c r="C150" s="63"/>
      <c r="D150" s="63"/>
      <c r="I150" s="64"/>
    </row>
    <row r="151" spans="2:9" ht="13" x14ac:dyDescent="0.3">
      <c r="B151" s="65"/>
      <c r="C151" s="63"/>
      <c r="D151" s="63"/>
      <c r="I151" s="64"/>
    </row>
  </sheetData>
  <sheetProtection algorithmName="SHA-512" hashValue="mM6X/izsCKRDcnO5h/Qhelo81qgLLtS9rVc4X2cp9EWJpC7VAfUp168NpnmR4NaNSom7mvANJH7zaHVfAiYRdA==" saltValue="bOfTyMzu05mo6WyI/BqV0A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2C48-26D8-4240-AB4E-391CF7467A04}">
  <dimension ref="A1:IR151"/>
  <sheetViews>
    <sheetView zoomScale="130" zoomScaleNormal="130" workbookViewId="0">
      <selection activeCell="F73" sqref="F73"/>
    </sheetView>
  </sheetViews>
  <sheetFormatPr defaultColWidth="9.08984375" defaultRowHeight="12.5" x14ac:dyDescent="0.25"/>
  <cols>
    <col min="1" max="1" width="6.08984375" style="1" customWidth="1"/>
    <col min="2" max="2" width="13" style="1" customWidth="1"/>
    <col min="3" max="8" width="13.6328125" style="1" customWidth="1"/>
    <col min="9" max="9" width="15.08984375" style="1" customWidth="1"/>
    <col min="10" max="10" width="8.90625" customWidth="1"/>
    <col min="11" max="256" width="9.08984375" style="1"/>
    <col min="257" max="257" width="6.08984375" style="1" customWidth="1"/>
    <col min="258" max="258" width="13" style="1" customWidth="1"/>
    <col min="259" max="264" width="13.6328125" style="1" customWidth="1"/>
    <col min="265" max="265" width="15.08984375" style="1" customWidth="1"/>
    <col min="266" max="266" width="8.90625" style="1" customWidth="1"/>
    <col min="267" max="512" width="9.08984375" style="1"/>
    <col min="513" max="513" width="6.08984375" style="1" customWidth="1"/>
    <col min="514" max="514" width="13" style="1" customWidth="1"/>
    <col min="515" max="520" width="13.6328125" style="1" customWidth="1"/>
    <col min="521" max="521" width="15.08984375" style="1" customWidth="1"/>
    <col min="522" max="522" width="8.90625" style="1" customWidth="1"/>
    <col min="523" max="768" width="9.08984375" style="1"/>
    <col min="769" max="769" width="6.08984375" style="1" customWidth="1"/>
    <col min="770" max="770" width="13" style="1" customWidth="1"/>
    <col min="771" max="776" width="13.6328125" style="1" customWidth="1"/>
    <col min="777" max="777" width="15.08984375" style="1" customWidth="1"/>
    <col min="778" max="778" width="8.90625" style="1" customWidth="1"/>
    <col min="779" max="1024" width="9.08984375" style="1"/>
    <col min="1025" max="1025" width="6.08984375" style="1" customWidth="1"/>
    <col min="1026" max="1026" width="13" style="1" customWidth="1"/>
    <col min="1027" max="1032" width="13.6328125" style="1" customWidth="1"/>
    <col min="1033" max="1033" width="15.08984375" style="1" customWidth="1"/>
    <col min="1034" max="1034" width="8.90625" style="1" customWidth="1"/>
    <col min="1035" max="1280" width="9.08984375" style="1"/>
    <col min="1281" max="1281" width="6.08984375" style="1" customWidth="1"/>
    <col min="1282" max="1282" width="13" style="1" customWidth="1"/>
    <col min="1283" max="1288" width="13.6328125" style="1" customWidth="1"/>
    <col min="1289" max="1289" width="15.08984375" style="1" customWidth="1"/>
    <col min="1290" max="1290" width="8.90625" style="1" customWidth="1"/>
    <col min="1291" max="1536" width="9.08984375" style="1"/>
    <col min="1537" max="1537" width="6.08984375" style="1" customWidth="1"/>
    <col min="1538" max="1538" width="13" style="1" customWidth="1"/>
    <col min="1539" max="1544" width="13.6328125" style="1" customWidth="1"/>
    <col min="1545" max="1545" width="15.08984375" style="1" customWidth="1"/>
    <col min="1546" max="1546" width="8.90625" style="1" customWidth="1"/>
    <col min="1547" max="1792" width="9.08984375" style="1"/>
    <col min="1793" max="1793" width="6.08984375" style="1" customWidth="1"/>
    <col min="1794" max="1794" width="13" style="1" customWidth="1"/>
    <col min="1795" max="1800" width="13.6328125" style="1" customWidth="1"/>
    <col min="1801" max="1801" width="15.08984375" style="1" customWidth="1"/>
    <col min="1802" max="1802" width="8.90625" style="1" customWidth="1"/>
    <col min="1803" max="2048" width="9.08984375" style="1"/>
    <col min="2049" max="2049" width="6.08984375" style="1" customWidth="1"/>
    <col min="2050" max="2050" width="13" style="1" customWidth="1"/>
    <col min="2051" max="2056" width="13.6328125" style="1" customWidth="1"/>
    <col min="2057" max="2057" width="15.08984375" style="1" customWidth="1"/>
    <col min="2058" max="2058" width="8.90625" style="1" customWidth="1"/>
    <col min="2059" max="2304" width="9.08984375" style="1"/>
    <col min="2305" max="2305" width="6.08984375" style="1" customWidth="1"/>
    <col min="2306" max="2306" width="13" style="1" customWidth="1"/>
    <col min="2307" max="2312" width="13.6328125" style="1" customWidth="1"/>
    <col min="2313" max="2313" width="15.08984375" style="1" customWidth="1"/>
    <col min="2314" max="2314" width="8.90625" style="1" customWidth="1"/>
    <col min="2315" max="2560" width="9.08984375" style="1"/>
    <col min="2561" max="2561" width="6.08984375" style="1" customWidth="1"/>
    <col min="2562" max="2562" width="13" style="1" customWidth="1"/>
    <col min="2563" max="2568" width="13.6328125" style="1" customWidth="1"/>
    <col min="2569" max="2569" width="15.08984375" style="1" customWidth="1"/>
    <col min="2570" max="2570" width="8.90625" style="1" customWidth="1"/>
    <col min="2571" max="2816" width="9.08984375" style="1"/>
    <col min="2817" max="2817" width="6.08984375" style="1" customWidth="1"/>
    <col min="2818" max="2818" width="13" style="1" customWidth="1"/>
    <col min="2819" max="2824" width="13.6328125" style="1" customWidth="1"/>
    <col min="2825" max="2825" width="15.08984375" style="1" customWidth="1"/>
    <col min="2826" max="2826" width="8.90625" style="1" customWidth="1"/>
    <col min="2827" max="3072" width="9.08984375" style="1"/>
    <col min="3073" max="3073" width="6.08984375" style="1" customWidth="1"/>
    <col min="3074" max="3074" width="13" style="1" customWidth="1"/>
    <col min="3075" max="3080" width="13.6328125" style="1" customWidth="1"/>
    <col min="3081" max="3081" width="15.08984375" style="1" customWidth="1"/>
    <col min="3082" max="3082" width="8.90625" style="1" customWidth="1"/>
    <col min="3083" max="3328" width="9.08984375" style="1"/>
    <col min="3329" max="3329" width="6.08984375" style="1" customWidth="1"/>
    <col min="3330" max="3330" width="13" style="1" customWidth="1"/>
    <col min="3331" max="3336" width="13.6328125" style="1" customWidth="1"/>
    <col min="3337" max="3337" width="15.08984375" style="1" customWidth="1"/>
    <col min="3338" max="3338" width="8.90625" style="1" customWidth="1"/>
    <col min="3339" max="3584" width="9.08984375" style="1"/>
    <col min="3585" max="3585" width="6.08984375" style="1" customWidth="1"/>
    <col min="3586" max="3586" width="13" style="1" customWidth="1"/>
    <col min="3587" max="3592" width="13.6328125" style="1" customWidth="1"/>
    <col min="3593" max="3593" width="15.08984375" style="1" customWidth="1"/>
    <col min="3594" max="3594" width="8.90625" style="1" customWidth="1"/>
    <col min="3595" max="3840" width="9.08984375" style="1"/>
    <col min="3841" max="3841" width="6.08984375" style="1" customWidth="1"/>
    <col min="3842" max="3842" width="13" style="1" customWidth="1"/>
    <col min="3843" max="3848" width="13.6328125" style="1" customWidth="1"/>
    <col min="3849" max="3849" width="15.08984375" style="1" customWidth="1"/>
    <col min="3850" max="3850" width="8.90625" style="1" customWidth="1"/>
    <col min="3851" max="4096" width="9.08984375" style="1"/>
    <col min="4097" max="4097" width="6.08984375" style="1" customWidth="1"/>
    <col min="4098" max="4098" width="13" style="1" customWidth="1"/>
    <col min="4099" max="4104" width="13.6328125" style="1" customWidth="1"/>
    <col min="4105" max="4105" width="15.08984375" style="1" customWidth="1"/>
    <col min="4106" max="4106" width="8.90625" style="1" customWidth="1"/>
    <col min="4107" max="4352" width="9.08984375" style="1"/>
    <col min="4353" max="4353" width="6.08984375" style="1" customWidth="1"/>
    <col min="4354" max="4354" width="13" style="1" customWidth="1"/>
    <col min="4355" max="4360" width="13.6328125" style="1" customWidth="1"/>
    <col min="4361" max="4361" width="15.08984375" style="1" customWidth="1"/>
    <col min="4362" max="4362" width="8.90625" style="1" customWidth="1"/>
    <col min="4363" max="4608" width="9.08984375" style="1"/>
    <col min="4609" max="4609" width="6.08984375" style="1" customWidth="1"/>
    <col min="4610" max="4610" width="13" style="1" customWidth="1"/>
    <col min="4611" max="4616" width="13.6328125" style="1" customWidth="1"/>
    <col min="4617" max="4617" width="15.08984375" style="1" customWidth="1"/>
    <col min="4618" max="4618" width="8.90625" style="1" customWidth="1"/>
    <col min="4619" max="4864" width="9.08984375" style="1"/>
    <col min="4865" max="4865" width="6.08984375" style="1" customWidth="1"/>
    <col min="4866" max="4866" width="13" style="1" customWidth="1"/>
    <col min="4867" max="4872" width="13.6328125" style="1" customWidth="1"/>
    <col min="4873" max="4873" width="15.08984375" style="1" customWidth="1"/>
    <col min="4874" max="4874" width="8.90625" style="1" customWidth="1"/>
    <col min="4875" max="5120" width="9.08984375" style="1"/>
    <col min="5121" max="5121" width="6.08984375" style="1" customWidth="1"/>
    <col min="5122" max="5122" width="13" style="1" customWidth="1"/>
    <col min="5123" max="5128" width="13.6328125" style="1" customWidth="1"/>
    <col min="5129" max="5129" width="15.08984375" style="1" customWidth="1"/>
    <col min="5130" max="5130" width="8.90625" style="1" customWidth="1"/>
    <col min="5131" max="5376" width="9.08984375" style="1"/>
    <col min="5377" max="5377" width="6.08984375" style="1" customWidth="1"/>
    <col min="5378" max="5378" width="13" style="1" customWidth="1"/>
    <col min="5379" max="5384" width="13.6328125" style="1" customWidth="1"/>
    <col min="5385" max="5385" width="15.08984375" style="1" customWidth="1"/>
    <col min="5386" max="5386" width="8.90625" style="1" customWidth="1"/>
    <col min="5387" max="5632" width="9.08984375" style="1"/>
    <col min="5633" max="5633" width="6.08984375" style="1" customWidth="1"/>
    <col min="5634" max="5634" width="13" style="1" customWidth="1"/>
    <col min="5635" max="5640" width="13.6328125" style="1" customWidth="1"/>
    <col min="5641" max="5641" width="15.08984375" style="1" customWidth="1"/>
    <col min="5642" max="5642" width="8.90625" style="1" customWidth="1"/>
    <col min="5643" max="5888" width="9.08984375" style="1"/>
    <col min="5889" max="5889" width="6.08984375" style="1" customWidth="1"/>
    <col min="5890" max="5890" width="13" style="1" customWidth="1"/>
    <col min="5891" max="5896" width="13.6328125" style="1" customWidth="1"/>
    <col min="5897" max="5897" width="15.08984375" style="1" customWidth="1"/>
    <col min="5898" max="5898" width="8.90625" style="1" customWidth="1"/>
    <col min="5899" max="6144" width="9.08984375" style="1"/>
    <col min="6145" max="6145" width="6.08984375" style="1" customWidth="1"/>
    <col min="6146" max="6146" width="13" style="1" customWidth="1"/>
    <col min="6147" max="6152" width="13.6328125" style="1" customWidth="1"/>
    <col min="6153" max="6153" width="15.08984375" style="1" customWidth="1"/>
    <col min="6154" max="6154" width="8.90625" style="1" customWidth="1"/>
    <col min="6155" max="6400" width="9.08984375" style="1"/>
    <col min="6401" max="6401" width="6.08984375" style="1" customWidth="1"/>
    <col min="6402" max="6402" width="13" style="1" customWidth="1"/>
    <col min="6403" max="6408" width="13.6328125" style="1" customWidth="1"/>
    <col min="6409" max="6409" width="15.08984375" style="1" customWidth="1"/>
    <col min="6410" max="6410" width="8.90625" style="1" customWidth="1"/>
    <col min="6411" max="6656" width="9.08984375" style="1"/>
    <col min="6657" max="6657" width="6.08984375" style="1" customWidth="1"/>
    <col min="6658" max="6658" width="13" style="1" customWidth="1"/>
    <col min="6659" max="6664" width="13.6328125" style="1" customWidth="1"/>
    <col min="6665" max="6665" width="15.08984375" style="1" customWidth="1"/>
    <col min="6666" max="6666" width="8.90625" style="1" customWidth="1"/>
    <col min="6667" max="6912" width="9.08984375" style="1"/>
    <col min="6913" max="6913" width="6.08984375" style="1" customWidth="1"/>
    <col min="6914" max="6914" width="13" style="1" customWidth="1"/>
    <col min="6915" max="6920" width="13.6328125" style="1" customWidth="1"/>
    <col min="6921" max="6921" width="15.08984375" style="1" customWidth="1"/>
    <col min="6922" max="6922" width="8.90625" style="1" customWidth="1"/>
    <col min="6923" max="7168" width="9.08984375" style="1"/>
    <col min="7169" max="7169" width="6.08984375" style="1" customWidth="1"/>
    <col min="7170" max="7170" width="13" style="1" customWidth="1"/>
    <col min="7171" max="7176" width="13.6328125" style="1" customWidth="1"/>
    <col min="7177" max="7177" width="15.08984375" style="1" customWidth="1"/>
    <col min="7178" max="7178" width="8.90625" style="1" customWidth="1"/>
    <col min="7179" max="7424" width="9.08984375" style="1"/>
    <col min="7425" max="7425" width="6.08984375" style="1" customWidth="1"/>
    <col min="7426" max="7426" width="13" style="1" customWidth="1"/>
    <col min="7427" max="7432" width="13.6328125" style="1" customWidth="1"/>
    <col min="7433" max="7433" width="15.08984375" style="1" customWidth="1"/>
    <col min="7434" max="7434" width="8.90625" style="1" customWidth="1"/>
    <col min="7435" max="7680" width="9.08984375" style="1"/>
    <col min="7681" max="7681" width="6.08984375" style="1" customWidth="1"/>
    <col min="7682" max="7682" width="13" style="1" customWidth="1"/>
    <col min="7683" max="7688" width="13.6328125" style="1" customWidth="1"/>
    <col min="7689" max="7689" width="15.08984375" style="1" customWidth="1"/>
    <col min="7690" max="7690" width="8.90625" style="1" customWidth="1"/>
    <col min="7691" max="7936" width="9.08984375" style="1"/>
    <col min="7937" max="7937" width="6.08984375" style="1" customWidth="1"/>
    <col min="7938" max="7938" width="13" style="1" customWidth="1"/>
    <col min="7939" max="7944" width="13.6328125" style="1" customWidth="1"/>
    <col min="7945" max="7945" width="15.08984375" style="1" customWidth="1"/>
    <col min="7946" max="7946" width="8.90625" style="1" customWidth="1"/>
    <col min="7947" max="8192" width="9.08984375" style="1"/>
    <col min="8193" max="8193" width="6.08984375" style="1" customWidth="1"/>
    <col min="8194" max="8194" width="13" style="1" customWidth="1"/>
    <col min="8195" max="8200" width="13.6328125" style="1" customWidth="1"/>
    <col min="8201" max="8201" width="15.08984375" style="1" customWidth="1"/>
    <col min="8202" max="8202" width="8.90625" style="1" customWidth="1"/>
    <col min="8203" max="8448" width="9.08984375" style="1"/>
    <col min="8449" max="8449" width="6.08984375" style="1" customWidth="1"/>
    <col min="8450" max="8450" width="13" style="1" customWidth="1"/>
    <col min="8451" max="8456" width="13.6328125" style="1" customWidth="1"/>
    <col min="8457" max="8457" width="15.08984375" style="1" customWidth="1"/>
    <col min="8458" max="8458" width="8.90625" style="1" customWidth="1"/>
    <col min="8459" max="8704" width="9.08984375" style="1"/>
    <col min="8705" max="8705" width="6.08984375" style="1" customWidth="1"/>
    <col min="8706" max="8706" width="13" style="1" customWidth="1"/>
    <col min="8707" max="8712" width="13.6328125" style="1" customWidth="1"/>
    <col min="8713" max="8713" width="15.08984375" style="1" customWidth="1"/>
    <col min="8714" max="8714" width="8.90625" style="1" customWidth="1"/>
    <col min="8715" max="8960" width="9.08984375" style="1"/>
    <col min="8961" max="8961" width="6.08984375" style="1" customWidth="1"/>
    <col min="8962" max="8962" width="13" style="1" customWidth="1"/>
    <col min="8963" max="8968" width="13.6328125" style="1" customWidth="1"/>
    <col min="8969" max="8969" width="15.08984375" style="1" customWidth="1"/>
    <col min="8970" max="8970" width="8.90625" style="1" customWidth="1"/>
    <col min="8971" max="9216" width="9.08984375" style="1"/>
    <col min="9217" max="9217" width="6.08984375" style="1" customWidth="1"/>
    <col min="9218" max="9218" width="13" style="1" customWidth="1"/>
    <col min="9219" max="9224" width="13.6328125" style="1" customWidth="1"/>
    <col min="9225" max="9225" width="15.08984375" style="1" customWidth="1"/>
    <col min="9226" max="9226" width="8.90625" style="1" customWidth="1"/>
    <col min="9227" max="9472" width="9.08984375" style="1"/>
    <col min="9473" max="9473" width="6.08984375" style="1" customWidth="1"/>
    <col min="9474" max="9474" width="13" style="1" customWidth="1"/>
    <col min="9475" max="9480" width="13.6328125" style="1" customWidth="1"/>
    <col min="9481" max="9481" width="15.08984375" style="1" customWidth="1"/>
    <col min="9482" max="9482" width="8.90625" style="1" customWidth="1"/>
    <col min="9483" max="9728" width="9.08984375" style="1"/>
    <col min="9729" max="9729" width="6.08984375" style="1" customWidth="1"/>
    <col min="9730" max="9730" width="13" style="1" customWidth="1"/>
    <col min="9731" max="9736" width="13.6328125" style="1" customWidth="1"/>
    <col min="9737" max="9737" width="15.08984375" style="1" customWidth="1"/>
    <col min="9738" max="9738" width="8.90625" style="1" customWidth="1"/>
    <col min="9739" max="9984" width="9.08984375" style="1"/>
    <col min="9985" max="9985" width="6.08984375" style="1" customWidth="1"/>
    <col min="9986" max="9986" width="13" style="1" customWidth="1"/>
    <col min="9987" max="9992" width="13.6328125" style="1" customWidth="1"/>
    <col min="9993" max="9993" width="15.08984375" style="1" customWidth="1"/>
    <col min="9994" max="9994" width="8.90625" style="1" customWidth="1"/>
    <col min="9995" max="10240" width="9.08984375" style="1"/>
    <col min="10241" max="10241" width="6.08984375" style="1" customWidth="1"/>
    <col min="10242" max="10242" width="13" style="1" customWidth="1"/>
    <col min="10243" max="10248" width="13.6328125" style="1" customWidth="1"/>
    <col min="10249" max="10249" width="15.08984375" style="1" customWidth="1"/>
    <col min="10250" max="10250" width="8.90625" style="1" customWidth="1"/>
    <col min="10251" max="10496" width="9.08984375" style="1"/>
    <col min="10497" max="10497" width="6.08984375" style="1" customWidth="1"/>
    <col min="10498" max="10498" width="13" style="1" customWidth="1"/>
    <col min="10499" max="10504" width="13.6328125" style="1" customWidth="1"/>
    <col min="10505" max="10505" width="15.08984375" style="1" customWidth="1"/>
    <col min="10506" max="10506" width="8.90625" style="1" customWidth="1"/>
    <col min="10507" max="10752" width="9.08984375" style="1"/>
    <col min="10753" max="10753" width="6.08984375" style="1" customWidth="1"/>
    <col min="10754" max="10754" width="13" style="1" customWidth="1"/>
    <col min="10755" max="10760" width="13.6328125" style="1" customWidth="1"/>
    <col min="10761" max="10761" width="15.08984375" style="1" customWidth="1"/>
    <col min="10762" max="10762" width="8.90625" style="1" customWidth="1"/>
    <col min="10763" max="11008" width="9.08984375" style="1"/>
    <col min="11009" max="11009" width="6.08984375" style="1" customWidth="1"/>
    <col min="11010" max="11010" width="13" style="1" customWidth="1"/>
    <col min="11011" max="11016" width="13.6328125" style="1" customWidth="1"/>
    <col min="11017" max="11017" width="15.08984375" style="1" customWidth="1"/>
    <col min="11018" max="11018" width="8.90625" style="1" customWidth="1"/>
    <col min="11019" max="11264" width="9.08984375" style="1"/>
    <col min="11265" max="11265" width="6.08984375" style="1" customWidth="1"/>
    <col min="11266" max="11266" width="13" style="1" customWidth="1"/>
    <col min="11267" max="11272" width="13.6328125" style="1" customWidth="1"/>
    <col min="11273" max="11273" width="15.08984375" style="1" customWidth="1"/>
    <col min="11274" max="11274" width="8.90625" style="1" customWidth="1"/>
    <col min="11275" max="11520" width="9.08984375" style="1"/>
    <col min="11521" max="11521" width="6.08984375" style="1" customWidth="1"/>
    <col min="11522" max="11522" width="13" style="1" customWidth="1"/>
    <col min="11523" max="11528" width="13.6328125" style="1" customWidth="1"/>
    <col min="11529" max="11529" width="15.08984375" style="1" customWidth="1"/>
    <col min="11530" max="11530" width="8.90625" style="1" customWidth="1"/>
    <col min="11531" max="11776" width="9.08984375" style="1"/>
    <col min="11777" max="11777" width="6.08984375" style="1" customWidth="1"/>
    <col min="11778" max="11778" width="13" style="1" customWidth="1"/>
    <col min="11779" max="11784" width="13.6328125" style="1" customWidth="1"/>
    <col min="11785" max="11785" width="15.08984375" style="1" customWidth="1"/>
    <col min="11786" max="11786" width="8.90625" style="1" customWidth="1"/>
    <col min="11787" max="12032" width="9.08984375" style="1"/>
    <col min="12033" max="12033" width="6.08984375" style="1" customWidth="1"/>
    <col min="12034" max="12034" width="13" style="1" customWidth="1"/>
    <col min="12035" max="12040" width="13.6328125" style="1" customWidth="1"/>
    <col min="12041" max="12041" width="15.08984375" style="1" customWidth="1"/>
    <col min="12042" max="12042" width="8.90625" style="1" customWidth="1"/>
    <col min="12043" max="12288" width="9.08984375" style="1"/>
    <col min="12289" max="12289" width="6.08984375" style="1" customWidth="1"/>
    <col min="12290" max="12290" width="13" style="1" customWidth="1"/>
    <col min="12291" max="12296" width="13.6328125" style="1" customWidth="1"/>
    <col min="12297" max="12297" width="15.08984375" style="1" customWidth="1"/>
    <col min="12298" max="12298" width="8.90625" style="1" customWidth="1"/>
    <col min="12299" max="12544" width="9.08984375" style="1"/>
    <col min="12545" max="12545" width="6.08984375" style="1" customWidth="1"/>
    <col min="12546" max="12546" width="13" style="1" customWidth="1"/>
    <col min="12547" max="12552" width="13.6328125" style="1" customWidth="1"/>
    <col min="12553" max="12553" width="15.08984375" style="1" customWidth="1"/>
    <col min="12554" max="12554" width="8.90625" style="1" customWidth="1"/>
    <col min="12555" max="12800" width="9.08984375" style="1"/>
    <col min="12801" max="12801" width="6.08984375" style="1" customWidth="1"/>
    <col min="12802" max="12802" width="13" style="1" customWidth="1"/>
    <col min="12803" max="12808" width="13.6328125" style="1" customWidth="1"/>
    <col min="12809" max="12809" width="15.08984375" style="1" customWidth="1"/>
    <col min="12810" max="12810" width="8.90625" style="1" customWidth="1"/>
    <col min="12811" max="13056" width="9.08984375" style="1"/>
    <col min="13057" max="13057" width="6.08984375" style="1" customWidth="1"/>
    <col min="13058" max="13058" width="13" style="1" customWidth="1"/>
    <col min="13059" max="13064" width="13.6328125" style="1" customWidth="1"/>
    <col min="13065" max="13065" width="15.08984375" style="1" customWidth="1"/>
    <col min="13066" max="13066" width="8.90625" style="1" customWidth="1"/>
    <col min="13067" max="13312" width="9.08984375" style="1"/>
    <col min="13313" max="13313" width="6.08984375" style="1" customWidth="1"/>
    <col min="13314" max="13314" width="13" style="1" customWidth="1"/>
    <col min="13315" max="13320" width="13.6328125" style="1" customWidth="1"/>
    <col min="13321" max="13321" width="15.08984375" style="1" customWidth="1"/>
    <col min="13322" max="13322" width="8.90625" style="1" customWidth="1"/>
    <col min="13323" max="13568" width="9.08984375" style="1"/>
    <col min="13569" max="13569" width="6.08984375" style="1" customWidth="1"/>
    <col min="13570" max="13570" width="13" style="1" customWidth="1"/>
    <col min="13571" max="13576" width="13.6328125" style="1" customWidth="1"/>
    <col min="13577" max="13577" width="15.08984375" style="1" customWidth="1"/>
    <col min="13578" max="13578" width="8.90625" style="1" customWidth="1"/>
    <col min="13579" max="13824" width="9.08984375" style="1"/>
    <col min="13825" max="13825" width="6.08984375" style="1" customWidth="1"/>
    <col min="13826" max="13826" width="13" style="1" customWidth="1"/>
    <col min="13827" max="13832" width="13.6328125" style="1" customWidth="1"/>
    <col min="13833" max="13833" width="15.08984375" style="1" customWidth="1"/>
    <col min="13834" max="13834" width="8.90625" style="1" customWidth="1"/>
    <col min="13835" max="14080" width="9.08984375" style="1"/>
    <col min="14081" max="14081" width="6.08984375" style="1" customWidth="1"/>
    <col min="14082" max="14082" width="13" style="1" customWidth="1"/>
    <col min="14083" max="14088" width="13.6328125" style="1" customWidth="1"/>
    <col min="14089" max="14089" width="15.08984375" style="1" customWidth="1"/>
    <col min="14090" max="14090" width="8.90625" style="1" customWidth="1"/>
    <col min="14091" max="14336" width="9.08984375" style="1"/>
    <col min="14337" max="14337" width="6.08984375" style="1" customWidth="1"/>
    <col min="14338" max="14338" width="13" style="1" customWidth="1"/>
    <col min="14339" max="14344" width="13.6328125" style="1" customWidth="1"/>
    <col min="14345" max="14345" width="15.08984375" style="1" customWidth="1"/>
    <col min="14346" max="14346" width="8.90625" style="1" customWidth="1"/>
    <col min="14347" max="14592" width="9.08984375" style="1"/>
    <col min="14593" max="14593" width="6.08984375" style="1" customWidth="1"/>
    <col min="14594" max="14594" width="13" style="1" customWidth="1"/>
    <col min="14595" max="14600" width="13.6328125" style="1" customWidth="1"/>
    <col min="14601" max="14601" width="15.08984375" style="1" customWidth="1"/>
    <col min="14602" max="14602" width="8.90625" style="1" customWidth="1"/>
    <col min="14603" max="14848" width="9.08984375" style="1"/>
    <col min="14849" max="14849" width="6.08984375" style="1" customWidth="1"/>
    <col min="14850" max="14850" width="13" style="1" customWidth="1"/>
    <col min="14851" max="14856" width="13.6328125" style="1" customWidth="1"/>
    <col min="14857" max="14857" width="15.08984375" style="1" customWidth="1"/>
    <col min="14858" max="14858" width="8.90625" style="1" customWidth="1"/>
    <col min="14859" max="15104" width="9.08984375" style="1"/>
    <col min="15105" max="15105" width="6.08984375" style="1" customWidth="1"/>
    <col min="15106" max="15106" width="13" style="1" customWidth="1"/>
    <col min="15107" max="15112" width="13.6328125" style="1" customWidth="1"/>
    <col min="15113" max="15113" width="15.08984375" style="1" customWidth="1"/>
    <col min="15114" max="15114" width="8.90625" style="1" customWidth="1"/>
    <col min="15115" max="15360" width="9.08984375" style="1"/>
    <col min="15361" max="15361" width="6.08984375" style="1" customWidth="1"/>
    <col min="15362" max="15362" width="13" style="1" customWidth="1"/>
    <col min="15363" max="15368" width="13.6328125" style="1" customWidth="1"/>
    <col min="15369" max="15369" width="15.08984375" style="1" customWidth="1"/>
    <col min="15370" max="15370" width="8.90625" style="1" customWidth="1"/>
    <col min="15371" max="15616" width="9.08984375" style="1"/>
    <col min="15617" max="15617" width="6.08984375" style="1" customWidth="1"/>
    <col min="15618" max="15618" width="13" style="1" customWidth="1"/>
    <col min="15619" max="15624" width="13.6328125" style="1" customWidth="1"/>
    <col min="15625" max="15625" width="15.08984375" style="1" customWidth="1"/>
    <col min="15626" max="15626" width="8.90625" style="1" customWidth="1"/>
    <col min="15627" max="15872" width="9.08984375" style="1"/>
    <col min="15873" max="15873" width="6.08984375" style="1" customWidth="1"/>
    <col min="15874" max="15874" width="13" style="1" customWidth="1"/>
    <col min="15875" max="15880" width="13.6328125" style="1" customWidth="1"/>
    <col min="15881" max="15881" width="15.08984375" style="1" customWidth="1"/>
    <col min="15882" max="15882" width="8.90625" style="1" customWidth="1"/>
    <col min="15883" max="16128" width="9.08984375" style="1"/>
    <col min="16129" max="16129" width="6.08984375" style="1" customWidth="1"/>
    <col min="16130" max="16130" width="13" style="1" customWidth="1"/>
    <col min="16131" max="16136" width="13.6328125" style="1" customWidth="1"/>
    <col min="16137" max="16137" width="15.08984375" style="1" customWidth="1"/>
    <col min="16138" max="16138" width="8.90625" style="1" customWidth="1"/>
    <col min="16139" max="16384" width="9.08984375" style="1"/>
  </cols>
  <sheetData>
    <row r="1" spans="1:10" ht="18.75" customHeight="1" x14ac:dyDescent="0.3">
      <c r="D1" s="2" t="s">
        <v>0</v>
      </c>
    </row>
    <row r="2" spans="1:10" ht="18" customHeight="1" x14ac:dyDescent="0.3">
      <c r="D2" s="3" t="s">
        <v>1</v>
      </c>
    </row>
    <row r="3" spans="1:10" ht="13" x14ac:dyDescent="0.3">
      <c r="B3" s="4"/>
      <c r="D3" s="3" t="s">
        <v>173</v>
      </c>
    </row>
    <row r="4" spans="1:10" ht="13" x14ac:dyDescent="0.3">
      <c r="D4" s="3" t="s">
        <v>178</v>
      </c>
    </row>
    <row r="6" spans="1:10" ht="13" x14ac:dyDescent="0.3">
      <c r="D6" s="5" t="s">
        <v>3</v>
      </c>
    </row>
    <row r="7" spans="1:10" ht="13" x14ac:dyDescent="0.3">
      <c r="D7" s="3" t="s">
        <v>174</v>
      </c>
    </row>
    <row r="8" spans="1:10" ht="13" x14ac:dyDescent="0.3">
      <c r="D8" s="3" t="s">
        <v>175</v>
      </c>
    </row>
    <row r="11" spans="1:10" ht="30.75" customHeight="1" x14ac:dyDescent="0.25">
      <c r="C11" s="74" t="s">
        <v>172</v>
      </c>
      <c r="D11" s="75"/>
      <c r="E11" s="74" t="s">
        <v>5</v>
      </c>
      <c r="F11" s="75"/>
      <c r="G11" s="74" t="s">
        <v>6</v>
      </c>
      <c r="H11" s="75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22149.5</v>
      </c>
      <c r="D13" s="14">
        <f>C13</f>
        <v>22149.5</v>
      </c>
      <c r="E13" s="15">
        <v>135000</v>
      </c>
      <c r="F13" s="16">
        <v>135000</v>
      </c>
      <c r="G13" s="17">
        <f t="shared" ref="G13:G59" si="0">C13+E13</f>
        <v>157149.5</v>
      </c>
      <c r="H13" s="18">
        <f>SUM(G13:G13)</f>
        <v>157149.5</v>
      </c>
    </row>
    <row r="14" spans="1:10" ht="11.25" customHeight="1" x14ac:dyDescent="0.25">
      <c r="A14" s="11" t="s">
        <v>13</v>
      </c>
      <c r="B14" s="12" t="s">
        <v>14</v>
      </c>
      <c r="C14" s="19">
        <v>3784.75</v>
      </c>
      <c r="D14" s="14">
        <f t="shared" ref="D14:D59" si="1">C14</f>
        <v>3784.75</v>
      </c>
      <c r="E14" s="15">
        <v>135000</v>
      </c>
      <c r="F14" s="21">
        <v>135000</v>
      </c>
      <c r="G14" s="22">
        <f t="shared" si="0"/>
        <v>138784.75</v>
      </c>
      <c r="H14" s="23">
        <f t="shared" ref="H14:H59" si="2">SUM(G14:G14)</f>
        <v>138784.75</v>
      </c>
    </row>
    <row r="15" spans="1:10" ht="11.25" customHeight="1" x14ac:dyDescent="0.25">
      <c r="A15" s="11" t="s">
        <v>15</v>
      </c>
      <c r="B15" s="12" t="s">
        <v>16</v>
      </c>
      <c r="C15" s="19">
        <v>1604</v>
      </c>
      <c r="D15" s="14">
        <f t="shared" si="1"/>
        <v>1604</v>
      </c>
      <c r="E15" s="15">
        <v>135000</v>
      </c>
      <c r="F15" s="21">
        <v>135000</v>
      </c>
      <c r="G15" s="22">
        <f t="shared" si="0"/>
        <v>136604</v>
      </c>
      <c r="H15" s="23">
        <f t="shared" si="2"/>
        <v>136604</v>
      </c>
    </row>
    <row r="16" spans="1:10" ht="11.25" customHeight="1" x14ac:dyDescent="0.25">
      <c r="A16" s="11" t="s">
        <v>17</v>
      </c>
      <c r="B16" s="12" t="s">
        <v>18</v>
      </c>
      <c r="C16" s="19">
        <v>5106.5</v>
      </c>
      <c r="D16" s="14">
        <f t="shared" si="1"/>
        <v>5106.5</v>
      </c>
      <c r="E16" s="15">
        <v>135000</v>
      </c>
      <c r="F16" s="21">
        <v>135000</v>
      </c>
      <c r="G16" s="22">
        <f t="shared" si="0"/>
        <v>140106.5</v>
      </c>
      <c r="H16" s="23">
        <f t="shared" si="2"/>
        <v>140106.5</v>
      </c>
    </row>
    <row r="17" spans="1:8" ht="11.25" customHeight="1" x14ac:dyDescent="0.25">
      <c r="A17" s="11" t="s">
        <v>19</v>
      </c>
      <c r="B17" s="12" t="s">
        <v>20</v>
      </c>
      <c r="C17" s="19">
        <v>3529.5</v>
      </c>
      <c r="D17" s="14">
        <f t="shared" si="1"/>
        <v>3529.5</v>
      </c>
      <c r="E17" s="15">
        <v>135000</v>
      </c>
      <c r="F17" s="21">
        <v>135000</v>
      </c>
      <c r="G17" s="22">
        <f t="shared" si="0"/>
        <v>138529.5</v>
      </c>
      <c r="H17" s="23">
        <f t="shared" si="2"/>
        <v>138529.5</v>
      </c>
    </row>
    <row r="18" spans="1:8" ht="11.25" customHeight="1" x14ac:dyDescent="0.25">
      <c r="A18" s="11" t="s">
        <v>21</v>
      </c>
      <c r="B18" s="12" t="s">
        <v>22</v>
      </c>
      <c r="C18" s="19">
        <v>1943.25</v>
      </c>
      <c r="D18" s="14">
        <f t="shared" si="1"/>
        <v>1943.25</v>
      </c>
      <c r="E18" s="15">
        <v>135000</v>
      </c>
      <c r="F18" s="21">
        <v>135000</v>
      </c>
      <c r="G18" s="22">
        <f t="shared" si="0"/>
        <v>136943.25</v>
      </c>
      <c r="H18" s="23">
        <f t="shared" si="2"/>
        <v>136943.25</v>
      </c>
    </row>
    <row r="19" spans="1:8" ht="11.25" customHeight="1" x14ac:dyDescent="0.25">
      <c r="A19" s="11" t="s">
        <v>23</v>
      </c>
      <c r="B19" s="12" t="s">
        <v>24</v>
      </c>
      <c r="C19" s="19">
        <v>8019.5</v>
      </c>
      <c r="D19" s="14">
        <f t="shared" si="1"/>
        <v>8019.5</v>
      </c>
      <c r="E19" s="15">
        <v>135000</v>
      </c>
      <c r="F19" s="21">
        <v>135000</v>
      </c>
      <c r="G19" s="22">
        <f t="shared" si="0"/>
        <v>143019.5</v>
      </c>
      <c r="H19" s="23">
        <f t="shared" si="2"/>
        <v>143019.5</v>
      </c>
    </row>
    <row r="20" spans="1:8" ht="11.25" customHeight="1" x14ac:dyDescent="0.25">
      <c r="A20" s="11" t="s">
        <v>25</v>
      </c>
      <c r="B20" s="12" t="s">
        <v>26</v>
      </c>
      <c r="C20" s="19">
        <v>4015.5</v>
      </c>
      <c r="D20" s="14">
        <f t="shared" si="1"/>
        <v>4015.5</v>
      </c>
      <c r="E20" s="15">
        <v>135000</v>
      </c>
      <c r="F20" s="21">
        <v>135000</v>
      </c>
      <c r="G20" s="22">
        <f t="shared" si="0"/>
        <v>139015.5</v>
      </c>
      <c r="H20" s="23">
        <f t="shared" si="2"/>
        <v>139015.5</v>
      </c>
    </row>
    <row r="21" spans="1:8" ht="11.25" customHeight="1" x14ac:dyDescent="0.25">
      <c r="A21" s="11" t="s">
        <v>27</v>
      </c>
      <c r="B21" s="12" t="s">
        <v>28</v>
      </c>
      <c r="C21" s="19">
        <v>6750</v>
      </c>
      <c r="D21" s="14">
        <f t="shared" si="1"/>
        <v>6750</v>
      </c>
      <c r="E21" s="15">
        <v>135000</v>
      </c>
      <c r="F21" s="21">
        <v>135000</v>
      </c>
      <c r="G21" s="22">
        <f t="shared" si="0"/>
        <v>141750</v>
      </c>
      <c r="H21" s="23">
        <f t="shared" si="2"/>
        <v>141750</v>
      </c>
    </row>
    <row r="22" spans="1:8" ht="11.25" customHeight="1" x14ac:dyDescent="0.25">
      <c r="A22" s="11" t="s">
        <v>29</v>
      </c>
      <c r="B22" s="12" t="s">
        <v>30</v>
      </c>
      <c r="C22" s="19">
        <v>14335.5</v>
      </c>
      <c r="D22" s="14">
        <f t="shared" si="1"/>
        <v>14335.5</v>
      </c>
      <c r="E22" s="15">
        <v>135000</v>
      </c>
      <c r="F22" s="21">
        <v>135000</v>
      </c>
      <c r="G22" s="22">
        <f t="shared" si="0"/>
        <v>149335.5</v>
      </c>
      <c r="H22" s="23">
        <f t="shared" si="2"/>
        <v>149335.5</v>
      </c>
    </row>
    <row r="23" spans="1:8" ht="11.25" customHeight="1" x14ac:dyDescent="0.25">
      <c r="A23" s="11" t="s">
        <v>31</v>
      </c>
      <c r="B23" s="12" t="s">
        <v>32</v>
      </c>
      <c r="C23" s="19">
        <v>31617.25</v>
      </c>
      <c r="D23" s="14">
        <f t="shared" si="1"/>
        <v>31617.25</v>
      </c>
      <c r="E23" s="15">
        <v>135000</v>
      </c>
      <c r="F23" s="21">
        <v>135000</v>
      </c>
      <c r="G23" s="22">
        <f t="shared" si="0"/>
        <v>166617.25</v>
      </c>
      <c r="H23" s="23">
        <f t="shared" si="2"/>
        <v>166617.25</v>
      </c>
    </row>
    <row r="24" spans="1:8" ht="11.25" customHeight="1" x14ac:dyDescent="0.25">
      <c r="A24" s="11" t="s">
        <v>33</v>
      </c>
      <c r="B24" s="12" t="s">
        <v>34</v>
      </c>
      <c r="C24" s="19">
        <v>12961.25</v>
      </c>
      <c r="D24" s="14">
        <f t="shared" si="1"/>
        <v>12961.25</v>
      </c>
      <c r="E24" s="15">
        <v>135000</v>
      </c>
      <c r="F24" s="21">
        <v>135000</v>
      </c>
      <c r="G24" s="22">
        <f t="shared" si="0"/>
        <v>147961.25</v>
      </c>
      <c r="H24" s="23">
        <f t="shared" si="2"/>
        <v>147961.25</v>
      </c>
    </row>
    <row r="25" spans="1:8" ht="11.25" customHeight="1" x14ac:dyDescent="0.25">
      <c r="A25" s="11" t="s">
        <v>35</v>
      </c>
      <c r="B25" s="12" t="s">
        <v>36</v>
      </c>
      <c r="C25" s="19">
        <v>17785.5</v>
      </c>
      <c r="D25" s="14">
        <f t="shared" si="1"/>
        <v>17785.5</v>
      </c>
      <c r="E25" s="15">
        <v>135000</v>
      </c>
      <c r="F25" s="21">
        <v>135000</v>
      </c>
      <c r="G25" s="22">
        <f t="shared" si="0"/>
        <v>152785.5</v>
      </c>
      <c r="H25" s="23">
        <f t="shared" si="2"/>
        <v>152785.5</v>
      </c>
    </row>
    <row r="26" spans="1:8" ht="11.25" customHeight="1" x14ac:dyDescent="0.25">
      <c r="A26" s="11" t="s">
        <v>37</v>
      </c>
      <c r="B26" s="12" t="s">
        <v>38</v>
      </c>
      <c r="C26" s="19">
        <v>10717.5</v>
      </c>
      <c r="D26" s="14">
        <f t="shared" si="1"/>
        <v>10717.5</v>
      </c>
      <c r="E26" s="15">
        <v>135000</v>
      </c>
      <c r="F26" s="21">
        <v>135000</v>
      </c>
      <c r="G26" s="22">
        <f t="shared" si="0"/>
        <v>145717.5</v>
      </c>
      <c r="H26" s="23">
        <f t="shared" si="2"/>
        <v>145717.5</v>
      </c>
    </row>
    <row r="27" spans="1:8" ht="11.25" customHeight="1" x14ac:dyDescent="0.25">
      <c r="A27" s="11" t="s">
        <v>39</v>
      </c>
      <c r="B27" s="12" t="s">
        <v>40</v>
      </c>
      <c r="C27" s="19">
        <v>731</v>
      </c>
      <c r="D27" s="14">
        <f t="shared" si="1"/>
        <v>731</v>
      </c>
      <c r="E27" s="15">
        <v>135000</v>
      </c>
      <c r="F27" s="21">
        <v>135000</v>
      </c>
      <c r="G27" s="22">
        <f t="shared" si="0"/>
        <v>135731</v>
      </c>
      <c r="H27" s="23">
        <f t="shared" si="2"/>
        <v>135731</v>
      </c>
    </row>
    <row r="28" spans="1:8" ht="11.25" customHeight="1" x14ac:dyDescent="0.25">
      <c r="A28" s="11" t="s">
        <v>41</v>
      </c>
      <c r="B28" s="12" t="s">
        <v>42</v>
      </c>
      <c r="C28" s="19">
        <v>6150.5</v>
      </c>
      <c r="D28" s="14">
        <f t="shared" si="1"/>
        <v>6150.5</v>
      </c>
      <c r="E28" s="15">
        <v>135000</v>
      </c>
      <c r="F28" s="21">
        <v>135000</v>
      </c>
      <c r="G28" s="22">
        <f t="shared" si="0"/>
        <v>141150.5</v>
      </c>
      <c r="H28" s="23">
        <f t="shared" si="2"/>
        <v>141150.5</v>
      </c>
    </row>
    <row r="29" spans="1:8" ht="11.25" customHeight="1" x14ac:dyDescent="0.25">
      <c r="A29" s="11" t="s">
        <v>43</v>
      </c>
      <c r="B29" s="12" t="s">
        <v>44</v>
      </c>
      <c r="C29" s="19">
        <v>3423.5</v>
      </c>
      <c r="D29" s="14">
        <f t="shared" si="1"/>
        <v>3423.5</v>
      </c>
      <c r="E29" s="15">
        <v>135000</v>
      </c>
      <c r="F29" s="21">
        <v>135000</v>
      </c>
      <c r="G29" s="22">
        <f t="shared" si="0"/>
        <v>138423.5</v>
      </c>
      <c r="H29" s="23">
        <f t="shared" si="2"/>
        <v>138423.5</v>
      </c>
    </row>
    <row r="30" spans="1:8" ht="11.25" customHeight="1" x14ac:dyDescent="0.25">
      <c r="A30" s="11" t="s">
        <v>45</v>
      </c>
      <c r="B30" s="12" t="s">
        <v>46</v>
      </c>
      <c r="C30" s="19">
        <v>17887</v>
      </c>
      <c r="D30" s="14">
        <f t="shared" si="1"/>
        <v>17887</v>
      </c>
      <c r="E30" s="15">
        <v>135000</v>
      </c>
      <c r="F30" s="21">
        <v>135000</v>
      </c>
      <c r="G30" s="22">
        <f t="shared" si="0"/>
        <v>152887</v>
      </c>
      <c r="H30" s="23">
        <f t="shared" si="2"/>
        <v>152887</v>
      </c>
    </row>
    <row r="31" spans="1:8" ht="11.25" customHeight="1" x14ac:dyDescent="0.25">
      <c r="A31" s="11" t="s">
        <v>47</v>
      </c>
      <c r="B31" s="12" t="s">
        <v>48</v>
      </c>
      <c r="C31" s="19">
        <v>5569.75</v>
      </c>
      <c r="D31" s="14">
        <f t="shared" si="1"/>
        <v>5569.75</v>
      </c>
      <c r="E31" s="15">
        <v>135000</v>
      </c>
      <c r="F31" s="21">
        <v>135000</v>
      </c>
      <c r="G31" s="22">
        <f t="shared" si="0"/>
        <v>140569.75</v>
      </c>
      <c r="H31" s="23">
        <f t="shared" si="2"/>
        <v>140569.75</v>
      </c>
    </row>
    <row r="32" spans="1:8" ht="11.25" customHeight="1" x14ac:dyDescent="0.25">
      <c r="A32" s="11" t="s">
        <v>49</v>
      </c>
      <c r="B32" s="12" t="s">
        <v>50</v>
      </c>
      <c r="C32" s="19">
        <v>3984.25</v>
      </c>
      <c r="D32" s="14">
        <f t="shared" si="1"/>
        <v>3984.25</v>
      </c>
      <c r="E32" s="15">
        <v>135000</v>
      </c>
      <c r="F32" s="21">
        <v>135000</v>
      </c>
      <c r="G32" s="22">
        <f t="shared" si="0"/>
        <v>138984.25</v>
      </c>
      <c r="H32" s="23">
        <f t="shared" si="2"/>
        <v>138984.25</v>
      </c>
    </row>
    <row r="33" spans="1:8" ht="11.25" customHeight="1" x14ac:dyDescent="0.25">
      <c r="A33" s="11" t="s">
        <v>51</v>
      </c>
      <c r="B33" s="12" t="s">
        <v>52</v>
      </c>
      <c r="C33" s="19">
        <v>2391.25</v>
      </c>
      <c r="D33" s="14">
        <f t="shared" si="1"/>
        <v>2391.25</v>
      </c>
      <c r="E33" s="15">
        <v>135000</v>
      </c>
      <c r="F33" s="21">
        <v>135000</v>
      </c>
      <c r="G33" s="22">
        <f t="shared" si="0"/>
        <v>137391.25</v>
      </c>
      <c r="H33" s="23">
        <f t="shared" si="2"/>
        <v>137391.25</v>
      </c>
    </row>
    <row r="34" spans="1:8" ht="11.25" customHeight="1" x14ac:dyDescent="0.25">
      <c r="A34" s="11" t="s">
        <v>53</v>
      </c>
      <c r="B34" s="12" t="s">
        <v>54</v>
      </c>
      <c r="C34" s="19">
        <v>1561.5</v>
      </c>
      <c r="D34" s="14">
        <f t="shared" si="1"/>
        <v>1561.5</v>
      </c>
      <c r="E34" s="15">
        <v>135000</v>
      </c>
      <c r="F34" s="21">
        <v>135000</v>
      </c>
      <c r="G34" s="22">
        <f t="shared" si="0"/>
        <v>136561.5</v>
      </c>
      <c r="H34" s="23">
        <f t="shared" si="2"/>
        <v>136561.5</v>
      </c>
    </row>
    <row r="35" spans="1:8" ht="11.25" customHeight="1" x14ac:dyDescent="0.25">
      <c r="A35" s="11" t="s">
        <v>55</v>
      </c>
      <c r="B35" s="12" t="s">
        <v>56</v>
      </c>
      <c r="C35" s="19">
        <v>16498.5</v>
      </c>
      <c r="D35" s="14">
        <f t="shared" si="1"/>
        <v>16498.5</v>
      </c>
      <c r="E35" s="15">
        <v>135000</v>
      </c>
      <c r="F35" s="21">
        <v>135000</v>
      </c>
      <c r="G35" s="22">
        <f t="shared" si="0"/>
        <v>151498.5</v>
      </c>
      <c r="H35" s="23">
        <f t="shared" si="2"/>
        <v>151498.5</v>
      </c>
    </row>
    <row r="36" spans="1:8" ht="11.25" customHeight="1" x14ac:dyDescent="0.25">
      <c r="A36" s="11" t="s">
        <v>57</v>
      </c>
      <c r="B36" s="12" t="s">
        <v>58</v>
      </c>
      <c r="C36" s="19">
        <v>10360.5</v>
      </c>
      <c r="D36" s="14">
        <f t="shared" si="1"/>
        <v>10360.5</v>
      </c>
      <c r="E36" s="15">
        <v>135000</v>
      </c>
      <c r="F36" s="21">
        <v>135000</v>
      </c>
      <c r="G36" s="22">
        <f t="shared" si="0"/>
        <v>145360.5</v>
      </c>
      <c r="H36" s="23">
        <f t="shared" si="2"/>
        <v>145360.5</v>
      </c>
    </row>
    <row r="37" spans="1:8" ht="11.25" customHeight="1" x14ac:dyDescent="0.25">
      <c r="A37" s="11" t="s">
        <v>59</v>
      </c>
      <c r="B37" s="12" t="s">
        <v>60</v>
      </c>
      <c r="C37" s="19">
        <v>11727.25</v>
      </c>
      <c r="D37" s="14">
        <f t="shared" si="1"/>
        <v>11727.25</v>
      </c>
      <c r="E37" s="15">
        <v>135000</v>
      </c>
      <c r="F37" s="21">
        <v>135000</v>
      </c>
      <c r="G37" s="22">
        <f t="shared" si="0"/>
        <v>146727.25</v>
      </c>
      <c r="H37" s="23">
        <f t="shared" si="2"/>
        <v>146727.25</v>
      </c>
    </row>
    <row r="38" spans="1:8" ht="11.25" customHeight="1" x14ac:dyDescent="0.25">
      <c r="A38" s="11" t="s">
        <v>61</v>
      </c>
      <c r="B38" s="12" t="s">
        <v>62</v>
      </c>
      <c r="C38" s="19">
        <v>58229</v>
      </c>
      <c r="D38" s="14">
        <f t="shared" si="1"/>
        <v>58229</v>
      </c>
      <c r="E38" s="15">
        <v>135000</v>
      </c>
      <c r="F38" s="21">
        <v>135000</v>
      </c>
      <c r="G38" s="22">
        <f t="shared" si="0"/>
        <v>193229</v>
      </c>
      <c r="H38" s="23">
        <f t="shared" si="2"/>
        <v>193229</v>
      </c>
    </row>
    <row r="39" spans="1:8" ht="11.25" customHeight="1" x14ac:dyDescent="0.25">
      <c r="A39" s="11" t="s">
        <v>63</v>
      </c>
      <c r="B39" s="12" t="s">
        <v>64</v>
      </c>
      <c r="C39" s="19">
        <v>2073.5</v>
      </c>
      <c r="D39" s="14">
        <f t="shared" si="1"/>
        <v>2073.5</v>
      </c>
      <c r="E39" s="15">
        <v>135000</v>
      </c>
      <c r="F39" s="21">
        <v>135000</v>
      </c>
      <c r="G39" s="22">
        <f t="shared" si="0"/>
        <v>137073.5</v>
      </c>
      <c r="H39" s="23">
        <f t="shared" si="2"/>
        <v>137073.5</v>
      </c>
    </row>
    <row r="40" spans="1:8" ht="11.25" customHeight="1" x14ac:dyDescent="0.25">
      <c r="A40" s="11" t="s">
        <v>65</v>
      </c>
      <c r="B40" s="12" t="s">
        <v>66</v>
      </c>
      <c r="C40" s="19">
        <v>2781.75</v>
      </c>
      <c r="D40" s="14">
        <f t="shared" si="1"/>
        <v>2781.75</v>
      </c>
      <c r="E40" s="15">
        <v>135000</v>
      </c>
      <c r="F40" s="21">
        <v>135000</v>
      </c>
      <c r="G40" s="22">
        <f t="shared" si="0"/>
        <v>137781.75</v>
      </c>
      <c r="H40" s="23">
        <f t="shared" si="2"/>
        <v>137781.75</v>
      </c>
    </row>
    <row r="41" spans="1:8" ht="11.25" customHeight="1" x14ac:dyDescent="0.25">
      <c r="A41" s="11" t="s">
        <v>67</v>
      </c>
      <c r="B41" s="12" t="s">
        <v>68</v>
      </c>
      <c r="C41" s="19">
        <v>20210.75</v>
      </c>
      <c r="D41" s="14">
        <f t="shared" si="1"/>
        <v>20210.75</v>
      </c>
      <c r="E41" s="15">
        <v>135000</v>
      </c>
      <c r="F41" s="21">
        <v>135000</v>
      </c>
      <c r="G41" s="22">
        <f t="shared" si="0"/>
        <v>155210.75</v>
      </c>
      <c r="H41" s="23">
        <f t="shared" si="2"/>
        <v>155210.75</v>
      </c>
    </row>
    <row r="42" spans="1:8" ht="11.25" customHeight="1" x14ac:dyDescent="0.25">
      <c r="A42" s="11" t="s">
        <v>69</v>
      </c>
      <c r="B42" s="12" t="s">
        <v>70</v>
      </c>
      <c r="C42" s="19">
        <v>3802.25</v>
      </c>
      <c r="D42" s="14">
        <f t="shared" si="1"/>
        <v>3802.25</v>
      </c>
      <c r="E42" s="15">
        <v>135000</v>
      </c>
      <c r="F42" s="21">
        <v>135000</v>
      </c>
      <c r="G42" s="22">
        <f t="shared" si="0"/>
        <v>138802.25</v>
      </c>
      <c r="H42" s="23">
        <f t="shared" si="2"/>
        <v>138802.25</v>
      </c>
    </row>
    <row r="43" spans="1:8" ht="11.25" customHeight="1" x14ac:dyDescent="0.25">
      <c r="A43" s="11" t="s">
        <v>71</v>
      </c>
      <c r="B43" s="12" t="s">
        <v>72</v>
      </c>
      <c r="C43" s="19">
        <v>8450</v>
      </c>
      <c r="D43" s="14">
        <f t="shared" si="1"/>
        <v>8450</v>
      </c>
      <c r="E43" s="15">
        <v>135000</v>
      </c>
      <c r="F43" s="21">
        <v>135000</v>
      </c>
      <c r="G43" s="22">
        <f t="shared" si="0"/>
        <v>143450</v>
      </c>
      <c r="H43" s="23">
        <f t="shared" si="2"/>
        <v>143450</v>
      </c>
    </row>
    <row r="44" spans="1:8" ht="11.25" customHeight="1" x14ac:dyDescent="0.25">
      <c r="A44" s="11" t="s">
        <v>73</v>
      </c>
      <c r="B44" s="12" t="s">
        <v>74</v>
      </c>
      <c r="C44" s="19">
        <v>34614</v>
      </c>
      <c r="D44" s="14">
        <f t="shared" si="1"/>
        <v>34614</v>
      </c>
      <c r="E44" s="15">
        <v>135000</v>
      </c>
      <c r="F44" s="21">
        <v>135000</v>
      </c>
      <c r="G44" s="22">
        <f t="shared" si="0"/>
        <v>169614</v>
      </c>
      <c r="H44" s="23">
        <f t="shared" si="2"/>
        <v>169614</v>
      </c>
    </row>
    <row r="45" spans="1:8" ht="11.25" customHeight="1" x14ac:dyDescent="0.25">
      <c r="A45" s="11" t="s">
        <v>75</v>
      </c>
      <c r="B45" s="12" t="s">
        <v>76</v>
      </c>
      <c r="C45" s="19">
        <v>12249.25</v>
      </c>
      <c r="D45" s="14">
        <f t="shared" si="1"/>
        <v>12249.25</v>
      </c>
      <c r="E45" s="15">
        <v>135000</v>
      </c>
      <c r="F45" s="21">
        <v>135000</v>
      </c>
      <c r="G45" s="22">
        <f t="shared" si="0"/>
        <v>147249.25</v>
      </c>
      <c r="H45" s="23">
        <f t="shared" si="2"/>
        <v>147249.25</v>
      </c>
    </row>
    <row r="46" spans="1:8" ht="11.25" customHeight="1" x14ac:dyDescent="0.25">
      <c r="A46" s="11" t="s">
        <v>77</v>
      </c>
      <c r="B46" s="12" t="s">
        <v>78</v>
      </c>
      <c r="C46" s="19">
        <v>47021.5</v>
      </c>
      <c r="D46" s="14">
        <f t="shared" si="1"/>
        <v>47021.5</v>
      </c>
      <c r="E46" s="15">
        <v>135000</v>
      </c>
      <c r="F46" s="21">
        <v>135000</v>
      </c>
      <c r="G46" s="22">
        <f t="shared" si="0"/>
        <v>182021.5</v>
      </c>
      <c r="H46" s="23">
        <f t="shared" si="2"/>
        <v>182021.5</v>
      </c>
    </row>
    <row r="47" spans="1:8" ht="11.25" customHeight="1" x14ac:dyDescent="0.25">
      <c r="A47" s="11" t="s">
        <v>79</v>
      </c>
      <c r="B47" s="12" t="s">
        <v>80</v>
      </c>
      <c r="C47" s="19">
        <v>7774</v>
      </c>
      <c r="D47" s="14">
        <f t="shared" si="1"/>
        <v>7774</v>
      </c>
      <c r="E47" s="15">
        <v>135000</v>
      </c>
      <c r="F47" s="21">
        <v>135000</v>
      </c>
      <c r="G47" s="22">
        <f t="shared" si="0"/>
        <v>142774</v>
      </c>
      <c r="H47" s="23">
        <f t="shared" si="2"/>
        <v>142774</v>
      </c>
    </row>
    <row r="48" spans="1:8" ht="11.25" customHeight="1" x14ac:dyDescent="0.25">
      <c r="A48" s="11" t="s">
        <v>81</v>
      </c>
      <c r="B48" s="12" t="s">
        <v>82</v>
      </c>
      <c r="C48" s="19">
        <v>28485.5</v>
      </c>
      <c r="D48" s="14">
        <f t="shared" si="1"/>
        <v>28485.5</v>
      </c>
      <c r="E48" s="15">
        <v>135000</v>
      </c>
      <c r="F48" s="21">
        <v>135000</v>
      </c>
      <c r="G48" s="22">
        <f t="shared" si="0"/>
        <v>163485.5</v>
      </c>
      <c r="H48" s="23">
        <f t="shared" si="2"/>
        <v>163485.5</v>
      </c>
    </row>
    <row r="49" spans="1:10" ht="11.25" customHeight="1" x14ac:dyDescent="0.25">
      <c r="A49" s="11" t="s">
        <v>83</v>
      </c>
      <c r="B49" s="12" t="s">
        <v>84</v>
      </c>
      <c r="C49" s="19">
        <v>1424.75</v>
      </c>
      <c r="D49" s="14">
        <f t="shared" si="1"/>
        <v>1424.75</v>
      </c>
      <c r="E49" s="15">
        <v>135000</v>
      </c>
      <c r="F49" s="21">
        <v>135000</v>
      </c>
      <c r="G49" s="22">
        <f t="shared" si="0"/>
        <v>136424.75</v>
      </c>
      <c r="H49" s="23">
        <f t="shared" si="2"/>
        <v>136424.75</v>
      </c>
    </row>
    <row r="50" spans="1:10" ht="11.25" customHeight="1" x14ac:dyDescent="0.25">
      <c r="A50" s="11" t="s">
        <v>85</v>
      </c>
      <c r="B50" s="12" t="s">
        <v>86</v>
      </c>
      <c r="C50" s="19">
        <v>1252</v>
      </c>
      <c r="D50" s="14">
        <f t="shared" si="1"/>
        <v>1252</v>
      </c>
      <c r="E50" s="15">
        <v>135000</v>
      </c>
      <c r="F50" s="21">
        <v>135000</v>
      </c>
      <c r="G50" s="22">
        <f t="shared" si="0"/>
        <v>136252</v>
      </c>
      <c r="H50" s="23">
        <f t="shared" si="2"/>
        <v>136252</v>
      </c>
    </row>
    <row r="51" spans="1:10" ht="11.25" customHeight="1" x14ac:dyDescent="0.25">
      <c r="A51" s="11" t="s">
        <v>87</v>
      </c>
      <c r="B51" s="12" t="s">
        <v>88</v>
      </c>
      <c r="C51" s="19">
        <v>7343.25</v>
      </c>
      <c r="D51" s="14">
        <f t="shared" si="1"/>
        <v>7343.25</v>
      </c>
      <c r="E51" s="15">
        <v>135000</v>
      </c>
      <c r="F51" s="21">
        <v>135000</v>
      </c>
      <c r="G51" s="22">
        <f t="shared" si="0"/>
        <v>142343.25</v>
      </c>
      <c r="H51" s="23">
        <f t="shared" si="2"/>
        <v>142343.25</v>
      </c>
    </row>
    <row r="52" spans="1:10" ht="11.25" customHeight="1" x14ac:dyDescent="0.25">
      <c r="A52" s="11" t="s">
        <v>89</v>
      </c>
      <c r="B52" s="12" t="s">
        <v>90</v>
      </c>
      <c r="C52" s="19">
        <v>3572.5</v>
      </c>
      <c r="D52" s="14">
        <f t="shared" si="1"/>
        <v>3572.5</v>
      </c>
      <c r="E52" s="15">
        <v>135000</v>
      </c>
      <c r="F52" s="21">
        <v>135000</v>
      </c>
      <c r="G52" s="22">
        <f t="shared" si="0"/>
        <v>138572.5</v>
      </c>
      <c r="H52" s="23">
        <f t="shared" si="2"/>
        <v>138572.5</v>
      </c>
    </row>
    <row r="53" spans="1:10" ht="11.25" customHeight="1" x14ac:dyDescent="0.25">
      <c r="A53" s="11" t="s">
        <v>91</v>
      </c>
      <c r="B53" s="12" t="s">
        <v>92</v>
      </c>
      <c r="C53" s="19">
        <v>71471.25</v>
      </c>
      <c r="D53" s="14">
        <f t="shared" si="1"/>
        <v>71471.25</v>
      </c>
      <c r="E53" s="15">
        <v>135000</v>
      </c>
      <c r="F53" s="21">
        <v>135000</v>
      </c>
      <c r="G53" s="22">
        <f t="shared" si="0"/>
        <v>206471.25</v>
      </c>
      <c r="H53" s="23">
        <f t="shared" si="2"/>
        <v>206471.25</v>
      </c>
    </row>
    <row r="54" spans="1:10" ht="11.25" customHeight="1" x14ac:dyDescent="0.25">
      <c r="A54" s="11" t="s">
        <v>93</v>
      </c>
      <c r="B54" s="12" t="s">
        <v>94</v>
      </c>
      <c r="C54" s="19">
        <v>12231.75</v>
      </c>
      <c r="D54" s="14">
        <f t="shared" si="1"/>
        <v>12231.75</v>
      </c>
      <c r="E54" s="15">
        <v>135000</v>
      </c>
      <c r="F54" s="21">
        <v>135000</v>
      </c>
      <c r="G54" s="22">
        <f t="shared" si="0"/>
        <v>147231.75</v>
      </c>
      <c r="H54" s="23">
        <f t="shared" si="2"/>
        <v>147231.75</v>
      </c>
    </row>
    <row r="55" spans="1:10" ht="11.25" customHeight="1" x14ac:dyDescent="0.25">
      <c r="A55" s="11" t="s">
        <v>95</v>
      </c>
      <c r="B55" s="12" t="s">
        <v>96</v>
      </c>
      <c r="C55" s="19">
        <v>16638</v>
      </c>
      <c r="D55" s="14">
        <f t="shared" si="1"/>
        <v>16638</v>
      </c>
      <c r="E55" s="15">
        <v>135000</v>
      </c>
      <c r="F55" s="21">
        <v>135000</v>
      </c>
      <c r="G55" s="22">
        <f t="shared" si="0"/>
        <v>151638</v>
      </c>
      <c r="H55" s="23">
        <f t="shared" si="2"/>
        <v>151638</v>
      </c>
    </row>
    <row r="56" spans="1:10" ht="11.25" customHeight="1" x14ac:dyDescent="0.25">
      <c r="A56" s="11" t="s">
        <v>97</v>
      </c>
      <c r="B56" s="12" t="s">
        <v>98</v>
      </c>
      <c r="C56" s="19">
        <v>7747.75</v>
      </c>
      <c r="D56" s="14">
        <f t="shared" si="1"/>
        <v>7747.75</v>
      </c>
      <c r="E56" s="15">
        <v>135000</v>
      </c>
      <c r="F56" s="21">
        <v>135000</v>
      </c>
      <c r="G56" s="22">
        <f t="shared" si="0"/>
        <v>142747.75</v>
      </c>
      <c r="H56" s="23">
        <f t="shared" si="2"/>
        <v>142747.75</v>
      </c>
    </row>
    <row r="57" spans="1:10" ht="11.25" customHeight="1" x14ac:dyDescent="0.25">
      <c r="A57" s="11" t="s">
        <v>99</v>
      </c>
      <c r="B57" s="12" t="s">
        <v>100</v>
      </c>
      <c r="C57" s="19">
        <v>10583.5</v>
      </c>
      <c r="D57" s="14">
        <f t="shared" si="1"/>
        <v>10583.5</v>
      </c>
      <c r="E57" s="15">
        <v>135000</v>
      </c>
      <c r="F57" s="21">
        <v>135000</v>
      </c>
      <c r="G57" s="22">
        <f t="shared" si="0"/>
        <v>145583.5</v>
      </c>
      <c r="H57" s="23">
        <f t="shared" si="2"/>
        <v>145583.5</v>
      </c>
    </row>
    <row r="58" spans="1:10" ht="11.25" customHeight="1" x14ac:dyDescent="0.25">
      <c r="A58" s="11" t="s">
        <v>101</v>
      </c>
      <c r="B58" s="12" t="s">
        <v>102</v>
      </c>
      <c r="C58" s="19">
        <v>4703.5</v>
      </c>
      <c r="D58" s="14">
        <f t="shared" si="1"/>
        <v>4703.5</v>
      </c>
      <c r="E58" s="15">
        <v>135000</v>
      </c>
      <c r="F58" s="21">
        <v>135000</v>
      </c>
      <c r="G58" s="22">
        <f t="shared" si="0"/>
        <v>139703.5</v>
      </c>
      <c r="H58" s="23">
        <f t="shared" si="2"/>
        <v>139703.5</v>
      </c>
    </row>
    <row r="59" spans="1:10" ht="11.25" customHeight="1" x14ac:dyDescent="0.25">
      <c r="A59" s="24" t="s">
        <v>103</v>
      </c>
      <c r="B59" s="25" t="s">
        <v>104</v>
      </c>
      <c r="C59" s="67">
        <v>7836.5</v>
      </c>
      <c r="D59" s="26">
        <f t="shared" si="1"/>
        <v>7836.5</v>
      </c>
      <c r="E59" s="70">
        <v>135000</v>
      </c>
      <c r="F59" s="28">
        <v>135000</v>
      </c>
      <c r="G59" s="29">
        <f t="shared" si="0"/>
        <v>142836.5</v>
      </c>
      <c r="H59" s="30">
        <f t="shared" si="2"/>
        <v>142836.5</v>
      </c>
    </row>
    <row r="60" spans="1:10" customFormat="1" ht="18" x14ac:dyDescent="0.4">
      <c r="A60" s="3" t="s">
        <v>105</v>
      </c>
      <c r="C60" s="31"/>
      <c r="D60" s="32"/>
      <c r="E60" s="33" t="str">
        <f>D4</f>
        <v>AUTHORIZATION NUMBER: 2</v>
      </c>
      <c r="F60" s="34"/>
      <c r="G60" s="34"/>
      <c r="H60" s="34"/>
    </row>
    <row r="61" spans="1:10" customFormat="1" ht="18" x14ac:dyDescent="0.4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6" t="s">
        <v>4</v>
      </c>
      <c r="D62" s="77"/>
      <c r="E62" s="76" t="s">
        <v>5</v>
      </c>
      <c r="F62" s="77"/>
      <c r="G62" s="78" t="s">
        <v>6</v>
      </c>
      <c r="H62" s="79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6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811.75</v>
      </c>
      <c r="D64" s="42">
        <f t="shared" ref="D64:D116" si="3">SUM(C64:C64)</f>
        <v>811.75</v>
      </c>
      <c r="E64" s="20">
        <v>135000</v>
      </c>
      <c r="F64" s="21">
        <v>135000</v>
      </c>
      <c r="G64" s="22">
        <f t="shared" ref="G64:G116" si="4">C64+E64</f>
        <v>135811.75</v>
      </c>
      <c r="H64" s="22">
        <f t="shared" ref="H64:H116" si="5">SUM(G64:G64)</f>
        <v>135811.75</v>
      </c>
    </row>
    <row r="65" spans="1:8" ht="11.25" customHeight="1" x14ac:dyDescent="0.25">
      <c r="A65" s="40">
        <v>49</v>
      </c>
      <c r="B65" s="12" t="s">
        <v>107</v>
      </c>
      <c r="C65" s="19">
        <v>14084</v>
      </c>
      <c r="D65" s="42">
        <f t="shared" si="3"/>
        <v>14084</v>
      </c>
      <c r="E65" s="20">
        <v>135000</v>
      </c>
      <c r="F65" s="21">
        <v>135000</v>
      </c>
      <c r="G65" s="22">
        <f t="shared" si="4"/>
        <v>149084</v>
      </c>
      <c r="H65" s="23">
        <f t="shared" si="5"/>
        <v>149084</v>
      </c>
    </row>
    <row r="66" spans="1:8" ht="11.25" customHeight="1" x14ac:dyDescent="0.25">
      <c r="A66" s="40">
        <v>50</v>
      </c>
      <c r="B66" s="12" t="s">
        <v>108</v>
      </c>
      <c r="C66" s="19">
        <v>5008</v>
      </c>
      <c r="D66" s="42">
        <f t="shared" si="3"/>
        <v>5008</v>
      </c>
      <c r="E66" s="20">
        <v>135000</v>
      </c>
      <c r="F66" s="21">
        <v>135000</v>
      </c>
      <c r="G66" s="22">
        <f t="shared" si="4"/>
        <v>140008</v>
      </c>
      <c r="H66" s="23">
        <f t="shared" si="5"/>
        <v>140008</v>
      </c>
    </row>
    <row r="67" spans="1:8" ht="11.25" customHeight="1" x14ac:dyDescent="0.25">
      <c r="A67" s="40">
        <v>51</v>
      </c>
      <c r="B67" s="12" t="s">
        <v>109</v>
      </c>
      <c r="C67" s="19">
        <v>22207.5</v>
      </c>
      <c r="D67" s="42">
        <f t="shared" si="3"/>
        <v>22207.5</v>
      </c>
      <c r="E67" s="20">
        <v>135000</v>
      </c>
      <c r="F67" s="21">
        <v>135000</v>
      </c>
      <c r="G67" s="22">
        <f t="shared" si="4"/>
        <v>157207.5</v>
      </c>
      <c r="H67" s="23">
        <f t="shared" si="5"/>
        <v>157207.5</v>
      </c>
    </row>
    <row r="68" spans="1:8" ht="11.25" customHeight="1" x14ac:dyDescent="0.25">
      <c r="A68" s="40">
        <v>52</v>
      </c>
      <c r="B68" s="12" t="s">
        <v>110</v>
      </c>
      <c r="C68" s="19">
        <v>1655.5</v>
      </c>
      <c r="D68" s="42">
        <f t="shared" si="3"/>
        <v>1655.5</v>
      </c>
      <c r="E68" s="20">
        <v>135000</v>
      </c>
      <c r="F68" s="21">
        <v>135000</v>
      </c>
      <c r="G68" s="22">
        <f t="shared" si="4"/>
        <v>136655.5</v>
      </c>
      <c r="H68" s="23">
        <f t="shared" si="5"/>
        <v>136655.5</v>
      </c>
    </row>
    <row r="69" spans="1:8" ht="11.25" customHeight="1" x14ac:dyDescent="0.25">
      <c r="A69" s="40">
        <v>53</v>
      </c>
      <c r="B69" s="12" t="s">
        <v>111</v>
      </c>
      <c r="C69" s="19">
        <v>8229</v>
      </c>
      <c r="D69" s="42">
        <f t="shared" si="3"/>
        <v>8229</v>
      </c>
      <c r="E69" s="20">
        <v>135000</v>
      </c>
      <c r="F69" s="21">
        <v>135000</v>
      </c>
      <c r="G69" s="22">
        <f t="shared" si="4"/>
        <v>143229</v>
      </c>
      <c r="H69" s="23">
        <f t="shared" si="5"/>
        <v>143229</v>
      </c>
    </row>
    <row r="70" spans="1:8" ht="11.25" customHeight="1" x14ac:dyDescent="0.25">
      <c r="A70" s="40">
        <v>54</v>
      </c>
      <c r="B70" s="12" t="s">
        <v>112</v>
      </c>
      <c r="C70" s="19">
        <v>10409.75</v>
      </c>
      <c r="D70" s="42">
        <f t="shared" si="3"/>
        <v>10409.75</v>
      </c>
      <c r="E70" s="20">
        <v>135000</v>
      </c>
      <c r="F70" s="21">
        <v>135000</v>
      </c>
      <c r="G70" s="22">
        <f t="shared" si="4"/>
        <v>145409.75</v>
      </c>
      <c r="H70" s="23">
        <f t="shared" si="5"/>
        <v>145409.75</v>
      </c>
    </row>
    <row r="71" spans="1:8" ht="11.25" customHeight="1" x14ac:dyDescent="0.25">
      <c r="A71" s="40">
        <v>55</v>
      </c>
      <c r="B71" s="12" t="s">
        <v>113</v>
      </c>
      <c r="C71" s="19">
        <v>9101</v>
      </c>
      <c r="D71" s="42">
        <f t="shared" si="3"/>
        <v>9101</v>
      </c>
      <c r="E71" s="20">
        <v>135000</v>
      </c>
      <c r="F71" s="21">
        <v>135000</v>
      </c>
      <c r="G71" s="22">
        <f t="shared" si="4"/>
        <v>144101</v>
      </c>
      <c r="H71" s="23">
        <f t="shared" si="5"/>
        <v>144101</v>
      </c>
    </row>
    <row r="72" spans="1:8" ht="11.25" customHeight="1" x14ac:dyDescent="0.25">
      <c r="A72" s="40">
        <v>56</v>
      </c>
      <c r="B72" s="12" t="s">
        <v>114</v>
      </c>
      <c r="C72" s="19">
        <v>4031</v>
      </c>
      <c r="D72" s="42">
        <f t="shared" si="3"/>
        <v>4031</v>
      </c>
      <c r="E72" s="20">
        <v>135000</v>
      </c>
      <c r="F72" s="21">
        <v>135000</v>
      </c>
      <c r="G72" s="22">
        <f t="shared" si="4"/>
        <v>139031</v>
      </c>
      <c r="H72" s="23">
        <f t="shared" si="5"/>
        <v>139031</v>
      </c>
    </row>
    <row r="73" spans="1:8" ht="11.25" customHeight="1" x14ac:dyDescent="0.25">
      <c r="A73" s="40">
        <v>57</v>
      </c>
      <c r="B73" s="12" t="s">
        <v>115</v>
      </c>
      <c r="C73" s="19">
        <v>2761.25</v>
      </c>
      <c r="D73" s="42">
        <f t="shared" si="3"/>
        <v>2761.25</v>
      </c>
      <c r="E73" s="20">
        <v>135000</v>
      </c>
      <c r="F73" s="21">
        <v>135000</v>
      </c>
      <c r="G73" s="22">
        <f t="shared" si="4"/>
        <v>137761.25</v>
      </c>
      <c r="H73" s="23">
        <f t="shared" si="5"/>
        <v>137761.25</v>
      </c>
    </row>
    <row r="74" spans="1:8" ht="11.25" customHeight="1" x14ac:dyDescent="0.25">
      <c r="A74" s="40">
        <v>58</v>
      </c>
      <c r="B74" s="12" t="s">
        <v>116</v>
      </c>
      <c r="C74" s="19">
        <v>4274.75</v>
      </c>
      <c r="D74" s="42">
        <f t="shared" si="3"/>
        <v>4274.75</v>
      </c>
      <c r="E74" s="20">
        <v>135000</v>
      </c>
      <c r="F74" s="21">
        <v>135000</v>
      </c>
      <c r="G74" s="22">
        <f t="shared" si="4"/>
        <v>139274.75</v>
      </c>
      <c r="H74" s="23">
        <f t="shared" si="5"/>
        <v>139274.75</v>
      </c>
    </row>
    <row r="75" spans="1:8" ht="11.25" customHeight="1" x14ac:dyDescent="0.25">
      <c r="A75" s="40">
        <v>59</v>
      </c>
      <c r="B75" s="12" t="s">
        <v>117</v>
      </c>
      <c r="C75" s="19">
        <v>6759</v>
      </c>
      <c r="D75" s="42">
        <f t="shared" si="3"/>
        <v>6759</v>
      </c>
      <c r="E75" s="20">
        <v>135000</v>
      </c>
      <c r="F75" s="21">
        <v>135000</v>
      </c>
      <c r="G75" s="22">
        <f t="shared" si="4"/>
        <v>141759</v>
      </c>
      <c r="H75" s="23">
        <f t="shared" si="5"/>
        <v>141759</v>
      </c>
    </row>
    <row r="76" spans="1:8" ht="11.25" customHeight="1" x14ac:dyDescent="0.25">
      <c r="A76" s="40">
        <v>60</v>
      </c>
      <c r="B76" s="12" t="s">
        <v>118</v>
      </c>
      <c r="C76" s="19">
        <v>115224.75</v>
      </c>
      <c r="D76" s="42">
        <f t="shared" si="3"/>
        <v>115224.75</v>
      </c>
      <c r="E76" s="20">
        <v>135000</v>
      </c>
      <c r="F76" s="21">
        <v>135000</v>
      </c>
      <c r="G76" s="22">
        <f t="shared" si="4"/>
        <v>250224.75</v>
      </c>
      <c r="H76" s="23">
        <f t="shared" si="5"/>
        <v>250224.75</v>
      </c>
    </row>
    <row r="77" spans="1:8" ht="11.25" customHeight="1" x14ac:dyDescent="0.25">
      <c r="A77" s="40">
        <v>61</v>
      </c>
      <c r="B77" s="12" t="s">
        <v>119</v>
      </c>
      <c r="C77" s="19">
        <v>1973.5</v>
      </c>
      <c r="D77" s="42">
        <f t="shared" si="3"/>
        <v>1973.5</v>
      </c>
      <c r="E77" s="20">
        <v>135000</v>
      </c>
      <c r="F77" s="21">
        <v>135000</v>
      </c>
      <c r="G77" s="22">
        <f t="shared" si="4"/>
        <v>136973.5</v>
      </c>
      <c r="H77" s="23">
        <f t="shared" si="5"/>
        <v>136973.5</v>
      </c>
    </row>
    <row r="78" spans="1:8" ht="11.25" customHeight="1" x14ac:dyDescent="0.25">
      <c r="A78" s="40">
        <v>62</v>
      </c>
      <c r="B78" s="12" t="s">
        <v>120</v>
      </c>
      <c r="C78" s="19">
        <v>3611</v>
      </c>
      <c r="D78" s="42">
        <f t="shared" si="3"/>
        <v>3611</v>
      </c>
      <c r="E78" s="20">
        <v>135000</v>
      </c>
      <c r="F78" s="21">
        <v>135000</v>
      </c>
      <c r="G78" s="22">
        <f t="shared" si="4"/>
        <v>138611</v>
      </c>
      <c r="H78" s="23">
        <f t="shared" si="5"/>
        <v>138611</v>
      </c>
    </row>
    <row r="79" spans="1:8" ht="11.25" customHeight="1" x14ac:dyDescent="0.25">
      <c r="A79" s="40">
        <v>63</v>
      </c>
      <c r="B79" s="12" t="s">
        <v>121</v>
      </c>
      <c r="C79" s="19">
        <v>8710</v>
      </c>
      <c r="D79" s="42">
        <f t="shared" si="3"/>
        <v>8710</v>
      </c>
      <c r="E79" s="20">
        <v>135000</v>
      </c>
      <c r="F79" s="21">
        <v>135000</v>
      </c>
      <c r="G79" s="22">
        <f t="shared" si="4"/>
        <v>143710</v>
      </c>
      <c r="H79" s="23">
        <f t="shared" si="5"/>
        <v>143710</v>
      </c>
    </row>
    <row r="80" spans="1:8" ht="11.25" customHeight="1" x14ac:dyDescent="0.25">
      <c r="A80" s="40">
        <v>64</v>
      </c>
      <c r="B80" s="12" t="s">
        <v>122</v>
      </c>
      <c r="C80" s="19">
        <v>13783.5</v>
      </c>
      <c r="D80" s="42">
        <f t="shared" si="3"/>
        <v>13783.5</v>
      </c>
      <c r="E80" s="20">
        <v>135000</v>
      </c>
      <c r="F80" s="21">
        <v>135000</v>
      </c>
      <c r="G80" s="22">
        <f t="shared" si="4"/>
        <v>148783.5</v>
      </c>
      <c r="H80" s="23">
        <f t="shared" si="5"/>
        <v>148783.5</v>
      </c>
    </row>
    <row r="81" spans="1:8" ht="11.25" customHeight="1" x14ac:dyDescent="0.25">
      <c r="A81" s="40">
        <v>65</v>
      </c>
      <c r="B81" s="12" t="s">
        <v>123</v>
      </c>
      <c r="C81" s="19">
        <v>23043.5</v>
      </c>
      <c r="D81" s="42">
        <f t="shared" si="3"/>
        <v>23043.5</v>
      </c>
      <c r="E81" s="20">
        <v>135000</v>
      </c>
      <c r="F81" s="21">
        <v>135000</v>
      </c>
      <c r="G81" s="22">
        <f t="shared" si="4"/>
        <v>158043.5</v>
      </c>
      <c r="H81" s="23">
        <f t="shared" si="5"/>
        <v>158043.5</v>
      </c>
    </row>
    <row r="82" spans="1:8" ht="11.25" customHeight="1" x14ac:dyDescent="0.25">
      <c r="A82" s="40">
        <v>66</v>
      </c>
      <c r="B82" s="12" t="s">
        <v>124</v>
      </c>
      <c r="C82" s="19">
        <v>4199.5</v>
      </c>
      <c r="D82" s="42">
        <f t="shared" si="3"/>
        <v>4199.5</v>
      </c>
      <c r="E82" s="20">
        <v>135000</v>
      </c>
      <c r="F82" s="21">
        <v>135000</v>
      </c>
      <c r="G82" s="22">
        <f t="shared" si="4"/>
        <v>139199.5</v>
      </c>
      <c r="H82" s="23">
        <f t="shared" si="5"/>
        <v>139199.5</v>
      </c>
    </row>
    <row r="83" spans="1:8" ht="11.25" customHeight="1" x14ac:dyDescent="0.25">
      <c r="A83" s="40">
        <v>67</v>
      </c>
      <c r="B83" s="12" t="s">
        <v>125</v>
      </c>
      <c r="C83" s="19">
        <v>18963.5</v>
      </c>
      <c r="D83" s="42">
        <f t="shared" si="3"/>
        <v>18963.5</v>
      </c>
      <c r="E83" s="20">
        <v>135000</v>
      </c>
      <c r="F83" s="21">
        <v>135000</v>
      </c>
      <c r="G83" s="22">
        <f t="shared" si="4"/>
        <v>153963.5</v>
      </c>
      <c r="H83" s="23">
        <f t="shared" si="5"/>
        <v>153963.5</v>
      </c>
    </row>
    <row r="84" spans="1:8" ht="11.25" customHeight="1" x14ac:dyDescent="0.25">
      <c r="A84" s="40">
        <v>68</v>
      </c>
      <c r="B84" s="12" t="s">
        <v>126</v>
      </c>
      <c r="C84" s="19">
        <v>11514</v>
      </c>
      <c r="D84" s="42">
        <f t="shared" si="3"/>
        <v>11514</v>
      </c>
      <c r="E84" s="20">
        <v>135000</v>
      </c>
      <c r="F84" s="21">
        <v>135000</v>
      </c>
      <c r="G84" s="22">
        <f t="shared" si="4"/>
        <v>146514</v>
      </c>
      <c r="H84" s="23">
        <f t="shared" si="5"/>
        <v>146514</v>
      </c>
    </row>
    <row r="85" spans="1:8" ht="11.25" customHeight="1" x14ac:dyDescent="0.25">
      <c r="A85" s="40">
        <v>69</v>
      </c>
      <c r="B85" s="12" t="s">
        <v>127</v>
      </c>
      <c r="C85" s="19">
        <v>1589.25</v>
      </c>
      <c r="D85" s="42">
        <f t="shared" si="3"/>
        <v>1589.25</v>
      </c>
      <c r="E85" s="20">
        <v>135000</v>
      </c>
      <c r="F85" s="21">
        <v>135000</v>
      </c>
      <c r="G85" s="22">
        <f t="shared" si="4"/>
        <v>136589.25</v>
      </c>
      <c r="H85" s="23">
        <f t="shared" si="5"/>
        <v>136589.25</v>
      </c>
    </row>
    <row r="86" spans="1:8" ht="11.25" customHeight="1" x14ac:dyDescent="0.25">
      <c r="A86" s="40">
        <v>70</v>
      </c>
      <c r="B86" s="12" t="s">
        <v>128</v>
      </c>
      <c r="C86" s="19">
        <v>5766.5</v>
      </c>
      <c r="D86" s="42">
        <f t="shared" si="3"/>
        <v>5766.5</v>
      </c>
      <c r="E86" s="20">
        <v>135000</v>
      </c>
      <c r="F86" s="21">
        <v>135000</v>
      </c>
      <c r="G86" s="22">
        <f t="shared" si="4"/>
        <v>140766.5</v>
      </c>
      <c r="H86" s="23">
        <f t="shared" si="5"/>
        <v>140766.5</v>
      </c>
    </row>
    <row r="87" spans="1:8" ht="11.25" customHeight="1" x14ac:dyDescent="0.25">
      <c r="A87" s="40">
        <v>71</v>
      </c>
      <c r="B87" s="12" t="s">
        <v>129</v>
      </c>
      <c r="C87" s="19">
        <v>6667.5</v>
      </c>
      <c r="D87" s="42">
        <f t="shared" si="3"/>
        <v>6667.5</v>
      </c>
      <c r="E87" s="20">
        <v>135000</v>
      </c>
      <c r="F87" s="21">
        <v>135000</v>
      </c>
      <c r="G87" s="22">
        <f t="shared" si="4"/>
        <v>141667.5</v>
      </c>
      <c r="H87" s="23">
        <f t="shared" si="5"/>
        <v>141667.5</v>
      </c>
    </row>
    <row r="88" spans="1:8" ht="11.25" customHeight="1" x14ac:dyDescent="0.25">
      <c r="A88" s="40">
        <v>72</v>
      </c>
      <c r="B88" s="12" t="s">
        <v>130</v>
      </c>
      <c r="C88" s="19">
        <v>1870</v>
      </c>
      <c r="D88" s="42">
        <f t="shared" si="3"/>
        <v>1870</v>
      </c>
      <c r="E88" s="20">
        <v>135000</v>
      </c>
      <c r="F88" s="21">
        <v>135000</v>
      </c>
      <c r="G88" s="22">
        <f t="shared" si="4"/>
        <v>136870</v>
      </c>
      <c r="H88" s="23">
        <f t="shared" si="5"/>
        <v>136870</v>
      </c>
    </row>
    <row r="89" spans="1:8" ht="11.25" customHeight="1" x14ac:dyDescent="0.25">
      <c r="A89" s="40">
        <v>73</v>
      </c>
      <c r="B89" s="12" t="s">
        <v>131</v>
      </c>
      <c r="C89" s="19">
        <v>5429</v>
      </c>
      <c r="D89" s="42">
        <f t="shared" si="3"/>
        <v>5429</v>
      </c>
      <c r="E89" s="20">
        <v>135000</v>
      </c>
      <c r="F89" s="21">
        <v>135000</v>
      </c>
      <c r="G89" s="22">
        <f t="shared" si="4"/>
        <v>140429</v>
      </c>
      <c r="H89" s="23">
        <f t="shared" si="5"/>
        <v>140429</v>
      </c>
    </row>
    <row r="90" spans="1:8" ht="11.25" customHeight="1" x14ac:dyDescent="0.25">
      <c r="A90" s="40">
        <v>74</v>
      </c>
      <c r="B90" s="12" t="s">
        <v>132</v>
      </c>
      <c r="C90" s="19">
        <v>28421.5</v>
      </c>
      <c r="D90" s="42">
        <f t="shared" si="3"/>
        <v>28421.5</v>
      </c>
      <c r="E90" s="20">
        <v>135000</v>
      </c>
      <c r="F90" s="21">
        <v>135000</v>
      </c>
      <c r="G90" s="22">
        <f t="shared" si="4"/>
        <v>163421.5</v>
      </c>
      <c r="H90" s="23">
        <f t="shared" si="5"/>
        <v>163421.5</v>
      </c>
    </row>
    <row r="91" spans="1:8" ht="11.25" customHeight="1" x14ac:dyDescent="0.25">
      <c r="A91" s="40">
        <v>75</v>
      </c>
      <c r="B91" s="12" t="s">
        <v>133</v>
      </c>
      <c r="C91" s="19">
        <v>2055</v>
      </c>
      <c r="D91" s="42">
        <f t="shared" si="3"/>
        <v>2055</v>
      </c>
      <c r="E91" s="20">
        <v>135000</v>
      </c>
      <c r="F91" s="21">
        <v>135000</v>
      </c>
      <c r="G91" s="22">
        <f t="shared" si="4"/>
        <v>137055</v>
      </c>
      <c r="H91" s="23">
        <f t="shared" si="5"/>
        <v>137055</v>
      </c>
    </row>
    <row r="92" spans="1:8" ht="11.25" customHeight="1" x14ac:dyDescent="0.25">
      <c r="A92" s="40">
        <v>76</v>
      </c>
      <c r="B92" s="12" t="s">
        <v>134</v>
      </c>
      <c r="C92" s="19">
        <v>18247.5</v>
      </c>
      <c r="D92" s="42">
        <f t="shared" si="3"/>
        <v>18247.5</v>
      </c>
      <c r="E92" s="20">
        <v>135000</v>
      </c>
      <c r="F92" s="21">
        <v>135000</v>
      </c>
      <c r="G92" s="22">
        <f t="shared" si="4"/>
        <v>153247.5</v>
      </c>
      <c r="H92" s="23">
        <f t="shared" si="5"/>
        <v>153247.5</v>
      </c>
    </row>
    <row r="93" spans="1:8" ht="11.25" customHeight="1" x14ac:dyDescent="0.25">
      <c r="A93" s="40">
        <v>77</v>
      </c>
      <c r="B93" s="12" t="s">
        <v>135</v>
      </c>
      <c r="C93" s="19">
        <v>10381.5</v>
      </c>
      <c r="D93" s="42">
        <f t="shared" si="3"/>
        <v>10381.5</v>
      </c>
      <c r="E93" s="20">
        <v>135000</v>
      </c>
      <c r="F93" s="21">
        <v>135000</v>
      </c>
      <c r="G93" s="22">
        <f t="shared" si="4"/>
        <v>145381.5</v>
      </c>
      <c r="H93" s="23">
        <f t="shared" si="5"/>
        <v>145381.5</v>
      </c>
    </row>
    <row r="94" spans="1:8" ht="11.25" customHeight="1" x14ac:dyDescent="0.25">
      <c r="A94" s="40">
        <v>78</v>
      </c>
      <c r="B94" s="12" t="s">
        <v>136</v>
      </c>
      <c r="C94" s="19">
        <v>32871.25</v>
      </c>
      <c r="D94" s="42">
        <f t="shared" si="3"/>
        <v>32871.25</v>
      </c>
      <c r="E94" s="20">
        <v>135000</v>
      </c>
      <c r="F94" s="21">
        <v>135000</v>
      </c>
      <c r="G94" s="22">
        <f t="shared" si="4"/>
        <v>167871.25</v>
      </c>
      <c r="H94" s="23">
        <f t="shared" si="5"/>
        <v>167871.25</v>
      </c>
    </row>
    <row r="95" spans="1:8" ht="11.25" customHeight="1" x14ac:dyDescent="0.25">
      <c r="A95" s="40">
        <v>79</v>
      </c>
      <c r="B95" s="12" t="s">
        <v>137</v>
      </c>
      <c r="C95" s="19">
        <v>12856.25</v>
      </c>
      <c r="D95" s="42">
        <f t="shared" si="3"/>
        <v>12856.25</v>
      </c>
      <c r="E95" s="20">
        <v>135000</v>
      </c>
      <c r="F95" s="21">
        <v>135000</v>
      </c>
      <c r="G95" s="22">
        <f t="shared" si="4"/>
        <v>147856.25</v>
      </c>
      <c r="H95" s="23">
        <f t="shared" si="5"/>
        <v>147856.25</v>
      </c>
    </row>
    <row r="96" spans="1:8" ht="11.25" customHeight="1" x14ac:dyDescent="0.25">
      <c r="A96" s="40">
        <v>80</v>
      </c>
      <c r="B96" s="12" t="s">
        <v>138</v>
      </c>
      <c r="C96" s="19">
        <v>18236.75</v>
      </c>
      <c r="D96" s="42">
        <f t="shared" si="3"/>
        <v>18236.75</v>
      </c>
      <c r="E96" s="20">
        <v>135000</v>
      </c>
      <c r="F96" s="21">
        <v>135000</v>
      </c>
      <c r="G96" s="22">
        <f t="shared" si="4"/>
        <v>153236.75</v>
      </c>
      <c r="H96" s="23">
        <f t="shared" si="5"/>
        <v>153236.75</v>
      </c>
    </row>
    <row r="97" spans="1:8" ht="11.25" customHeight="1" x14ac:dyDescent="0.25">
      <c r="A97" s="40">
        <v>81</v>
      </c>
      <c r="B97" s="12" t="s">
        <v>139</v>
      </c>
      <c r="C97" s="19">
        <v>11177</v>
      </c>
      <c r="D97" s="42">
        <f t="shared" si="3"/>
        <v>11177</v>
      </c>
      <c r="E97" s="20">
        <v>135000</v>
      </c>
      <c r="F97" s="21">
        <v>135000</v>
      </c>
      <c r="G97" s="22">
        <f t="shared" si="4"/>
        <v>146177</v>
      </c>
      <c r="H97" s="23">
        <f t="shared" si="5"/>
        <v>146177</v>
      </c>
    </row>
    <row r="98" spans="1:8" ht="11.25" customHeight="1" x14ac:dyDescent="0.25">
      <c r="A98" s="40">
        <v>82</v>
      </c>
      <c r="B98" s="12" t="s">
        <v>140</v>
      </c>
      <c r="C98" s="19">
        <v>11205.25</v>
      </c>
      <c r="D98" s="42">
        <f t="shared" si="3"/>
        <v>11205.25</v>
      </c>
      <c r="E98" s="20">
        <v>135000</v>
      </c>
      <c r="F98" s="21">
        <v>135000</v>
      </c>
      <c r="G98" s="22">
        <f t="shared" si="4"/>
        <v>146205.25</v>
      </c>
      <c r="H98" s="23">
        <f t="shared" si="5"/>
        <v>146205.25</v>
      </c>
    </row>
    <row r="99" spans="1:8" ht="11.25" customHeight="1" x14ac:dyDescent="0.25">
      <c r="A99" s="40">
        <v>83</v>
      </c>
      <c r="B99" s="12" t="s">
        <v>141</v>
      </c>
      <c r="C99" s="19">
        <v>8853.25</v>
      </c>
      <c r="D99" s="42">
        <f t="shared" si="3"/>
        <v>8853.25</v>
      </c>
      <c r="E99" s="20">
        <v>135000</v>
      </c>
      <c r="F99" s="21">
        <v>135000</v>
      </c>
      <c r="G99" s="22">
        <f t="shared" si="4"/>
        <v>143853.25</v>
      </c>
      <c r="H99" s="23">
        <f t="shared" si="5"/>
        <v>143853.25</v>
      </c>
    </row>
    <row r="100" spans="1:8" ht="11.25" customHeight="1" x14ac:dyDescent="0.25">
      <c r="A100" s="40">
        <v>84</v>
      </c>
      <c r="B100" s="12" t="s">
        <v>142</v>
      </c>
      <c r="C100" s="19">
        <v>7850.75</v>
      </c>
      <c r="D100" s="42">
        <f t="shared" si="3"/>
        <v>7850.75</v>
      </c>
      <c r="E100" s="20">
        <v>135000</v>
      </c>
      <c r="F100" s="21">
        <v>135000</v>
      </c>
      <c r="G100" s="22">
        <f t="shared" si="4"/>
        <v>142850.75</v>
      </c>
      <c r="H100" s="23">
        <f t="shared" si="5"/>
        <v>142850.75</v>
      </c>
    </row>
    <row r="101" spans="1:8" ht="11.25" customHeight="1" x14ac:dyDescent="0.25">
      <c r="A101" s="40">
        <v>85</v>
      </c>
      <c r="B101" s="12" t="s">
        <v>143</v>
      </c>
      <c r="C101" s="19">
        <v>5013.75</v>
      </c>
      <c r="D101" s="42">
        <f t="shared" si="3"/>
        <v>5013.75</v>
      </c>
      <c r="E101" s="20">
        <v>135000</v>
      </c>
      <c r="F101" s="21">
        <v>135000</v>
      </c>
      <c r="G101" s="22">
        <f t="shared" si="4"/>
        <v>140013.75</v>
      </c>
      <c r="H101" s="23">
        <f t="shared" si="5"/>
        <v>140013.75</v>
      </c>
    </row>
    <row r="102" spans="1:8" ht="11.25" customHeight="1" x14ac:dyDescent="0.25">
      <c r="A102" s="40">
        <v>86</v>
      </c>
      <c r="B102" s="12" t="s">
        <v>144</v>
      </c>
      <c r="C102" s="19">
        <v>10177.5</v>
      </c>
      <c r="D102" s="42">
        <f t="shared" si="3"/>
        <v>10177.5</v>
      </c>
      <c r="E102" s="20">
        <v>135000</v>
      </c>
      <c r="F102" s="21">
        <v>135000</v>
      </c>
      <c r="G102" s="22">
        <f t="shared" si="4"/>
        <v>145177.5</v>
      </c>
      <c r="H102" s="23">
        <f t="shared" si="5"/>
        <v>145177.5</v>
      </c>
    </row>
    <row r="103" spans="1:8" ht="11.25" customHeight="1" x14ac:dyDescent="0.25">
      <c r="A103" s="40">
        <v>87</v>
      </c>
      <c r="B103" s="12" t="s">
        <v>145</v>
      </c>
      <c r="C103" s="19">
        <v>1775.25</v>
      </c>
      <c r="D103" s="42">
        <f t="shared" si="3"/>
        <v>1775.25</v>
      </c>
      <c r="E103" s="20">
        <v>135000</v>
      </c>
      <c r="F103" s="21">
        <v>135000</v>
      </c>
      <c r="G103" s="22">
        <f t="shared" si="4"/>
        <v>136775.25</v>
      </c>
      <c r="H103" s="23">
        <f t="shared" si="5"/>
        <v>136775.25</v>
      </c>
    </row>
    <row r="104" spans="1:8" ht="11.25" customHeight="1" x14ac:dyDescent="0.25">
      <c r="A104" s="40">
        <v>88</v>
      </c>
      <c r="B104" s="12" t="s">
        <v>146</v>
      </c>
      <c r="C104" s="19">
        <v>3556</v>
      </c>
      <c r="D104" s="42">
        <f t="shared" si="3"/>
        <v>3556</v>
      </c>
      <c r="E104" s="20">
        <v>135000</v>
      </c>
      <c r="F104" s="21">
        <v>135000</v>
      </c>
      <c r="G104" s="22">
        <f t="shared" si="4"/>
        <v>138556</v>
      </c>
      <c r="H104" s="23">
        <f t="shared" si="5"/>
        <v>138556</v>
      </c>
    </row>
    <row r="105" spans="1:8" ht="11.25" customHeight="1" x14ac:dyDescent="0.25">
      <c r="A105" s="40">
        <v>89</v>
      </c>
      <c r="B105" s="12" t="s">
        <v>147</v>
      </c>
      <c r="C105" s="19">
        <v>657.75</v>
      </c>
      <c r="D105" s="42">
        <f t="shared" si="3"/>
        <v>657.75</v>
      </c>
      <c r="E105" s="20">
        <v>135000</v>
      </c>
      <c r="F105" s="21">
        <v>135000</v>
      </c>
      <c r="G105" s="22">
        <f t="shared" si="4"/>
        <v>135657.75</v>
      </c>
      <c r="H105" s="23">
        <f t="shared" si="5"/>
        <v>135657.75</v>
      </c>
    </row>
    <row r="106" spans="1:8" ht="11.25" customHeight="1" x14ac:dyDescent="0.25">
      <c r="A106" s="40">
        <v>90</v>
      </c>
      <c r="B106" s="12" t="s">
        <v>148</v>
      </c>
      <c r="C106" s="19">
        <v>15614.75</v>
      </c>
      <c r="D106" s="42">
        <f t="shared" si="3"/>
        <v>15614.75</v>
      </c>
      <c r="E106" s="20">
        <v>135000</v>
      </c>
      <c r="F106" s="21">
        <v>135000</v>
      </c>
      <c r="G106" s="22">
        <f t="shared" si="4"/>
        <v>150614.75</v>
      </c>
      <c r="H106" s="23">
        <f t="shared" si="5"/>
        <v>150614.75</v>
      </c>
    </row>
    <row r="107" spans="1:8" ht="11.25" customHeight="1" x14ac:dyDescent="0.25">
      <c r="A107" s="40">
        <v>91</v>
      </c>
      <c r="B107" s="12" t="s">
        <v>149</v>
      </c>
      <c r="C107" s="19">
        <v>10111.5</v>
      </c>
      <c r="D107" s="42">
        <f t="shared" si="3"/>
        <v>10111.5</v>
      </c>
      <c r="E107" s="20">
        <v>135000</v>
      </c>
      <c r="F107" s="21">
        <v>135000</v>
      </c>
      <c r="G107" s="22">
        <f t="shared" si="4"/>
        <v>145111.5</v>
      </c>
      <c r="H107" s="23">
        <f t="shared" si="5"/>
        <v>145111.5</v>
      </c>
    </row>
    <row r="108" spans="1:8" ht="11.25" customHeight="1" x14ac:dyDescent="0.25">
      <c r="A108" s="40">
        <v>92</v>
      </c>
      <c r="B108" s="12" t="s">
        <v>150</v>
      </c>
      <c r="C108" s="19">
        <v>73574</v>
      </c>
      <c r="D108" s="42">
        <f t="shared" si="3"/>
        <v>73574</v>
      </c>
      <c r="E108" s="20">
        <v>135000</v>
      </c>
      <c r="F108" s="21">
        <v>135000</v>
      </c>
      <c r="G108" s="22">
        <f t="shared" si="4"/>
        <v>208574</v>
      </c>
      <c r="H108" s="23">
        <f t="shared" si="5"/>
        <v>208574</v>
      </c>
    </row>
    <row r="109" spans="1:8" ht="11.25" customHeight="1" x14ac:dyDescent="0.25">
      <c r="A109" s="40">
        <v>93</v>
      </c>
      <c r="B109" s="12" t="s">
        <v>151</v>
      </c>
      <c r="C109" s="19">
        <v>3935.75</v>
      </c>
      <c r="D109" s="42">
        <f t="shared" si="3"/>
        <v>3935.75</v>
      </c>
      <c r="E109" s="20">
        <v>135000</v>
      </c>
      <c r="F109" s="21">
        <v>135000</v>
      </c>
      <c r="G109" s="22">
        <f t="shared" si="4"/>
        <v>138935.75</v>
      </c>
      <c r="H109" s="23">
        <f t="shared" si="5"/>
        <v>138935.75</v>
      </c>
    </row>
    <row r="110" spans="1:8" ht="11.25" customHeight="1" x14ac:dyDescent="0.25">
      <c r="A110" s="40">
        <v>94</v>
      </c>
      <c r="B110" s="12" t="s">
        <v>152</v>
      </c>
      <c r="C110" s="19">
        <v>2626.25</v>
      </c>
      <c r="D110" s="42">
        <f t="shared" si="3"/>
        <v>2626.25</v>
      </c>
      <c r="E110" s="20">
        <v>135000</v>
      </c>
      <c r="F110" s="21">
        <v>135000</v>
      </c>
      <c r="G110" s="22">
        <f t="shared" si="4"/>
        <v>137626.25</v>
      </c>
      <c r="H110" s="23">
        <f t="shared" si="5"/>
        <v>137626.25</v>
      </c>
    </row>
    <row r="111" spans="1:8" ht="11.25" customHeight="1" x14ac:dyDescent="0.25">
      <c r="A111" s="40">
        <v>95</v>
      </c>
      <c r="B111" s="12" t="s">
        <v>153</v>
      </c>
      <c r="C111" s="19">
        <v>4883</v>
      </c>
      <c r="D111" s="42">
        <f t="shared" si="3"/>
        <v>4883</v>
      </c>
      <c r="E111" s="20">
        <v>135000</v>
      </c>
      <c r="F111" s="21">
        <v>135000</v>
      </c>
      <c r="G111" s="22">
        <f t="shared" si="4"/>
        <v>139883</v>
      </c>
      <c r="H111" s="23">
        <f t="shared" si="5"/>
        <v>139883</v>
      </c>
    </row>
    <row r="112" spans="1:8" ht="11.25" customHeight="1" x14ac:dyDescent="0.25">
      <c r="A112" s="40">
        <v>96</v>
      </c>
      <c r="B112" s="12" t="s">
        <v>154</v>
      </c>
      <c r="C112" s="19">
        <v>18270</v>
      </c>
      <c r="D112" s="42">
        <f t="shared" si="3"/>
        <v>18270</v>
      </c>
      <c r="E112" s="20">
        <v>135000</v>
      </c>
      <c r="F112" s="21">
        <v>135000</v>
      </c>
      <c r="G112" s="22">
        <f t="shared" si="4"/>
        <v>153270</v>
      </c>
      <c r="H112" s="23">
        <f t="shared" si="5"/>
        <v>153270</v>
      </c>
    </row>
    <row r="113" spans="1:252" ht="11.25" customHeight="1" x14ac:dyDescent="0.25">
      <c r="A113" s="40">
        <v>97</v>
      </c>
      <c r="B113" s="12" t="s">
        <v>155</v>
      </c>
      <c r="C113" s="19">
        <v>9386.25</v>
      </c>
      <c r="D113" s="42">
        <f t="shared" si="3"/>
        <v>9386.25</v>
      </c>
      <c r="E113" s="20">
        <v>135000</v>
      </c>
      <c r="F113" s="21">
        <v>135000</v>
      </c>
      <c r="G113" s="22">
        <f t="shared" si="4"/>
        <v>144386.25</v>
      </c>
      <c r="H113" s="23">
        <f t="shared" si="5"/>
        <v>144386.25</v>
      </c>
    </row>
    <row r="114" spans="1:252" ht="11.25" customHeight="1" x14ac:dyDescent="0.25">
      <c r="A114" s="40">
        <v>98</v>
      </c>
      <c r="B114" s="12" t="s">
        <v>156</v>
      </c>
      <c r="C114" s="19">
        <v>14980.5</v>
      </c>
      <c r="D114" s="42">
        <f t="shared" si="3"/>
        <v>14980.5</v>
      </c>
      <c r="E114" s="20">
        <v>135000</v>
      </c>
      <c r="F114" s="21">
        <v>135000</v>
      </c>
      <c r="G114" s="22">
        <f t="shared" si="4"/>
        <v>149980.5</v>
      </c>
      <c r="H114" s="23">
        <f t="shared" si="5"/>
        <v>149980.5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3944.5</v>
      </c>
      <c r="D115" s="42">
        <f t="shared" si="3"/>
        <v>3944.5</v>
      </c>
      <c r="E115" s="20">
        <v>135000</v>
      </c>
      <c r="F115" s="21">
        <v>135000</v>
      </c>
      <c r="G115" s="22">
        <f t="shared" si="4"/>
        <v>138944.5</v>
      </c>
      <c r="H115" s="23">
        <f t="shared" si="5"/>
        <v>138944.5</v>
      </c>
    </row>
    <row r="116" spans="1:252" ht="11.25" customHeight="1" x14ac:dyDescent="0.25">
      <c r="A116" s="40">
        <v>100</v>
      </c>
      <c r="B116" s="12" t="s">
        <v>158</v>
      </c>
      <c r="C116" s="19">
        <v>2558.5</v>
      </c>
      <c r="D116" s="42">
        <f t="shared" si="3"/>
        <v>2558.5</v>
      </c>
      <c r="E116" s="20">
        <v>135000</v>
      </c>
      <c r="F116" s="21">
        <v>135000</v>
      </c>
      <c r="G116" s="22">
        <f t="shared" si="4"/>
        <v>137558.5</v>
      </c>
      <c r="H116" s="23">
        <f t="shared" si="5"/>
        <v>137558.5</v>
      </c>
    </row>
    <row r="117" spans="1:252" ht="13" thickBot="1" x14ac:dyDescent="0.3">
      <c r="A117" s="44"/>
      <c r="B117" s="45" t="s">
        <v>10</v>
      </c>
      <c r="C117" s="46">
        <f t="shared" ref="C117:H117" si="6">SUM(C13:C116)</f>
        <v>1250000</v>
      </c>
      <c r="D117" s="47">
        <f t="shared" si="6"/>
        <v>1250000</v>
      </c>
      <c r="E117" s="48">
        <f t="shared" si="6"/>
        <v>13500000</v>
      </c>
      <c r="F117" s="48">
        <f t="shared" si="6"/>
        <v>13500000</v>
      </c>
      <c r="G117" s="48">
        <f t="shared" si="6"/>
        <v>14750000</v>
      </c>
      <c r="H117" s="49">
        <f t="shared" si="6"/>
        <v>14750000</v>
      </c>
    </row>
    <row r="118" spans="1:252" ht="13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4">
      <c r="A120" s="3" t="s">
        <v>159</v>
      </c>
      <c r="C120" s="1"/>
      <c r="D120" s="51"/>
      <c r="E120" s="52" t="str">
        <f>D4</f>
        <v>AUTHORIZATION NUMBER: 2</v>
      </c>
    </row>
    <row r="121" spans="1:252" ht="13" x14ac:dyDescent="0.3">
      <c r="C121" s="3"/>
      <c r="F121" s="50"/>
      <c r="G121" s="50"/>
      <c r="H121" s="50"/>
    </row>
    <row r="122" spans="1:252" ht="13" x14ac:dyDescent="0.3">
      <c r="C122" s="3"/>
      <c r="F122" s="50"/>
      <c r="G122" s="50"/>
      <c r="H122" s="50"/>
    </row>
    <row r="123" spans="1:252" ht="13" x14ac:dyDescent="0.3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4" x14ac:dyDescent="0.3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" x14ac:dyDescent="0.3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" x14ac:dyDescent="0.3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" x14ac:dyDescent="0.3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" x14ac:dyDescent="0.3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" x14ac:dyDescent="0.3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" x14ac:dyDescent="0.3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" x14ac:dyDescent="0.3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4" x14ac:dyDescent="0.3">
      <c r="B134" s="53" t="s">
        <v>165</v>
      </c>
      <c r="C134" s="55"/>
    </row>
    <row r="135" spans="1:252" ht="14.25" customHeight="1" x14ac:dyDescent="0.3">
      <c r="B135" s="3"/>
      <c r="C135" s="55"/>
    </row>
    <row r="136" spans="1:252" ht="14.25" customHeight="1" x14ac:dyDescent="0.3">
      <c r="B136" s="56"/>
      <c r="C136" s="55"/>
    </row>
    <row r="137" spans="1:252" s="60" customFormat="1" ht="14.25" customHeight="1" x14ac:dyDescent="0.3">
      <c r="A137" s="57"/>
      <c r="B137" s="58" t="s">
        <v>166</v>
      </c>
      <c r="C137" s="59"/>
      <c r="J137"/>
    </row>
    <row r="138" spans="1:252" s="60" customFormat="1" ht="15.75" customHeight="1" x14ac:dyDescent="0.3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ht="13" x14ac:dyDescent="0.3">
      <c r="B140" s="62" t="s">
        <v>168</v>
      </c>
      <c r="C140" s="63"/>
      <c r="D140" s="63"/>
      <c r="J140" s="1"/>
    </row>
    <row r="141" spans="1:252" ht="13" x14ac:dyDescent="0.3">
      <c r="B141" s="62" t="s">
        <v>169</v>
      </c>
      <c r="C141" s="63"/>
      <c r="D141" s="63"/>
      <c r="J141" s="1"/>
    </row>
    <row r="142" spans="1:252" ht="16.5" customHeight="1" x14ac:dyDescent="0.3">
      <c r="B142" s="62"/>
    </row>
    <row r="143" spans="1:252" ht="10.5" customHeight="1" x14ac:dyDescent="0.3">
      <c r="B143" s="62"/>
    </row>
    <row r="144" spans="1:252" ht="13" x14ac:dyDescent="0.3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ht="13" x14ac:dyDescent="0.3">
      <c r="F146" s="72">
        <v>45131</v>
      </c>
      <c r="G146" s="72"/>
      <c r="H146" s="72"/>
    </row>
    <row r="147" spans="2:9" x14ac:dyDescent="0.25">
      <c r="B147" s="36"/>
      <c r="C147" s="36"/>
      <c r="D147" s="36"/>
      <c r="F147" s="73"/>
      <c r="G147" s="73"/>
      <c r="H147" s="73"/>
    </row>
    <row r="148" spans="2:9" x14ac:dyDescent="0.25">
      <c r="H148" s="64"/>
    </row>
    <row r="149" spans="2:9" x14ac:dyDescent="0.25">
      <c r="I149" s="64"/>
    </row>
    <row r="150" spans="2:9" ht="13" x14ac:dyDescent="0.3">
      <c r="B150" s="65"/>
      <c r="C150" s="63"/>
      <c r="D150" s="63"/>
      <c r="I150" s="64"/>
    </row>
    <row r="151" spans="2:9" ht="13" x14ac:dyDescent="0.3">
      <c r="B151" s="65"/>
      <c r="C151" s="63"/>
      <c r="D151" s="63"/>
      <c r="I151" s="64"/>
    </row>
  </sheetData>
  <sheetProtection algorithmName="SHA-512" hashValue="MnE0F2KFFmA8FQ7rv/CMzlWH0zZCT0WaYKZPBllZ+VEzDfrCDoMz+2OLsQFcWCufamHNp4nH1haUjWij7gkdgw==" saltValue="YikS79onYWQ5GNAw8J64lQ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sheetPr codeName="Sheet3"/>
  <dimension ref="A1:IR151"/>
  <sheetViews>
    <sheetView zoomScale="130" zoomScaleNormal="130" workbookViewId="0">
      <selection activeCell="B130" sqref="B130"/>
    </sheetView>
  </sheetViews>
  <sheetFormatPr defaultColWidth="9.08984375" defaultRowHeight="12.5" x14ac:dyDescent="0.25"/>
  <cols>
    <col min="1" max="1" width="6.08984375" style="1" customWidth="1"/>
    <col min="2" max="2" width="13" style="1" customWidth="1"/>
    <col min="3" max="8" width="13.6328125" style="1" customWidth="1"/>
    <col min="9" max="9" width="15.08984375" style="1" customWidth="1"/>
    <col min="10" max="10" width="8.90625" customWidth="1"/>
    <col min="11" max="256" width="9.08984375" style="1"/>
    <col min="257" max="257" width="6.08984375" style="1" customWidth="1"/>
    <col min="258" max="258" width="13" style="1" customWidth="1"/>
    <col min="259" max="264" width="13.6328125" style="1" customWidth="1"/>
    <col min="265" max="265" width="15.08984375" style="1" customWidth="1"/>
    <col min="266" max="266" width="8.90625" style="1" customWidth="1"/>
    <col min="267" max="512" width="9.08984375" style="1"/>
    <col min="513" max="513" width="6.08984375" style="1" customWidth="1"/>
    <col min="514" max="514" width="13" style="1" customWidth="1"/>
    <col min="515" max="520" width="13.6328125" style="1" customWidth="1"/>
    <col min="521" max="521" width="15.08984375" style="1" customWidth="1"/>
    <col min="522" max="522" width="8.90625" style="1" customWidth="1"/>
    <col min="523" max="768" width="9.08984375" style="1"/>
    <col min="769" max="769" width="6.08984375" style="1" customWidth="1"/>
    <col min="770" max="770" width="13" style="1" customWidth="1"/>
    <col min="771" max="776" width="13.6328125" style="1" customWidth="1"/>
    <col min="777" max="777" width="15.08984375" style="1" customWidth="1"/>
    <col min="778" max="778" width="8.90625" style="1" customWidth="1"/>
    <col min="779" max="1024" width="9.08984375" style="1"/>
    <col min="1025" max="1025" width="6.08984375" style="1" customWidth="1"/>
    <col min="1026" max="1026" width="13" style="1" customWidth="1"/>
    <col min="1027" max="1032" width="13.6328125" style="1" customWidth="1"/>
    <col min="1033" max="1033" width="15.08984375" style="1" customWidth="1"/>
    <col min="1034" max="1034" width="8.90625" style="1" customWidth="1"/>
    <col min="1035" max="1280" width="9.08984375" style="1"/>
    <col min="1281" max="1281" width="6.08984375" style="1" customWidth="1"/>
    <col min="1282" max="1282" width="13" style="1" customWidth="1"/>
    <col min="1283" max="1288" width="13.6328125" style="1" customWidth="1"/>
    <col min="1289" max="1289" width="15.08984375" style="1" customWidth="1"/>
    <col min="1290" max="1290" width="8.90625" style="1" customWidth="1"/>
    <col min="1291" max="1536" width="9.08984375" style="1"/>
    <col min="1537" max="1537" width="6.08984375" style="1" customWidth="1"/>
    <col min="1538" max="1538" width="13" style="1" customWidth="1"/>
    <col min="1539" max="1544" width="13.6328125" style="1" customWidth="1"/>
    <col min="1545" max="1545" width="15.08984375" style="1" customWidth="1"/>
    <col min="1546" max="1546" width="8.90625" style="1" customWidth="1"/>
    <col min="1547" max="1792" width="9.08984375" style="1"/>
    <col min="1793" max="1793" width="6.08984375" style="1" customWidth="1"/>
    <col min="1794" max="1794" width="13" style="1" customWidth="1"/>
    <col min="1795" max="1800" width="13.6328125" style="1" customWidth="1"/>
    <col min="1801" max="1801" width="15.08984375" style="1" customWidth="1"/>
    <col min="1802" max="1802" width="8.90625" style="1" customWidth="1"/>
    <col min="1803" max="2048" width="9.08984375" style="1"/>
    <col min="2049" max="2049" width="6.08984375" style="1" customWidth="1"/>
    <col min="2050" max="2050" width="13" style="1" customWidth="1"/>
    <col min="2051" max="2056" width="13.6328125" style="1" customWidth="1"/>
    <col min="2057" max="2057" width="15.08984375" style="1" customWidth="1"/>
    <col min="2058" max="2058" width="8.90625" style="1" customWidth="1"/>
    <col min="2059" max="2304" width="9.08984375" style="1"/>
    <col min="2305" max="2305" width="6.08984375" style="1" customWidth="1"/>
    <col min="2306" max="2306" width="13" style="1" customWidth="1"/>
    <col min="2307" max="2312" width="13.6328125" style="1" customWidth="1"/>
    <col min="2313" max="2313" width="15.08984375" style="1" customWidth="1"/>
    <col min="2314" max="2314" width="8.90625" style="1" customWidth="1"/>
    <col min="2315" max="2560" width="9.08984375" style="1"/>
    <col min="2561" max="2561" width="6.08984375" style="1" customWidth="1"/>
    <col min="2562" max="2562" width="13" style="1" customWidth="1"/>
    <col min="2563" max="2568" width="13.6328125" style="1" customWidth="1"/>
    <col min="2569" max="2569" width="15.08984375" style="1" customWidth="1"/>
    <col min="2570" max="2570" width="8.90625" style="1" customWidth="1"/>
    <col min="2571" max="2816" width="9.08984375" style="1"/>
    <col min="2817" max="2817" width="6.08984375" style="1" customWidth="1"/>
    <col min="2818" max="2818" width="13" style="1" customWidth="1"/>
    <col min="2819" max="2824" width="13.6328125" style="1" customWidth="1"/>
    <col min="2825" max="2825" width="15.08984375" style="1" customWidth="1"/>
    <col min="2826" max="2826" width="8.90625" style="1" customWidth="1"/>
    <col min="2827" max="3072" width="9.08984375" style="1"/>
    <col min="3073" max="3073" width="6.08984375" style="1" customWidth="1"/>
    <col min="3074" max="3074" width="13" style="1" customWidth="1"/>
    <col min="3075" max="3080" width="13.6328125" style="1" customWidth="1"/>
    <col min="3081" max="3081" width="15.08984375" style="1" customWidth="1"/>
    <col min="3082" max="3082" width="8.90625" style="1" customWidth="1"/>
    <col min="3083" max="3328" width="9.08984375" style="1"/>
    <col min="3329" max="3329" width="6.08984375" style="1" customWidth="1"/>
    <col min="3330" max="3330" width="13" style="1" customWidth="1"/>
    <col min="3331" max="3336" width="13.6328125" style="1" customWidth="1"/>
    <col min="3337" max="3337" width="15.08984375" style="1" customWidth="1"/>
    <col min="3338" max="3338" width="8.90625" style="1" customWidth="1"/>
    <col min="3339" max="3584" width="9.08984375" style="1"/>
    <col min="3585" max="3585" width="6.08984375" style="1" customWidth="1"/>
    <col min="3586" max="3586" width="13" style="1" customWidth="1"/>
    <col min="3587" max="3592" width="13.6328125" style="1" customWidth="1"/>
    <col min="3593" max="3593" width="15.08984375" style="1" customWidth="1"/>
    <col min="3594" max="3594" width="8.90625" style="1" customWidth="1"/>
    <col min="3595" max="3840" width="9.08984375" style="1"/>
    <col min="3841" max="3841" width="6.08984375" style="1" customWidth="1"/>
    <col min="3842" max="3842" width="13" style="1" customWidth="1"/>
    <col min="3843" max="3848" width="13.6328125" style="1" customWidth="1"/>
    <col min="3849" max="3849" width="15.08984375" style="1" customWidth="1"/>
    <col min="3850" max="3850" width="8.90625" style="1" customWidth="1"/>
    <col min="3851" max="4096" width="9.08984375" style="1"/>
    <col min="4097" max="4097" width="6.08984375" style="1" customWidth="1"/>
    <col min="4098" max="4098" width="13" style="1" customWidth="1"/>
    <col min="4099" max="4104" width="13.6328125" style="1" customWidth="1"/>
    <col min="4105" max="4105" width="15.08984375" style="1" customWidth="1"/>
    <col min="4106" max="4106" width="8.90625" style="1" customWidth="1"/>
    <col min="4107" max="4352" width="9.08984375" style="1"/>
    <col min="4353" max="4353" width="6.08984375" style="1" customWidth="1"/>
    <col min="4354" max="4354" width="13" style="1" customWidth="1"/>
    <col min="4355" max="4360" width="13.6328125" style="1" customWidth="1"/>
    <col min="4361" max="4361" width="15.08984375" style="1" customWidth="1"/>
    <col min="4362" max="4362" width="8.90625" style="1" customWidth="1"/>
    <col min="4363" max="4608" width="9.08984375" style="1"/>
    <col min="4609" max="4609" width="6.08984375" style="1" customWidth="1"/>
    <col min="4610" max="4610" width="13" style="1" customWidth="1"/>
    <col min="4611" max="4616" width="13.6328125" style="1" customWidth="1"/>
    <col min="4617" max="4617" width="15.08984375" style="1" customWidth="1"/>
    <col min="4618" max="4618" width="8.90625" style="1" customWidth="1"/>
    <col min="4619" max="4864" width="9.08984375" style="1"/>
    <col min="4865" max="4865" width="6.08984375" style="1" customWidth="1"/>
    <col min="4866" max="4866" width="13" style="1" customWidth="1"/>
    <col min="4867" max="4872" width="13.6328125" style="1" customWidth="1"/>
    <col min="4873" max="4873" width="15.08984375" style="1" customWidth="1"/>
    <col min="4874" max="4874" width="8.90625" style="1" customWidth="1"/>
    <col min="4875" max="5120" width="9.08984375" style="1"/>
    <col min="5121" max="5121" width="6.08984375" style="1" customWidth="1"/>
    <col min="5122" max="5122" width="13" style="1" customWidth="1"/>
    <col min="5123" max="5128" width="13.6328125" style="1" customWidth="1"/>
    <col min="5129" max="5129" width="15.08984375" style="1" customWidth="1"/>
    <col min="5130" max="5130" width="8.90625" style="1" customWidth="1"/>
    <col min="5131" max="5376" width="9.08984375" style="1"/>
    <col min="5377" max="5377" width="6.08984375" style="1" customWidth="1"/>
    <col min="5378" max="5378" width="13" style="1" customWidth="1"/>
    <col min="5379" max="5384" width="13.6328125" style="1" customWidth="1"/>
    <col min="5385" max="5385" width="15.08984375" style="1" customWidth="1"/>
    <col min="5386" max="5386" width="8.90625" style="1" customWidth="1"/>
    <col min="5387" max="5632" width="9.08984375" style="1"/>
    <col min="5633" max="5633" width="6.08984375" style="1" customWidth="1"/>
    <col min="5634" max="5634" width="13" style="1" customWidth="1"/>
    <col min="5635" max="5640" width="13.6328125" style="1" customWidth="1"/>
    <col min="5641" max="5641" width="15.08984375" style="1" customWidth="1"/>
    <col min="5642" max="5642" width="8.90625" style="1" customWidth="1"/>
    <col min="5643" max="5888" width="9.08984375" style="1"/>
    <col min="5889" max="5889" width="6.08984375" style="1" customWidth="1"/>
    <col min="5890" max="5890" width="13" style="1" customWidth="1"/>
    <col min="5891" max="5896" width="13.6328125" style="1" customWidth="1"/>
    <col min="5897" max="5897" width="15.08984375" style="1" customWidth="1"/>
    <col min="5898" max="5898" width="8.90625" style="1" customWidth="1"/>
    <col min="5899" max="6144" width="9.08984375" style="1"/>
    <col min="6145" max="6145" width="6.08984375" style="1" customWidth="1"/>
    <col min="6146" max="6146" width="13" style="1" customWidth="1"/>
    <col min="6147" max="6152" width="13.6328125" style="1" customWidth="1"/>
    <col min="6153" max="6153" width="15.08984375" style="1" customWidth="1"/>
    <col min="6154" max="6154" width="8.90625" style="1" customWidth="1"/>
    <col min="6155" max="6400" width="9.08984375" style="1"/>
    <col min="6401" max="6401" width="6.08984375" style="1" customWidth="1"/>
    <col min="6402" max="6402" width="13" style="1" customWidth="1"/>
    <col min="6403" max="6408" width="13.6328125" style="1" customWidth="1"/>
    <col min="6409" max="6409" width="15.08984375" style="1" customWidth="1"/>
    <col min="6410" max="6410" width="8.90625" style="1" customWidth="1"/>
    <col min="6411" max="6656" width="9.08984375" style="1"/>
    <col min="6657" max="6657" width="6.08984375" style="1" customWidth="1"/>
    <col min="6658" max="6658" width="13" style="1" customWidth="1"/>
    <col min="6659" max="6664" width="13.6328125" style="1" customWidth="1"/>
    <col min="6665" max="6665" width="15.08984375" style="1" customWidth="1"/>
    <col min="6666" max="6666" width="8.90625" style="1" customWidth="1"/>
    <col min="6667" max="6912" width="9.08984375" style="1"/>
    <col min="6913" max="6913" width="6.08984375" style="1" customWidth="1"/>
    <col min="6914" max="6914" width="13" style="1" customWidth="1"/>
    <col min="6915" max="6920" width="13.6328125" style="1" customWidth="1"/>
    <col min="6921" max="6921" width="15.08984375" style="1" customWidth="1"/>
    <col min="6922" max="6922" width="8.90625" style="1" customWidth="1"/>
    <col min="6923" max="7168" width="9.08984375" style="1"/>
    <col min="7169" max="7169" width="6.08984375" style="1" customWidth="1"/>
    <col min="7170" max="7170" width="13" style="1" customWidth="1"/>
    <col min="7171" max="7176" width="13.6328125" style="1" customWidth="1"/>
    <col min="7177" max="7177" width="15.08984375" style="1" customWidth="1"/>
    <col min="7178" max="7178" width="8.90625" style="1" customWidth="1"/>
    <col min="7179" max="7424" width="9.08984375" style="1"/>
    <col min="7425" max="7425" width="6.08984375" style="1" customWidth="1"/>
    <col min="7426" max="7426" width="13" style="1" customWidth="1"/>
    <col min="7427" max="7432" width="13.6328125" style="1" customWidth="1"/>
    <col min="7433" max="7433" width="15.08984375" style="1" customWidth="1"/>
    <col min="7434" max="7434" width="8.90625" style="1" customWidth="1"/>
    <col min="7435" max="7680" width="9.08984375" style="1"/>
    <col min="7681" max="7681" width="6.08984375" style="1" customWidth="1"/>
    <col min="7682" max="7682" width="13" style="1" customWidth="1"/>
    <col min="7683" max="7688" width="13.6328125" style="1" customWidth="1"/>
    <col min="7689" max="7689" width="15.08984375" style="1" customWidth="1"/>
    <col min="7690" max="7690" width="8.90625" style="1" customWidth="1"/>
    <col min="7691" max="7936" width="9.08984375" style="1"/>
    <col min="7937" max="7937" width="6.08984375" style="1" customWidth="1"/>
    <col min="7938" max="7938" width="13" style="1" customWidth="1"/>
    <col min="7939" max="7944" width="13.6328125" style="1" customWidth="1"/>
    <col min="7945" max="7945" width="15.08984375" style="1" customWidth="1"/>
    <col min="7946" max="7946" width="8.90625" style="1" customWidth="1"/>
    <col min="7947" max="8192" width="9.08984375" style="1"/>
    <col min="8193" max="8193" width="6.08984375" style="1" customWidth="1"/>
    <col min="8194" max="8194" width="13" style="1" customWidth="1"/>
    <col min="8195" max="8200" width="13.6328125" style="1" customWidth="1"/>
    <col min="8201" max="8201" width="15.08984375" style="1" customWidth="1"/>
    <col min="8202" max="8202" width="8.90625" style="1" customWidth="1"/>
    <col min="8203" max="8448" width="9.08984375" style="1"/>
    <col min="8449" max="8449" width="6.08984375" style="1" customWidth="1"/>
    <col min="8450" max="8450" width="13" style="1" customWidth="1"/>
    <col min="8451" max="8456" width="13.6328125" style="1" customWidth="1"/>
    <col min="8457" max="8457" width="15.08984375" style="1" customWidth="1"/>
    <col min="8458" max="8458" width="8.90625" style="1" customWidth="1"/>
    <col min="8459" max="8704" width="9.08984375" style="1"/>
    <col min="8705" max="8705" width="6.08984375" style="1" customWidth="1"/>
    <col min="8706" max="8706" width="13" style="1" customWidth="1"/>
    <col min="8707" max="8712" width="13.6328125" style="1" customWidth="1"/>
    <col min="8713" max="8713" width="15.08984375" style="1" customWidth="1"/>
    <col min="8714" max="8714" width="8.90625" style="1" customWidth="1"/>
    <col min="8715" max="8960" width="9.08984375" style="1"/>
    <col min="8961" max="8961" width="6.08984375" style="1" customWidth="1"/>
    <col min="8962" max="8962" width="13" style="1" customWidth="1"/>
    <col min="8963" max="8968" width="13.6328125" style="1" customWidth="1"/>
    <col min="8969" max="8969" width="15.08984375" style="1" customWidth="1"/>
    <col min="8970" max="8970" width="8.90625" style="1" customWidth="1"/>
    <col min="8971" max="9216" width="9.08984375" style="1"/>
    <col min="9217" max="9217" width="6.08984375" style="1" customWidth="1"/>
    <col min="9218" max="9218" width="13" style="1" customWidth="1"/>
    <col min="9219" max="9224" width="13.6328125" style="1" customWidth="1"/>
    <col min="9225" max="9225" width="15.08984375" style="1" customWidth="1"/>
    <col min="9226" max="9226" width="8.90625" style="1" customWidth="1"/>
    <col min="9227" max="9472" width="9.08984375" style="1"/>
    <col min="9473" max="9473" width="6.08984375" style="1" customWidth="1"/>
    <col min="9474" max="9474" width="13" style="1" customWidth="1"/>
    <col min="9475" max="9480" width="13.6328125" style="1" customWidth="1"/>
    <col min="9481" max="9481" width="15.08984375" style="1" customWidth="1"/>
    <col min="9482" max="9482" width="8.90625" style="1" customWidth="1"/>
    <col min="9483" max="9728" width="9.08984375" style="1"/>
    <col min="9729" max="9729" width="6.08984375" style="1" customWidth="1"/>
    <col min="9730" max="9730" width="13" style="1" customWidth="1"/>
    <col min="9731" max="9736" width="13.6328125" style="1" customWidth="1"/>
    <col min="9737" max="9737" width="15.08984375" style="1" customWidth="1"/>
    <col min="9738" max="9738" width="8.90625" style="1" customWidth="1"/>
    <col min="9739" max="9984" width="9.08984375" style="1"/>
    <col min="9985" max="9985" width="6.08984375" style="1" customWidth="1"/>
    <col min="9986" max="9986" width="13" style="1" customWidth="1"/>
    <col min="9987" max="9992" width="13.6328125" style="1" customWidth="1"/>
    <col min="9993" max="9993" width="15.08984375" style="1" customWidth="1"/>
    <col min="9994" max="9994" width="8.90625" style="1" customWidth="1"/>
    <col min="9995" max="10240" width="9.08984375" style="1"/>
    <col min="10241" max="10241" width="6.08984375" style="1" customWidth="1"/>
    <col min="10242" max="10242" width="13" style="1" customWidth="1"/>
    <col min="10243" max="10248" width="13.6328125" style="1" customWidth="1"/>
    <col min="10249" max="10249" width="15.08984375" style="1" customWidth="1"/>
    <col min="10250" max="10250" width="8.90625" style="1" customWidth="1"/>
    <col min="10251" max="10496" width="9.08984375" style="1"/>
    <col min="10497" max="10497" width="6.08984375" style="1" customWidth="1"/>
    <col min="10498" max="10498" width="13" style="1" customWidth="1"/>
    <col min="10499" max="10504" width="13.6328125" style="1" customWidth="1"/>
    <col min="10505" max="10505" width="15.08984375" style="1" customWidth="1"/>
    <col min="10506" max="10506" width="8.90625" style="1" customWidth="1"/>
    <col min="10507" max="10752" width="9.08984375" style="1"/>
    <col min="10753" max="10753" width="6.08984375" style="1" customWidth="1"/>
    <col min="10754" max="10754" width="13" style="1" customWidth="1"/>
    <col min="10755" max="10760" width="13.6328125" style="1" customWidth="1"/>
    <col min="10761" max="10761" width="15.08984375" style="1" customWidth="1"/>
    <col min="10762" max="10762" width="8.90625" style="1" customWidth="1"/>
    <col min="10763" max="11008" width="9.08984375" style="1"/>
    <col min="11009" max="11009" width="6.08984375" style="1" customWidth="1"/>
    <col min="11010" max="11010" width="13" style="1" customWidth="1"/>
    <col min="11011" max="11016" width="13.6328125" style="1" customWidth="1"/>
    <col min="11017" max="11017" width="15.08984375" style="1" customWidth="1"/>
    <col min="11018" max="11018" width="8.90625" style="1" customWidth="1"/>
    <col min="11019" max="11264" width="9.08984375" style="1"/>
    <col min="11265" max="11265" width="6.08984375" style="1" customWidth="1"/>
    <col min="11266" max="11266" width="13" style="1" customWidth="1"/>
    <col min="11267" max="11272" width="13.6328125" style="1" customWidth="1"/>
    <col min="11273" max="11273" width="15.08984375" style="1" customWidth="1"/>
    <col min="11274" max="11274" width="8.90625" style="1" customWidth="1"/>
    <col min="11275" max="11520" width="9.08984375" style="1"/>
    <col min="11521" max="11521" width="6.08984375" style="1" customWidth="1"/>
    <col min="11522" max="11522" width="13" style="1" customWidth="1"/>
    <col min="11523" max="11528" width="13.6328125" style="1" customWidth="1"/>
    <col min="11529" max="11529" width="15.08984375" style="1" customWidth="1"/>
    <col min="11530" max="11530" width="8.90625" style="1" customWidth="1"/>
    <col min="11531" max="11776" width="9.08984375" style="1"/>
    <col min="11777" max="11777" width="6.08984375" style="1" customWidth="1"/>
    <col min="11778" max="11778" width="13" style="1" customWidth="1"/>
    <col min="11779" max="11784" width="13.6328125" style="1" customWidth="1"/>
    <col min="11785" max="11785" width="15.08984375" style="1" customWidth="1"/>
    <col min="11786" max="11786" width="8.90625" style="1" customWidth="1"/>
    <col min="11787" max="12032" width="9.08984375" style="1"/>
    <col min="12033" max="12033" width="6.08984375" style="1" customWidth="1"/>
    <col min="12034" max="12034" width="13" style="1" customWidth="1"/>
    <col min="12035" max="12040" width="13.6328125" style="1" customWidth="1"/>
    <col min="12041" max="12041" width="15.08984375" style="1" customWidth="1"/>
    <col min="12042" max="12042" width="8.90625" style="1" customWidth="1"/>
    <col min="12043" max="12288" width="9.08984375" style="1"/>
    <col min="12289" max="12289" width="6.08984375" style="1" customWidth="1"/>
    <col min="12290" max="12290" width="13" style="1" customWidth="1"/>
    <col min="12291" max="12296" width="13.6328125" style="1" customWidth="1"/>
    <col min="12297" max="12297" width="15.08984375" style="1" customWidth="1"/>
    <col min="12298" max="12298" width="8.90625" style="1" customWidth="1"/>
    <col min="12299" max="12544" width="9.08984375" style="1"/>
    <col min="12545" max="12545" width="6.08984375" style="1" customWidth="1"/>
    <col min="12546" max="12546" width="13" style="1" customWidth="1"/>
    <col min="12547" max="12552" width="13.6328125" style="1" customWidth="1"/>
    <col min="12553" max="12553" width="15.08984375" style="1" customWidth="1"/>
    <col min="12554" max="12554" width="8.90625" style="1" customWidth="1"/>
    <col min="12555" max="12800" width="9.08984375" style="1"/>
    <col min="12801" max="12801" width="6.08984375" style="1" customWidth="1"/>
    <col min="12802" max="12802" width="13" style="1" customWidth="1"/>
    <col min="12803" max="12808" width="13.6328125" style="1" customWidth="1"/>
    <col min="12809" max="12809" width="15.08984375" style="1" customWidth="1"/>
    <col min="12810" max="12810" width="8.90625" style="1" customWidth="1"/>
    <col min="12811" max="13056" width="9.08984375" style="1"/>
    <col min="13057" max="13057" width="6.08984375" style="1" customWidth="1"/>
    <col min="13058" max="13058" width="13" style="1" customWidth="1"/>
    <col min="13059" max="13064" width="13.6328125" style="1" customWidth="1"/>
    <col min="13065" max="13065" width="15.08984375" style="1" customWidth="1"/>
    <col min="13066" max="13066" width="8.90625" style="1" customWidth="1"/>
    <col min="13067" max="13312" width="9.08984375" style="1"/>
    <col min="13313" max="13313" width="6.08984375" style="1" customWidth="1"/>
    <col min="13314" max="13314" width="13" style="1" customWidth="1"/>
    <col min="13315" max="13320" width="13.6328125" style="1" customWidth="1"/>
    <col min="13321" max="13321" width="15.08984375" style="1" customWidth="1"/>
    <col min="13322" max="13322" width="8.90625" style="1" customWidth="1"/>
    <col min="13323" max="13568" width="9.08984375" style="1"/>
    <col min="13569" max="13569" width="6.08984375" style="1" customWidth="1"/>
    <col min="13570" max="13570" width="13" style="1" customWidth="1"/>
    <col min="13571" max="13576" width="13.6328125" style="1" customWidth="1"/>
    <col min="13577" max="13577" width="15.08984375" style="1" customWidth="1"/>
    <col min="13578" max="13578" width="8.90625" style="1" customWidth="1"/>
    <col min="13579" max="13824" width="9.08984375" style="1"/>
    <col min="13825" max="13825" width="6.08984375" style="1" customWidth="1"/>
    <col min="13826" max="13826" width="13" style="1" customWidth="1"/>
    <col min="13827" max="13832" width="13.6328125" style="1" customWidth="1"/>
    <col min="13833" max="13833" width="15.08984375" style="1" customWidth="1"/>
    <col min="13834" max="13834" width="8.90625" style="1" customWidth="1"/>
    <col min="13835" max="14080" width="9.08984375" style="1"/>
    <col min="14081" max="14081" width="6.08984375" style="1" customWidth="1"/>
    <col min="14082" max="14082" width="13" style="1" customWidth="1"/>
    <col min="14083" max="14088" width="13.6328125" style="1" customWidth="1"/>
    <col min="14089" max="14089" width="15.08984375" style="1" customWidth="1"/>
    <col min="14090" max="14090" width="8.90625" style="1" customWidth="1"/>
    <col min="14091" max="14336" width="9.08984375" style="1"/>
    <col min="14337" max="14337" width="6.08984375" style="1" customWidth="1"/>
    <col min="14338" max="14338" width="13" style="1" customWidth="1"/>
    <col min="14339" max="14344" width="13.6328125" style="1" customWidth="1"/>
    <col min="14345" max="14345" width="15.08984375" style="1" customWidth="1"/>
    <col min="14346" max="14346" width="8.90625" style="1" customWidth="1"/>
    <col min="14347" max="14592" width="9.08984375" style="1"/>
    <col min="14593" max="14593" width="6.08984375" style="1" customWidth="1"/>
    <col min="14594" max="14594" width="13" style="1" customWidth="1"/>
    <col min="14595" max="14600" width="13.6328125" style="1" customWidth="1"/>
    <col min="14601" max="14601" width="15.08984375" style="1" customWidth="1"/>
    <col min="14602" max="14602" width="8.90625" style="1" customWidth="1"/>
    <col min="14603" max="14848" width="9.08984375" style="1"/>
    <col min="14849" max="14849" width="6.08984375" style="1" customWidth="1"/>
    <col min="14850" max="14850" width="13" style="1" customWidth="1"/>
    <col min="14851" max="14856" width="13.6328125" style="1" customWidth="1"/>
    <col min="14857" max="14857" width="15.08984375" style="1" customWidth="1"/>
    <col min="14858" max="14858" width="8.90625" style="1" customWidth="1"/>
    <col min="14859" max="15104" width="9.08984375" style="1"/>
    <col min="15105" max="15105" width="6.08984375" style="1" customWidth="1"/>
    <col min="15106" max="15106" width="13" style="1" customWidth="1"/>
    <col min="15107" max="15112" width="13.6328125" style="1" customWidth="1"/>
    <col min="15113" max="15113" width="15.08984375" style="1" customWidth="1"/>
    <col min="15114" max="15114" width="8.90625" style="1" customWidth="1"/>
    <col min="15115" max="15360" width="9.08984375" style="1"/>
    <col min="15361" max="15361" width="6.08984375" style="1" customWidth="1"/>
    <col min="15362" max="15362" width="13" style="1" customWidth="1"/>
    <col min="15363" max="15368" width="13.6328125" style="1" customWidth="1"/>
    <col min="15369" max="15369" width="15.08984375" style="1" customWidth="1"/>
    <col min="15370" max="15370" width="8.90625" style="1" customWidth="1"/>
    <col min="15371" max="15616" width="9.08984375" style="1"/>
    <col min="15617" max="15617" width="6.08984375" style="1" customWidth="1"/>
    <col min="15618" max="15618" width="13" style="1" customWidth="1"/>
    <col min="15619" max="15624" width="13.6328125" style="1" customWidth="1"/>
    <col min="15625" max="15625" width="15.08984375" style="1" customWidth="1"/>
    <col min="15626" max="15626" width="8.90625" style="1" customWidth="1"/>
    <col min="15627" max="15872" width="9.08984375" style="1"/>
    <col min="15873" max="15873" width="6.08984375" style="1" customWidth="1"/>
    <col min="15874" max="15874" width="13" style="1" customWidth="1"/>
    <col min="15875" max="15880" width="13.6328125" style="1" customWidth="1"/>
    <col min="15881" max="15881" width="15.08984375" style="1" customWidth="1"/>
    <col min="15882" max="15882" width="8.90625" style="1" customWidth="1"/>
    <col min="15883" max="16128" width="9.08984375" style="1"/>
    <col min="16129" max="16129" width="6.08984375" style="1" customWidth="1"/>
    <col min="16130" max="16130" width="13" style="1" customWidth="1"/>
    <col min="16131" max="16136" width="13.6328125" style="1" customWidth="1"/>
    <col min="16137" max="16137" width="15.08984375" style="1" customWidth="1"/>
    <col min="16138" max="16138" width="8.90625" style="1" customWidth="1"/>
    <col min="16139" max="16384" width="9.08984375" style="1"/>
  </cols>
  <sheetData>
    <row r="1" spans="1:10" ht="18.75" customHeight="1" x14ac:dyDescent="0.3">
      <c r="D1" s="2" t="s">
        <v>0</v>
      </c>
    </row>
    <row r="2" spans="1:10" ht="18" customHeight="1" x14ac:dyDescent="0.3">
      <c r="D2" s="3" t="s">
        <v>1</v>
      </c>
    </row>
    <row r="3" spans="1:10" ht="13" x14ac:dyDescent="0.3">
      <c r="B3" s="4"/>
      <c r="D3" s="3" t="s">
        <v>173</v>
      </c>
    </row>
    <row r="4" spans="1:10" ht="13" x14ac:dyDescent="0.3">
      <c r="D4" s="3" t="s">
        <v>2</v>
      </c>
    </row>
    <row r="6" spans="1:10" ht="13" x14ac:dyDescent="0.3">
      <c r="D6" s="5" t="s">
        <v>3</v>
      </c>
    </row>
    <row r="7" spans="1:10" ht="13" x14ac:dyDescent="0.3">
      <c r="D7" s="3" t="s">
        <v>174</v>
      </c>
    </row>
    <row r="8" spans="1:10" ht="13" x14ac:dyDescent="0.3">
      <c r="D8" s="3" t="s">
        <v>175</v>
      </c>
    </row>
    <row r="11" spans="1:10" ht="30.75" customHeight="1" x14ac:dyDescent="0.25">
      <c r="C11" s="74" t="s">
        <v>172</v>
      </c>
      <c r="D11" s="75"/>
      <c r="E11" s="74" t="s">
        <v>5</v>
      </c>
      <c r="F11" s="75"/>
      <c r="G11" s="74" t="s">
        <v>6</v>
      </c>
      <c r="H11" s="75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22149.5</v>
      </c>
      <c r="D13" s="14">
        <f>C13</f>
        <v>22149.5</v>
      </c>
      <c r="E13" s="15">
        <v>0</v>
      </c>
      <c r="F13" s="16">
        <v>0</v>
      </c>
      <c r="G13" s="17">
        <f t="shared" ref="G13:G59" si="0">C13+E13</f>
        <v>22149.5</v>
      </c>
      <c r="H13" s="18">
        <f>SUM(G13:G13)</f>
        <v>22149.5</v>
      </c>
    </row>
    <row r="14" spans="1:10" ht="11.25" customHeight="1" x14ac:dyDescent="0.25">
      <c r="A14" s="11" t="s">
        <v>13</v>
      </c>
      <c r="B14" s="12" t="s">
        <v>14</v>
      </c>
      <c r="C14" s="19">
        <v>3784.75</v>
      </c>
      <c r="D14" s="14">
        <f t="shared" ref="D14:D59" si="1">C14</f>
        <v>3784.75</v>
      </c>
      <c r="E14" s="20">
        <v>0</v>
      </c>
      <c r="F14" s="21">
        <v>0</v>
      </c>
      <c r="G14" s="22">
        <f t="shared" si="0"/>
        <v>3784.75</v>
      </c>
      <c r="H14" s="23">
        <f t="shared" ref="H14:H59" si="2">SUM(G14:G14)</f>
        <v>3784.75</v>
      </c>
    </row>
    <row r="15" spans="1:10" ht="11.25" customHeight="1" x14ac:dyDescent="0.25">
      <c r="A15" s="11" t="s">
        <v>15</v>
      </c>
      <c r="B15" s="12" t="s">
        <v>16</v>
      </c>
      <c r="C15" s="19">
        <v>1604</v>
      </c>
      <c r="D15" s="14">
        <f t="shared" si="1"/>
        <v>1604</v>
      </c>
      <c r="E15" s="20">
        <v>0</v>
      </c>
      <c r="F15" s="21">
        <v>0</v>
      </c>
      <c r="G15" s="22">
        <f t="shared" si="0"/>
        <v>1604</v>
      </c>
      <c r="H15" s="23">
        <f t="shared" si="2"/>
        <v>1604</v>
      </c>
    </row>
    <row r="16" spans="1:10" ht="11.25" customHeight="1" x14ac:dyDescent="0.25">
      <c r="A16" s="11" t="s">
        <v>17</v>
      </c>
      <c r="B16" s="12" t="s">
        <v>18</v>
      </c>
      <c r="C16" s="19">
        <v>5106.5</v>
      </c>
      <c r="D16" s="14">
        <f t="shared" si="1"/>
        <v>5106.5</v>
      </c>
      <c r="E16" s="20">
        <v>0</v>
      </c>
      <c r="F16" s="21">
        <v>0</v>
      </c>
      <c r="G16" s="22">
        <f t="shared" si="0"/>
        <v>5106.5</v>
      </c>
      <c r="H16" s="23">
        <f t="shared" si="2"/>
        <v>5106.5</v>
      </c>
    </row>
    <row r="17" spans="1:8" ht="11.25" customHeight="1" x14ac:dyDescent="0.25">
      <c r="A17" s="11" t="s">
        <v>19</v>
      </c>
      <c r="B17" s="12" t="s">
        <v>20</v>
      </c>
      <c r="C17" s="19">
        <v>3529.5</v>
      </c>
      <c r="D17" s="14">
        <f t="shared" si="1"/>
        <v>3529.5</v>
      </c>
      <c r="E17" s="20">
        <v>0</v>
      </c>
      <c r="F17" s="21">
        <v>0</v>
      </c>
      <c r="G17" s="22">
        <f t="shared" si="0"/>
        <v>3529.5</v>
      </c>
      <c r="H17" s="23">
        <f t="shared" si="2"/>
        <v>3529.5</v>
      </c>
    </row>
    <row r="18" spans="1:8" ht="11.25" customHeight="1" x14ac:dyDescent="0.25">
      <c r="A18" s="11" t="s">
        <v>21</v>
      </c>
      <c r="B18" s="12" t="s">
        <v>22</v>
      </c>
      <c r="C18" s="19">
        <v>1943.25</v>
      </c>
      <c r="D18" s="14">
        <f t="shared" si="1"/>
        <v>1943.25</v>
      </c>
      <c r="E18" s="20">
        <v>0</v>
      </c>
      <c r="F18" s="21">
        <v>0</v>
      </c>
      <c r="G18" s="22">
        <f t="shared" si="0"/>
        <v>1943.25</v>
      </c>
      <c r="H18" s="23">
        <f t="shared" si="2"/>
        <v>1943.25</v>
      </c>
    </row>
    <row r="19" spans="1:8" ht="11.25" customHeight="1" x14ac:dyDescent="0.25">
      <c r="A19" s="11" t="s">
        <v>23</v>
      </c>
      <c r="B19" s="12" t="s">
        <v>24</v>
      </c>
      <c r="C19" s="19">
        <v>8019.5</v>
      </c>
      <c r="D19" s="14">
        <f t="shared" si="1"/>
        <v>8019.5</v>
      </c>
      <c r="E19" s="20">
        <v>0</v>
      </c>
      <c r="F19" s="21">
        <v>0</v>
      </c>
      <c r="G19" s="22">
        <f t="shared" si="0"/>
        <v>8019.5</v>
      </c>
      <c r="H19" s="23">
        <f t="shared" si="2"/>
        <v>8019.5</v>
      </c>
    </row>
    <row r="20" spans="1:8" ht="11.25" customHeight="1" x14ac:dyDescent="0.25">
      <c r="A20" s="11" t="s">
        <v>25</v>
      </c>
      <c r="B20" s="12" t="s">
        <v>26</v>
      </c>
      <c r="C20" s="19">
        <v>4015.5</v>
      </c>
      <c r="D20" s="14">
        <f t="shared" si="1"/>
        <v>4015.5</v>
      </c>
      <c r="E20" s="20">
        <v>0</v>
      </c>
      <c r="F20" s="21">
        <v>0</v>
      </c>
      <c r="G20" s="22">
        <f t="shared" si="0"/>
        <v>4015.5</v>
      </c>
      <c r="H20" s="23">
        <f t="shared" si="2"/>
        <v>4015.5</v>
      </c>
    </row>
    <row r="21" spans="1:8" ht="11.25" customHeight="1" x14ac:dyDescent="0.25">
      <c r="A21" s="11" t="s">
        <v>27</v>
      </c>
      <c r="B21" s="12" t="s">
        <v>28</v>
      </c>
      <c r="C21" s="19">
        <v>6750</v>
      </c>
      <c r="D21" s="14">
        <f t="shared" si="1"/>
        <v>6750</v>
      </c>
      <c r="E21" s="20">
        <v>0</v>
      </c>
      <c r="F21" s="21">
        <v>0</v>
      </c>
      <c r="G21" s="22">
        <f t="shared" si="0"/>
        <v>6750</v>
      </c>
      <c r="H21" s="23">
        <f t="shared" si="2"/>
        <v>6750</v>
      </c>
    </row>
    <row r="22" spans="1:8" ht="11.25" customHeight="1" x14ac:dyDescent="0.25">
      <c r="A22" s="11" t="s">
        <v>29</v>
      </c>
      <c r="B22" s="12" t="s">
        <v>30</v>
      </c>
      <c r="C22" s="19">
        <v>14335.5</v>
      </c>
      <c r="D22" s="14">
        <f t="shared" si="1"/>
        <v>14335.5</v>
      </c>
      <c r="E22" s="20">
        <v>0</v>
      </c>
      <c r="F22" s="21">
        <v>0</v>
      </c>
      <c r="G22" s="22">
        <f t="shared" si="0"/>
        <v>14335.5</v>
      </c>
      <c r="H22" s="23">
        <f t="shared" si="2"/>
        <v>14335.5</v>
      </c>
    </row>
    <row r="23" spans="1:8" ht="11.25" customHeight="1" x14ac:dyDescent="0.25">
      <c r="A23" s="11" t="s">
        <v>31</v>
      </c>
      <c r="B23" s="12" t="s">
        <v>32</v>
      </c>
      <c r="C23" s="19">
        <v>31617.25</v>
      </c>
      <c r="D23" s="14">
        <f t="shared" si="1"/>
        <v>31617.25</v>
      </c>
      <c r="E23" s="20">
        <v>0</v>
      </c>
      <c r="F23" s="21">
        <v>0</v>
      </c>
      <c r="G23" s="22">
        <f t="shared" si="0"/>
        <v>31617.25</v>
      </c>
      <c r="H23" s="23">
        <f t="shared" si="2"/>
        <v>31617.25</v>
      </c>
    </row>
    <row r="24" spans="1:8" ht="11.25" customHeight="1" x14ac:dyDescent="0.25">
      <c r="A24" s="11" t="s">
        <v>33</v>
      </c>
      <c r="B24" s="12" t="s">
        <v>34</v>
      </c>
      <c r="C24" s="19">
        <v>12961.25</v>
      </c>
      <c r="D24" s="14">
        <f t="shared" si="1"/>
        <v>12961.25</v>
      </c>
      <c r="E24" s="20">
        <v>0</v>
      </c>
      <c r="F24" s="21">
        <v>0</v>
      </c>
      <c r="G24" s="22">
        <f t="shared" si="0"/>
        <v>12961.25</v>
      </c>
      <c r="H24" s="23">
        <f t="shared" si="2"/>
        <v>12961.25</v>
      </c>
    </row>
    <row r="25" spans="1:8" ht="11.25" customHeight="1" x14ac:dyDescent="0.25">
      <c r="A25" s="11" t="s">
        <v>35</v>
      </c>
      <c r="B25" s="12" t="s">
        <v>36</v>
      </c>
      <c r="C25" s="19">
        <v>17785.5</v>
      </c>
      <c r="D25" s="14">
        <f t="shared" si="1"/>
        <v>17785.5</v>
      </c>
      <c r="E25" s="20">
        <v>0</v>
      </c>
      <c r="F25" s="21">
        <v>0</v>
      </c>
      <c r="G25" s="22">
        <f t="shared" si="0"/>
        <v>17785.5</v>
      </c>
      <c r="H25" s="23">
        <f t="shared" si="2"/>
        <v>17785.5</v>
      </c>
    </row>
    <row r="26" spans="1:8" ht="11.25" customHeight="1" x14ac:dyDescent="0.25">
      <c r="A26" s="11" t="s">
        <v>37</v>
      </c>
      <c r="B26" s="12" t="s">
        <v>38</v>
      </c>
      <c r="C26" s="19">
        <v>10717.5</v>
      </c>
      <c r="D26" s="14">
        <f t="shared" si="1"/>
        <v>10717.5</v>
      </c>
      <c r="E26" s="20">
        <v>0</v>
      </c>
      <c r="F26" s="21">
        <v>0</v>
      </c>
      <c r="G26" s="22">
        <f t="shared" si="0"/>
        <v>10717.5</v>
      </c>
      <c r="H26" s="23">
        <f t="shared" si="2"/>
        <v>10717.5</v>
      </c>
    </row>
    <row r="27" spans="1:8" ht="11.25" customHeight="1" x14ac:dyDescent="0.25">
      <c r="A27" s="11" t="s">
        <v>39</v>
      </c>
      <c r="B27" s="12" t="s">
        <v>40</v>
      </c>
      <c r="C27" s="19">
        <v>731</v>
      </c>
      <c r="D27" s="14">
        <f t="shared" si="1"/>
        <v>731</v>
      </c>
      <c r="E27" s="20">
        <v>0</v>
      </c>
      <c r="F27" s="21">
        <v>0</v>
      </c>
      <c r="G27" s="22">
        <f t="shared" si="0"/>
        <v>731</v>
      </c>
      <c r="H27" s="23">
        <f t="shared" si="2"/>
        <v>731</v>
      </c>
    </row>
    <row r="28" spans="1:8" ht="11.25" customHeight="1" x14ac:dyDescent="0.25">
      <c r="A28" s="11" t="s">
        <v>41</v>
      </c>
      <c r="B28" s="12" t="s">
        <v>42</v>
      </c>
      <c r="C28" s="19">
        <v>6150.5</v>
      </c>
      <c r="D28" s="14">
        <f t="shared" si="1"/>
        <v>6150.5</v>
      </c>
      <c r="E28" s="20">
        <v>0</v>
      </c>
      <c r="F28" s="21">
        <v>0</v>
      </c>
      <c r="G28" s="22">
        <f t="shared" si="0"/>
        <v>6150.5</v>
      </c>
      <c r="H28" s="23">
        <f t="shared" si="2"/>
        <v>6150.5</v>
      </c>
    </row>
    <row r="29" spans="1:8" ht="11.25" customHeight="1" x14ac:dyDescent="0.25">
      <c r="A29" s="11" t="s">
        <v>43</v>
      </c>
      <c r="B29" s="12" t="s">
        <v>44</v>
      </c>
      <c r="C29" s="19">
        <v>3423.5</v>
      </c>
      <c r="D29" s="14">
        <f t="shared" si="1"/>
        <v>3423.5</v>
      </c>
      <c r="E29" s="20">
        <v>0</v>
      </c>
      <c r="F29" s="21">
        <v>0</v>
      </c>
      <c r="G29" s="22">
        <f t="shared" si="0"/>
        <v>3423.5</v>
      </c>
      <c r="H29" s="23">
        <f t="shared" si="2"/>
        <v>3423.5</v>
      </c>
    </row>
    <row r="30" spans="1:8" ht="11.25" customHeight="1" x14ac:dyDescent="0.25">
      <c r="A30" s="11" t="s">
        <v>45</v>
      </c>
      <c r="B30" s="12" t="s">
        <v>46</v>
      </c>
      <c r="C30" s="19">
        <v>17887</v>
      </c>
      <c r="D30" s="14">
        <f t="shared" si="1"/>
        <v>17887</v>
      </c>
      <c r="E30" s="20">
        <v>0</v>
      </c>
      <c r="F30" s="21">
        <v>0</v>
      </c>
      <c r="G30" s="22">
        <f t="shared" si="0"/>
        <v>17887</v>
      </c>
      <c r="H30" s="23">
        <f t="shared" si="2"/>
        <v>17887</v>
      </c>
    </row>
    <row r="31" spans="1:8" ht="11.25" customHeight="1" x14ac:dyDescent="0.25">
      <c r="A31" s="11" t="s">
        <v>47</v>
      </c>
      <c r="B31" s="12" t="s">
        <v>48</v>
      </c>
      <c r="C31" s="19">
        <v>5569.75</v>
      </c>
      <c r="D31" s="14">
        <f t="shared" si="1"/>
        <v>5569.75</v>
      </c>
      <c r="E31" s="20">
        <v>0</v>
      </c>
      <c r="F31" s="21">
        <v>0</v>
      </c>
      <c r="G31" s="22">
        <f t="shared" si="0"/>
        <v>5569.75</v>
      </c>
      <c r="H31" s="23">
        <f t="shared" si="2"/>
        <v>5569.75</v>
      </c>
    </row>
    <row r="32" spans="1:8" ht="11.25" customHeight="1" x14ac:dyDescent="0.25">
      <c r="A32" s="11" t="s">
        <v>49</v>
      </c>
      <c r="B32" s="12" t="s">
        <v>50</v>
      </c>
      <c r="C32" s="19">
        <v>3984.25</v>
      </c>
      <c r="D32" s="14">
        <f t="shared" si="1"/>
        <v>3984.25</v>
      </c>
      <c r="E32" s="20">
        <v>0</v>
      </c>
      <c r="F32" s="21">
        <v>0</v>
      </c>
      <c r="G32" s="22">
        <f t="shared" si="0"/>
        <v>3984.25</v>
      </c>
      <c r="H32" s="23">
        <f t="shared" si="2"/>
        <v>3984.25</v>
      </c>
    </row>
    <row r="33" spans="1:8" ht="11.25" customHeight="1" x14ac:dyDescent="0.25">
      <c r="A33" s="11" t="s">
        <v>51</v>
      </c>
      <c r="B33" s="12" t="s">
        <v>52</v>
      </c>
      <c r="C33" s="19">
        <v>2391.25</v>
      </c>
      <c r="D33" s="14">
        <f t="shared" si="1"/>
        <v>2391.25</v>
      </c>
      <c r="E33" s="20">
        <v>0</v>
      </c>
      <c r="F33" s="21">
        <v>0</v>
      </c>
      <c r="G33" s="22">
        <f t="shared" si="0"/>
        <v>2391.25</v>
      </c>
      <c r="H33" s="23">
        <f t="shared" si="2"/>
        <v>2391.25</v>
      </c>
    </row>
    <row r="34" spans="1:8" ht="11.25" customHeight="1" x14ac:dyDescent="0.25">
      <c r="A34" s="11" t="s">
        <v>53</v>
      </c>
      <c r="B34" s="12" t="s">
        <v>54</v>
      </c>
      <c r="C34" s="19">
        <v>1561.5</v>
      </c>
      <c r="D34" s="14">
        <f t="shared" si="1"/>
        <v>1561.5</v>
      </c>
      <c r="E34" s="20">
        <v>0</v>
      </c>
      <c r="F34" s="21">
        <v>0</v>
      </c>
      <c r="G34" s="22">
        <f t="shared" si="0"/>
        <v>1561.5</v>
      </c>
      <c r="H34" s="23">
        <f t="shared" si="2"/>
        <v>1561.5</v>
      </c>
    </row>
    <row r="35" spans="1:8" ht="11.25" customHeight="1" x14ac:dyDescent="0.25">
      <c r="A35" s="11" t="s">
        <v>55</v>
      </c>
      <c r="B35" s="12" t="s">
        <v>56</v>
      </c>
      <c r="C35" s="19">
        <v>16498.5</v>
      </c>
      <c r="D35" s="14">
        <f t="shared" si="1"/>
        <v>16498.5</v>
      </c>
      <c r="E35" s="20">
        <v>0</v>
      </c>
      <c r="F35" s="21">
        <v>0</v>
      </c>
      <c r="G35" s="22">
        <f t="shared" si="0"/>
        <v>16498.5</v>
      </c>
      <c r="H35" s="23">
        <f t="shared" si="2"/>
        <v>16498.5</v>
      </c>
    </row>
    <row r="36" spans="1:8" ht="11.25" customHeight="1" x14ac:dyDescent="0.25">
      <c r="A36" s="11" t="s">
        <v>57</v>
      </c>
      <c r="B36" s="12" t="s">
        <v>58</v>
      </c>
      <c r="C36" s="19">
        <v>10360.5</v>
      </c>
      <c r="D36" s="14">
        <f t="shared" si="1"/>
        <v>10360.5</v>
      </c>
      <c r="E36" s="20">
        <v>0</v>
      </c>
      <c r="F36" s="21">
        <v>0</v>
      </c>
      <c r="G36" s="22">
        <f t="shared" si="0"/>
        <v>10360.5</v>
      </c>
      <c r="H36" s="23">
        <f t="shared" si="2"/>
        <v>10360.5</v>
      </c>
    </row>
    <row r="37" spans="1:8" ht="11.25" customHeight="1" x14ac:dyDescent="0.25">
      <c r="A37" s="11" t="s">
        <v>59</v>
      </c>
      <c r="B37" s="12" t="s">
        <v>60</v>
      </c>
      <c r="C37" s="19">
        <v>11727.25</v>
      </c>
      <c r="D37" s="14">
        <f t="shared" si="1"/>
        <v>11727.25</v>
      </c>
      <c r="E37" s="20">
        <v>0</v>
      </c>
      <c r="F37" s="21">
        <v>0</v>
      </c>
      <c r="G37" s="22">
        <f t="shared" si="0"/>
        <v>11727.25</v>
      </c>
      <c r="H37" s="23">
        <f t="shared" si="2"/>
        <v>11727.25</v>
      </c>
    </row>
    <row r="38" spans="1:8" ht="11.25" customHeight="1" x14ac:dyDescent="0.25">
      <c r="A38" s="11" t="s">
        <v>61</v>
      </c>
      <c r="B38" s="12" t="s">
        <v>62</v>
      </c>
      <c r="C38" s="19">
        <v>58229</v>
      </c>
      <c r="D38" s="14">
        <f t="shared" si="1"/>
        <v>58229</v>
      </c>
      <c r="E38" s="20">
        <v>0</v>
      </c>
      <c r="F38" s="21">
        <v>0</v>
      </c>
      <c r="G38" s="22">
        <f t="shared" si="0"/>
        <v>58229</v>
      </c>
      <c r="H38" s="23">
        <f t="shared" si="2"/>
        <v>58229</v>
      </c>
    </row>
    <row r="39" spans="1:8" ht="11.25" customHeight="1" x14ac:dyDescent="0.25">
      <c r="A39" s="11" t="s">
        <v>63</v>
      </c>
      <c r="B39" s="12" t="s">
        <v>64</v>
      </c>
      <c r="C39" s="19">
        <v>2073.5</v>
      </c>
      <c r="D39" s="14">
        <f t="shared" si="1"/>
        <v>2073.5</v>
      </c>
      <c r="E39" s="20">
        <v>0</v>
      </c>
      <c r="F39" s="21">
        <v>0</v>
      </c>
      <c r="G39" s="22">
        <f t="shared" si="0"/>
        <v>2073.5</v>
      </c>
      <c r="H39" s="23">
        <f t="shared" si="2"/>
        <v>2073.5</v>
      </c>
    </row>
    <row r="40" spans="1:8" ht="11.25" customHeight="1" x14ac:dyDescent="0.25">
      <c r="A40" s="11" t="s">
        <v>65</v>
      </c>
      <c r="B40" s="12" t="s">
        <v>66</v>
      </c>
      <c r="C40" s="19">
        <v>2781.75</v>
      </c>
      <c r="D40" s="14">
        <f t="shared" si="1"/>
        <v>2781.75</v>
      </c>
      <c r="E40" s="20">
        <v>0</v>
      </c>
      <c r="F40" s="21">
        <v>0</v>
      </c>
      <c r="G40" s="22">
        <f t="shared" si="0"/>
        <v>2781.75</v>
      </c>
      <c r="H40" s="23">
        <f t="shared" si="2"/>
        <v>2781.75</v>
      </c>
    </row>
    <row r="41" spans="1:8" ht="11.25" customHeight="1" x14ac:dyDescent="0.25">
      <c r="A41" s="11" t="s">
        <v>67</v>
      </c>
      <c r="B41" s="12" t="s">
        <v>68</v>
      </c>
      <c r="C41" s="19">
        <v>20210.75</v>
      </c>
      <c r="D41" s="14">
        <f t="shared" si="1"/>
        <v>20210.75</v>
      </c>
      <c r="E41" s="20">
        <v>0</v>
      </c>
      <c r="F41" s="21">
        <v>0</v>
      </c>
      <c r="G41" s="22">
        <f t="shared" si="0"/>
        <v>20210.75</v>
      </c>
      <c r="H41" s="23">
        <f t="shared" si="2"/>
        <v>20210.75</v>
      </c>
    </row>
    <row r="42" spans="1:8" ht="11.25" customHeight="1" x14ac:dyDescent="0.25">
      <c r="A42" s="11" t="s">
        <v>69</v>
      </c>
      <c r="B42" s="12" t="s">
        <v>70</v>
      </c>
      <c r="C42" s="19">
        <v>3802.25</v>
      </c>
      <c r="D42" s="14">
        <f t="shared" si="1"/>
        <v>3802.25</v>
      </c>
      <c r="E42" s="20">
        <v>0</v>
      </c>
      <c r="F42" s="21">
        <v>0</v>
      </c>
      <c r="G42" s="22">
        <f t="shared" si="0"/>
        <v>3802.25</v>
      </c>
      <c r="H42" s="23">
        <f t="shared" si="2"/>
        <v>3802.25</v>
      </c>
    </row>
    <row r="43" spans="1:8" ht="11.25" customHeight="1" x14ac:dyDescent="0.25">
      <c r="A43" s="11" t="s">
        <v>71</v>
      </c>
      <c r="B43" s="12" t="s">
        <v>72</v>
      </c>
      <c r="C43" s="19">
        <v>8450</v>
      </c>
      <c r="D43" s="14">
        <f t="shared" si="1"/>
        <v>8450</v>
      </c>
      <c r="E43" s="20">
        <v>0</v>
      </c>
      <c r="F43" s="21">
        <v>0</v>
      </c>
      <c r="G43" s="22">
        <f t="shared" si="0"/>
        <v>8450</v>
      </c>
      <c r="H43" s="23">
        <f t="shared" si="2"/>
        <v>8450</v>
      </c>
    </row>
    <row r="44" spans="1:8" ht="11.25" customHeight="1" x14ac:dyDescent="0.25">
      <c r="A44" s="11" t="s">
        <v>73</v>
      </c>
      <c r="B44" s="12" t="s">
        <v>74</v>
      </c>
      <c r="C44" s="19">
        <v>34614</v>
      </c>
      <c r="D44" s="14">
        <f t="shared" si="1"/>
        <v>34614</v>
      </c>
      <c r="E44" s="20">
        <v>0</v>
      </c>
      <c r="F44" s="21">
        <v>0</v>
      </c>
      <c r="G44" s="22">
        <f t="shared" si="0"/>
        <v>34614</v>
      </c>
      <c r="H44" s="23">
        <f t="shared" si="2"/>
        <v>34614</v>
      </c>
    </row>
    <row r="45" spans="1:8" ht="11.25" customHeight="1" x14ac:dyDescent="0.25">
      <c r="A45" s="11" t="s">
        <v>75</v>
      </c>
      <c r="B45" s="12" t="s">
        <v>76</v>
      </c>
      <c r="C45" s="19">
        <v>12249.25</v>
      </c>
      <c r="D45" s="14">
        <f t="shared" si="1"/>
        <v>12249.25</v>
      </c>
      <c r="E45" s="20">
        <v>0</v>
      </c>
      <c r="F45" s="21">
        <v>0</v>
      </c>
      <c r="G45" s="22">
        <f t="shared" si="0"/>
        <v>12249.25</v>
      </c>
      <c r="H45" s="23">
        <f t="shared" si="2"/>
        <v>12249.25</v>
      </c>
    </row>
    <row r="46" spans="1:8" ht="11.25" customHeight="1" x14ac:dyDescent="0.25">
      <c r="A46" s="11" t="s">
        <v>77</v>
      </c>
      <c r="B46" s="12" t="s">
        <v>78</v>
      </c>
      <c r="C46" s="19">
        <v>47021.5</v>
      </c>
      <c r="D46" s="14">
        <f t="shared" si="1"/>
        <v>47021.5</v>
      </c>
      <c r="E46" s="20">
        <v>0</v>
      </c>
      <c r="F46" s="21">
        <v>0</v>
      </c>
      <c r="G46" s="22">
        <f t="shared" si="0"/>
        <v>47021.5</v>
      </c>
      <c r="H46" s="23">
        <f t="shared" si="2"/>
        <v>47021.5</v>
      </c>
    </row>
    <row r="47" spans="1:8" ht="11.25" customHeight="1" x14ac:dyDescent="0.25">
      <c r="A47" s="11" t="s">
        <v>79</v>
      </c>
      <c r="B47" s="12" t="s">
        <v>80</v>
      </c>
      <c r="C47" s="19">
        <v>7774</v>
      </c>
      <c r="D47" s="14">
        <f t="shared" si="1"/>
        <v>7774</v>
      </c>
      <c r="E47" s="20">
        <v>0</v>
      </c>
      <c r="F47" s="21">
        <v>0</v>
      </c>
      <c r="G47" s="22">
        <f t="shared" si="0"/>
        <v>7774</v>
      </c>
      <c r="H47" s="23">
        <f t="shared" si="2"/>
        <v>7774</v>
      </c>
    </row>
    <row r="48" spans="1:8" ht="11.25" customHeight="1" x14ac:dyDescent="0.25">
      <c r="A48" s="11" t="s">
        <v>81</v>
      </c>
      <c r="B48" s="12" t="s">
        <v>82</v>
      </c>
      <c r="C48" s="19">
        <v>28485.5</v>
      </c>
      <c r="D48" s="14">
        <f t="shared" si="1"/>
        <v>28485.5</v>
      </c>
      <c r="E48" s="20">
        <v>0</v>
      </c>
      <c r="F48" s="21">
        <v>0</v>
      </c>
      <c r="G48" s="22">
        <f t="shared" si="0"/>
        <v>28485.5</v>
      </c>
      <c r="H48" s="23">
        <f t="shared" si="2"/>
        <v>28485.5</v>
      </c>
    </row>
    <row r="49" spans="1:10" ht="11.25" customHeight="1" x14ac:dyDescent="0.25">
      <c r="A49" s="11" t="s">
        <v>83</v>
      </c>
      <c r="B49" s="12" t="s">
        <v>84</v>
      </c>
      <c r="C49" s="19">
        <v>1424.75</v>
      </c>
      <c r="D49" s="14">
        <f t="shared" si="1"/>
        <v>1424.75</v>
      </c>
      <c r="E49" s="20">
        <v>0</v>
      </c>
      <c r="F49" s="21">
        <v>0</v>
      </c>
      <c r="G49" s="22">
        <f t="shared" si="0"/>
        <v>1424.75</v>
      </c>
      <c r="H49" s="23">
        <f t="shared" si="2"/>
        <v>1424.75</v>
      </c>
    </row>
    <row r="50" spans="1:10" ht="11.25" customHeight="1" x14ac:dyDescent="0.25">
      <c r="A50" s="11" t="s">
        <v>85</v>
      </c>
      <c r="B50" s="12" t="s">
        <v>86</v>
      </c>
      <c r="C50" s="19">
        <v>1252</v>
      </c>
      <c r="D50" s="14">
        <f t="shared" si="1"/>
        <v>1252</v>
      </c>
      <c r="E50" s="20">
        <v>0</v>
      </c>
      <c r="F50" s="21">
        <v>0</v>
      </c>
      <c r="G50" s="22">
        <f t="shared" si="0"/>
        <v>1252</v>
      </c>
      <c r="H50" s="23">
        <f t="shared" si="2"/>
        <v>1252</v>
      </c>
    </row>
    <row r="51" spans="1:10" ht="11.25" customHeight="1" x14ac:dyDescent="0.25">
      <c r="A51" s="11" t="s">
        <v>87</v>
      </c>
      <c r="B51" s="12" t="s">
        <v>88</v>
      </c>
      <c r="C51" s="19">
        <v>7343.25</v>
      </c>
      <c r="D51" s="14">
        <f t="shared" si="1"/>
        <v>7343.25</v>
      </c>
      <c r="E51" s="20">
        <v>0</v>
      </c>
      <c r="F51" s="21">
        <v>0</v>
      </c>
      <c r="G51" s="22">
        <f t="shared" si="0"/>
        <v>7343.25</v>
      </c>
      <c r="H51" s="23">
        <f t="shared" si="2"/>
        <v>7343.25</v>
      </c>
    </row>
    <row r="52" spans="1:10" ht="11.25" customHeight="1" x14ac:dyDescent="0.25">
      <c r="A52" s="11" t="s">
        <v>89</v>
      </c>
      <c r="B52" s="12" t="s">
        <v>90</v>
      </c>
      <c r="C52" s="19">
        <v>3572.5</v>
      </c>
      <c r="D52" s="14">
        <f t="shared" si="1"/>
        <v>3572.5</v>
      </c>
      <c r="E52" s="20">
        <v>0</v>
      </c>
      <c r="F52" s="21">
        <v>0</v>
      </c>
      <c r="G52" s="22">
        <f t="shared" si="0"/>
        <v>3572.5</v>
      </c>
      <c r="H52" s="23">
        <f t="shared" si="2"/>
        <v>3572.5</v>
      </c>
    </row>
    <row r="53" spans="1:10" ht="11.25" customHeight="1" x14ac:dyDescent="0.25">
      <c r="A53" s="11" t="s">
        <v>91</v>
      </c>
      <c r="B53" s="12" t="s">
        <v>92</v>
      </c>
      <c r="C53" s="19">
        <v>71471.25</v>
      </c>
      <c r="D53" s="14">
        <f t="shared" si="1"/>
        <v>71471.25</v>
      </c>
      <c r="E53" s="20">
        <v>0</v>
      </c>
      <c r="F53" s="21">
        <v>0</v>
      </c>
      <c r="G53" s="22">
        <f t="shared" si="0"/>
        <v>71471.25</v>
      </c>
      <c r="H53" s="23">
        <f t="shared" si="2"/>
        <v>71471.25</v>
      </c>
    </row>
    <row r="54" spans="1:10" ht="11.25" customHeight="1" x14ac:dyDescent="0.25">
      <c r="A54" s="11" t="s">
        <v>93</v>
      </c>
      <c r="B54" s="12" t="s">
        <v>94</v>
      </c>
      <c r="C54" s="19">
        <v>12231.75</v>
      </c>
      <c r="D54" s="14">
        <f t="shared" si="1"/>
        <v>12231.75</v>
      </c>
      <c r="E54" s="20">
        <v>0</v>
      </c>
      <c r="F54" s="21">
        <v>0</v>
      </c>
      <c r="G54" s="22">
        <f t="shared" si="0"/>
        <v>12231.75</v>
      </c>
      <c r="H54" s="23">
        <f t="shared" si="2"/>
        <v>12231.75</v>
      </c>
    </row>
    <row r="55" spans="1:10" ht="11.25" customHeight="1" x14ac:dyDescent="0.25">
      <c r="A55" s="11" t="s">
        <v>95</v>
      </c>
      <c r="B55" s="12" t="s">
        <v>96</v>
      </c>
      <c r="C55" s="19">
        <v>16638</v>
      </c>
      <c r="D55" s="14">
        <f t="shared" si="1"/>
        <v>16638</v>
      </c>
      <c r="E55" s="20">
        <v>0</v>
      </c>
      <c r="F55" s="21">
        <v>0</v>
      </c>
      <c r="G55" s="22">
        <f t="shared" si="0"/>
        <v>16638</v>
      </c>
      <c r="H55" s="23">
        <f t="shared" si="2"/>
        <v>16638</v>
      </c>
    </row>
    <row r="56" spans="1:10" ht="11.25" customHeight="1" x14ac:dyDescent="0.25">
      <c r="A56" s="11" t="s">
        <v>97</v>
      </c>
      <c r="B56" s="12" t="s">
        <v>98</v>
      </c>
      <c r="C56" s="19">
        <v>7747.75</v>
      </c>
      <c r="D56" s="14">
        <f t="shared" si="1"/>
        <v>7747.75</v>
      </c>
      <c r="E56" s="20">
        <v>0</v>
      </c>
      <c r="F56" s="21">
        <v>0</v>
      </c>
      <c r="G56" s="22">
        <f t="shared" si="0"/>
        <v>7747.75</v>
      </c>
      <c r="H56" s="23">
        <f t="shared" si="2"/>
        <v>7747.75</v>
      </c>
    </row>
    <row r="57" spans="1:10" ht="11.25" customHeight="1" x14ac:dyDescent="0.25">
      <c r="A57" s="11" t="s">
        <v>99</v>
      </c>
      <c r="B57" s="12" t="s">
        <v>100</v>
      </c>
      <c r="C57" s="19">
        <v>10583.5</v>
      </c>
      <c r="D57" s="14">
        <f t="shared" si="1"/>
        <v>10583.5</v>
      </c>
      <c r="E57" s="20">
        <v>0</v>
      </c>
      <c r="F57" s="21">
        <v>0</v>
      </c>
      <c r="G57" s="22">
        <f t="shared" si="0"/>
        <v>10583.5</v>
      </c>
      <c r="H57" s="23">
        <f t="shared" si="2"/>
        <v>10583.5</v>
      </c>
    </row>
    <row r="58" spans="1:10" ht="11.25" customHeight="1" x14ac:dyDescent="0.25">
      <c r="A58" s="11" t="s">
        <v>101</v>
      </c>
      <c r="B58" s="12" t="s">
        <v>102</v>
      </c>
      <c r="C58" s="19">
        <v>4703.5</v>
      </c>
      <c r="D58" s="14">
        <f t="shared" si="1"/>
        <v>4703.5</v>
      </c>
      <c r="E58" s="20">
        <v>0</v>
      </c>
      <c r="F58" s="21">
        <v>0</v>
      </c>
      <c r="G58" s="22">
        <f t="shared" si="0"/>
        <v>4703.5</v>
      </c>
      <c r="H58" s="23">
        <f t="shared" si="2"/>
        <v>4703.5</v>
      </c>
    </row>
    <row r="59" spans="1:10" ht="11.25" customHeight="1" x14ac:dyDescent="0.25">
      <c r="A59" s="24" t="s">
        <v>103</v>
      </c>
      <c r="B59" s="25" t="s">
        <v>104</v>
      </c>
      <c r="C59" s="67">
        <v>7836.5</v>
      </c>
      <c r="D59" s="26">
        <f t="shared" si="1"/>
        <v>7836.5</v>
      </c>
      <c r="E59" s="27">
        <v>0</v>
      </c>
      <c r="F59" s="28">
        <v>0</v>
      </c>
      <c r="G59" s="29">
        <f t="shared" si="0"/>
        <v>7836.5</v>
      </c>
      <c r="H59" s="30">
        <f t="shared" si="2"/>
        <v>7836.5</v>
      </c>
    </row>
    <row r="60" spans="1:10" customFormat="1" ht="18" x14ac:dyDescent="0.4">
      <c r="A60" s="3" t="s">
        <v>105</v>
      </c>
      <c r="C60" s="31"/>
      <c r="D60" s="32"/>
      <c r="E60" s="33" t="str">
        <f>D4</f>
        <v>AUTHORIZATION NUMBER: 1</v>
      </c>
      <c r="F60" s="34"/>
      <c r="G60" s="34"/>
      <c r="H60" s="34"/>
    </row>
    <row r="61" spans="1:10" customFormat="1" ht="18" x14ac:dyDescent="0.4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6" t="s">
        <v>4</v>
      </c>
      <c r="D62" s="77"/>
      <c r="E62" s="76" t="s">
        <v>5</v>
      </c>
      <c r="F62" s="77"/>
      <c r="G62" s="78" t="s">
        <v>6</v>
      </c>
      <c r="H62" s="79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3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811.75</v>
      </c>
      <c r="D64" s="42">
        <f t="shared" ref="D64:D116" si="3">SUM(C64:C64)</f>
        <v>811.75</v>
      </c>
      <c r="E64" s="20">
        <v>0</v>
      </c>
      <c r="F64" s="21">
        <v>0</v>
      </c>
      <c r="G64" s="22">
        <f t="shared" ref="G64:G116" si="4">C64+E64</f>
        <v>811.75</v>
      </c>
      <c r="H64" s="22">
        <f t="shared" ref="H64:H116" si="5">SUM(G64:G64)</f>
        <v>811.75</v>
      </c>
    </row>
    <row r="65" spans="1:8" ht="11.25" customHeight="1" x14ac:dyDescent="0.25">
      <c r="A65" s="40">
        <v>49</v>
      </c>
      <c r="B65" s="12" t="s">
        <v>107</v>
      </c>
      <c r="C65" s="19">
        <v>14084</v>
      </c>
      <c r="D65" s="42">
        <f t="shared" si="3"/>
        <v>14084</v>
      </c>
      <c r="E65" s="20">
        <v>0</v>
      </c>
      <c r="F65" s="21">
        <v>0</v>
      </c>
      <c r="G65" s="22">
        <f t="shared" si="4"/>
        <v>14084</v>
      </c>
      <c r="H65" s="23">
        <f t="shared" si="5"/>
        <v>14084</v>
      </c>
    </row>
    <row r="66" spans="1:8" ht="11.25" customHeight="1" x14ac:dyDescent="0.25">
      <c r="A66" s="40">
        <v>50</v>
      </c>
      <c r="B66" s="12" t="s">
        <v>108</v>
      </c>
      <c r="C66" s="19">
        <v>5008</v>
      </c>
      <c r="D66" s="42">
        <f t="shared" si="3"/>
        <v>5008</v>
      </c>
      <c r="E66" s="20">
        <v>0</v>
      </c>
      <c r="F66" s="21">
        <v>0</v>
      </c>
      <c r="G66" s="22">
        <f t="shared" si="4"/>
        <v>5008</v>
      </c>
      <c r="H66" s="23">
        <f t="shared" si="5"/>
        <v>5008</v>
      </c>
    </row>
    <row r="67" spans="1:8" ht="11.25" customHeight="1" x14ac:dyDescent="0.25">
      <c r="A67" s="40">
        <v>51</v>
      </c>
      <c r="B67" s="12" t="s">
        <v>109</v>
      </c>
      <c r="C67" s="19">
        <v>22207.5</v>
      </c>
      <c r="D67" s="42">
        <f t="shared" si="3"/>
        <v>22207.5</v>
      </c>
      <c r="E67" s="20">
        <v>0</v>
      </c>
      <c r="F67" s="21">
        <v>0</v>
      </c>
      <c r="G67" s="22">
        <f t="shared" si="4"/>
        <v>22207.5</v>
      </c>
      <c r="H67" s="23">
        <f t="shared" si="5"/>
        <v>22207.5</v>
      </c>
    </row>
    <row r="68" spans="1:8" ht="11.25" customHeight="1" x14ac:dyDescent="0.25">
      <c r="A68" s="40">
        <v>52</v>
      </c>
      <c r="B68" s="12" t="s">
        <v>110</v>
      </c>
      <c r="C68" s="19">
        <v>1655.5</v>
      </c>
      <c r="D68" s="42">
        <f t="shared" si="3"/>
        <v>1655.5</v>
      </c>
      <c r="E68" s="20">
        <v>0</v>
      </c>
      <c r="F68" s="21">
        <v>0</v>
      </c>
      <c r="G68" s="22">
        <f t="shared" si="4"/>
        <v>1655.5</v>
      </c>
      <c r="H68" s="23">
        <f t="shared" si="5"/>
        <v>1655.5</v>
      </c>
    </row>
    <row r="69" spans="1:8" ht="11.25" customHeight="1" x14ac:dyDescent="0.25">
      <c r="A69" s="40">
        <v>53</v>
      </c>
      <c r="B69" s="12" t="s">
        <v>111</v>
      </c>
      <c r="C69" s="19">
        <v>8229</v>
      </c>
      <c r="D69" s="42">
        <f t="shared" si="3"/>
        <v>8229</v>
      </c>
      <c r="E69" s="20">
        <v>0</v>
      </c>
      <c r="F69" s="21">
        <v>0</v>
      </c>
      <c r="G69" s="22">
        <f t="shared" si="4"/>
        <v>8229</v>
      </c>
      <c r="H69" s="23">
        <f t="shared" si="5"/>
        <v>8229</v>
      </c>
    </row>
    <row r="70" spans="1:8" ht="11.25" customHeight="1" x14ac:dyDescent="0.25">
      <c r="A70" s="40">
        <v>54</v>
      </c>
      <c r="B70" s="12" t="s">
        <v>112</v>
      </c>
      <c r="C70" s="19">
        <v>10409.75</v>
      </c>
      <c r="D70" s="42">
        <f t="shared" si="3"/>
        <v>10409.75</v>
      </c>
      <c r="E70" s="20">
        <v>0</v>
      </c>
      <c r="F70" s="21">
        <v>0</v>
      </c>
      <c r="G70" s="22">
        <f t="shared" si="4"/>
        <v>10409.75</v>
      </c>
      <c r="H70" s="23">
        <f t="shared" si="5"/>
        <v>10409.75</v>
      </c>
    </row>
    <row r="71" spans="1:8" ht="11.25" customHeight="1" x14ac:dyDescent="0.25">
      <c r="A71" s="40">
        <v>55</v>
      </c>
      <c r="B71" s="12" t="s">
        <v>113</v>
      </c>
      <c r="C71" s="19">
        <v>9101</v>
      </c>
      <c r="D71" s="42">
        <f t="shared" si="3"/>
        <v>9101</v>
      </c>
      <c r="E71" s="20">
        <v>0</v>
      </c>
      <c r="F71" s="21">
        <v>0</v>
      </c>
      <c r="G71" s="22">
        <f t="shared" si="4"/>
        <v>9101</v>
      </c>
      <c r="H71" s="23">
        <f t="shared" si="5"/>
        <v>9101</v>
      </c>
    </row>
    <row r="72" spans="1:8" ht="11.25" customHeight="1" x14ac:dyDescent="0.25">
      <c r="A72" s="40">
        <v>56</v>
      </c>
      <c r="B72" s="12" t="s">
        <v>114</v>
      </c>
      <c r="C72" s="19">
        <v>4031</v>
      </c>
      <c r="D72" s="42">
        <f t="shared" si="3"/>
        <v>4031</v>
      </c>
      <c r="E72" s="20">
        <v>0</v>
      </c>
      <c r="F72" s="21">
        <v>0</v>
      </c>
      <c r="G72" s="22">
        <f t="shared" si="4"/>
        <v>4031</v>
      </c>
      <c r="H72" s="23">
        <f t="shared" si="5"/>
        <v>4031</v>
      </c>
    </row>
    <row r="73" spans="1:8" ht="11.25" customHeight="1" x14ac:dyDescent="0.25">
      <c r="A73" s="40">
        <v>57</v>
      </c>
      <c r="B73" s="12" t="s">
        <v>115</v>
      </c>
      <c r="C73" s="19">
        <v>2761.25</v>
      </c>
      <c r="D73" s="42">
        <f t="shared" si="3"/>
        <v>2761.25</v>
      </c>
      <c r="E73" s="20">
        <v>0</v>
      </c>
      <c r="F73" s="21">
        <v>0</v>
      </c>
      <c r="G73" s="22">
        <f t="shared" si="4"/>
        <v>2761.25</v>
      </c>
      <c r="H73" s="23">
        <f t="shared" si="5"/>
        <v>2761.25</v>
      </c>
    </row>
    <row r="74" spans="1:8" ht="11.25" customHeight="1" x14ac:dyDescent="0.25">
      <c r="A74" s="40">
        <v>58</v>
      </c>
      <c r="B74" s="12" t="s">
        <v>116</v>
      </c>
      <c r="C74" s="19">
        <v>4274.75</v>
      </c>
      <c r="D74" s="42">
        <f t="shared" si="3"/>
        <v>4274.75</v>
      </c>
      <c r="E74" s="20">
        <v>0</v>
      </c>
      <c r="F74" s="21">
        <v>0</v>
      </c>
      <c r="G74" s="22">
        <f t="shared" si="4"/>
        <v>4274.75</v>
      </c>
      <c r="H74" s="23">
        <f t="shared" si="5"/>
        <v>4274.75</v>
      </c>
    </row>
    <row r="75" spans="1:8" ht="11.25" customHeight="1" x14ac:dyDescent="0.25">
      <c r="A75" s="40">
        <v>59</v>
      </c>
      <c r="B75" s="12" t="s">
        <v>117</v>
      </c>
      <c r="C75" s="19">
        <v>6759</v>
      </c>
      <c r="D75" s="42">
        <f t="shared" si="3"/>
        <v>6759</v>
      </c>
      <c r="E75" s="20">
        <v>0</v>
      </c>
      <c r="F75" s="21">
        <v>0</v>
      </c>
      <c r="G75" s="22">
        <f t="shared" si="4"/>
        <v>6759</v>
      </c>
      <c r="H75" s="23">
        <f t="shared" si="5"/>
        <v>6759</v>
      </c>
    </row>
    <row r="76" spans="1:8" ht="11.25" customHeight="1" x14ac:dyDescent="0.25">
      <c r="A76" s="40">
        <v>60</v>
      </c>
      <c r="B76" s="12" t="s">
        <v>118</v>
      </c>
      <c r="C76" s="19">
        <v>115224.75</v>
      </c>
      <c r="D76" s="42">
        <f t="shared" si="3"/>
        <v>115224.75</v>
      </c>
      <c r="E76" s="20">
        <v>0</v>
      </c>
      <c r="F76" s="21">
        <v>0</v>
      </c>
      <c r="G76" s="22">
        <f t="shared" si="4"/>
        <v>115224.75</v>
      </c>
      <c r="H76" s="23">
        <f t="shared" si="5"/>
        <v>115224.75</v>
      </c>
    </row>
    <row r="77" spans="1:8" ht="11.25" customHeight="1" x14ac:dyDescent="0.25">
      <c r="A77" s="40">
        <v>61</v>
      </c>
      <c r="B77" s="12" t="s">
        <v>119</v>
      </c>
      <c r="C77" s="19">
        <v>1973.5</v>
      </c>
      <c r="D77" s="42">
        <f t="shared" si="3"/>
        <v>1973.5</v>
      </c>
      <c r="E77" s="20">
        <v>0</v>
      </c>
      <c r="F77" s="21">
        <v>0</v>
      </c>
      <c r="G77" s="22">
        <f t="shared" si="4"/>
        <v>1973.5</v>
      </c>
      <c r="H77" s="23">
        <f t="shared" si="5"/>
        <v>1973.5</v>
      </c>
    </row>
    <row r="78" spans="1:8" ht="11.25" customHeight="1" x14ac:dyDescent="0.25">
      <c r="A78" s="40">
        <v>62</v>
      </c>
      <c r="B78" s="12" t="s">
        <v>120</v>
      </c>
      <c r="C78" s="19">
        <v>3611</v>
      </c>
      <c r="D78" s="42">
        <f t="shared" si="3"/>
        <v>3611</v>
      </c>
      <c r="E78" s="20">
        <v>0</v>
      </c>
      <c r="F78" s="21">
        <v>0</v>
      </c>
      <c r="G78" s="22">
        <f t="shared" si="4"/>
        <v>3611</v>
      </c>
      <c r="H78" s="23">
        <f t="shared" si="5"/>
        <v>3611</v>
      </c>
    </row>
    <row r="79" spans="1:8" ht="11.25" customHeight="1" x14ac:dyDescent="0.25">
      <c r="A79" s="40">
        <v>63</v>
      </c>
      <c r="B79" s="12" t="s">
        <v>121</v>
      </c>
      <c r="C79" s="19">
        <v>8710</v>
      </c>
      <c r="D79" s="42">
        <f t="shared" si="3"/>
        <v>8710</v>
      </c>
      <c r="E79" s="20">
        <v>0</v>
      </c>
      <c r="F79" s="21">
        <v>0</v>
      </c>
      <c r="G79" s="22">
        <f t="shared" si="4"/>
        <v>8710</v>
      </c>
      <c r="H79" s="23">
        <f t="shared" si="5"/>
        <v>8710</v>
      </c>
    </row>
    <row r="80" spans="1:8" ht="11.25" customHeight="1" x14ac:dyDescent="0.25">
      <c r="A80" s="40">
        <v>64</v>
      </c>
      <c r="B80" s="12" t="s">
        <v>122</v>
      </c>
      <c r="C80" s="19">
        <v>13783.5</v>
      </c>
      <c r="D80" s="42">
        <f t="shared" si="3"/>
        <v>13783.5</v>
      </c>
      <c r="E80" s="20">
        <v>0</v>
      </c>
      <c r="F80" s="21">
        <v>0</v>
      </c>
      <c r="G80" s="22">
        <f t="shared" si="4"/>
        <v>13783.5</v>
      </c>
      <c r="H80" s="23">
        <f t="shared" si="5"/>
        <v>13783.5</v>
      </c>
    </row>
    <row r="81" spans="1:8" ht="11.25" customHeight="1" x14ac:dyDescent="0.25">
      <c r="A81" s="40">
        <v>65</v>
      </c>
      <c r="B81" s="12" t="s">
        <v>123</v>
      </c>
      <c r="C81" s="19">
        <v>23043.5</v>
      </c>
      <c r="D81" s="42">
        <f t="shared" si="3"/>
        <v>23043.5</v>
      </c>
      <c r="E81" s="20">
        <v>0</v>
      </c>
      <c r="F81" s="21">
        <v>0</v>
      </c>
      <c r="G81" s="22">
        <f t="shared" si="4"/>
        <v>23043.5</v>
      </c>
      <c r="H81" s="23">
        <f t="shared" si="5"/>
        <v>23043.5</v>
      </c>
    </row>
    <row r="82" spans="1:8" ht="11.25" customHeight="1" x14ac:dyDescent="0.25">
      <c r="A82" s="40">
        <v>66</v>
      </c>
      <c r="B82" s="12" t="s">
        <v>124</v>
      </c>
      <c r="C82" s="19">
        <v>4199.5</v>
      </c>
      <c r="D82" s="42">
        <f t="shared" si="3"/>
        <v>4199.5</v>
      </c>
      <c r="E82" s="20">
        <v>0</v>
      </c>
      <c r="F82" s="21">
        <v>0</v>
      </c>
      <c r="G82" s="22">
        <f t="shared" si="4"/>
        <v>4199.5</v>
      </c>
      <c r="H82" s="23">
        <f t="shared" si="5"/>
        <v>4199.5</v>
      </c>
    </row>
    <row r="83" spans="1:8" ht="11.25" customHeight="1" x14ac:dyDescent="0.25">
      <c r="A83" s="40">
        <v>67</v>
      </c>
      <c r="B83" s="12" t="s">
        <v>125</v>
      </c>
      <c r="C83" s="19">
        <v>18963.5</v>
      </c>
      <c r="D83" s="42">
        <f t="shared" si="3"/>
        <v>18963.5</v>
      </c>
      <c r="E83" s="20">
        <v>0</v>
      </c>
      <c r="F83" s="21">
        <v>0</v>
      </c>
      <c r="G83" s="22">
        <f t="shared" si="4"/>
        <v>18963.5</v>
      </c>
      <c r="H83" s="23">
        <f t="shared" si="5"/>
        <v>18963.5</v>
      </c>
    </row>
    <row r="84" spans="1:8" ht="11.25" customHeight="1" x14ac:dyDescent="0.25">
      <c r="A84" s="40">
        <v>68</v>
      </c>
      <c r="B84" s="12" t="s">
        <v>126</v>
      </c>
      <c r="C84" s="19">
        <v>11514</v>
      </c>
      <c r="D84" s="42">
        <f t="shared" si="3"/>
        <v>11514</v>
      </c>
      <c r="E84" s="20">
        <v>0</v>
      </c>
      <c r="F84" s="21">
        <v>0</v>
      </c>
      <c r="G84" s="22">
        <f t="shared" si="4"/>
        <v>11514</v>
      </c>
      <c r="H84" s="23">
        <f t="shared" si="5"/>
        <v>11514</v>
      </c>
    </row>
    <row r="85" spans="1:8" ht="11.25" customHeight="1" x14ac:dyDescent="0.25">
      <c r="A85" s="40">
        <v>69</v>
      </c>
      <c r="B85" s="12" t="s">
        <v>127</v>
      </c>
      <c r="C85" s="19">
        <v>1589.25</v>
      </c>
      <c r="D85" s="42">
        <f t="shared" si="3"/>
        <v>1589.25</v>
      </c>
      <c r="E85" s="20">
        <v>0</v>
      </c>
      <c r="F85" s="21">
        <v>0</v>
      </c>
      <c r="G85" s="22">
        <f t="shared" si="4"/>
        <v>1589.25</v>
      </c>
      <c r="H85" s="23">
        <f t="shared" si="5"/>
        <v>1589.25</v>
      </c>
    </row>
    <row r="86" spans="1:8" ht="11.25" customHeight="1" x14ac:dyDescent="0.25">
      <c r="A86" s="40">
        <v>70</v>
      </c>
      <c r="B86" s="12" t="s">
        <v>128</v>
      </c>
      <c r="C86" s="19">
        <v>5766.5</v>
      </c>
      <c r="D86" s="42">
        <f t="shared" si="3"/>
        <v>5766.5</v>
      </c>
      <c r="E86" s="20">
        <v>0</v>
      </c>
      <c r="F86" s="21">
        <v>0</v>
      </c>
      <c r="G86" s="22">
        <f t="shared" si="4"/>
        <v>5766.5</v>
      </c>
      <c r="H86" s="23">
        <f t="shared" si="5"/>
        <v>5766.5</v>
      </c>
    </row>
    <row r="87" spans="1:8" ht="11.25" customHeight="1" x14ac:dyDescent="0.25">
      <c r="A87" s="40">
        <v>71</v>
      </c>
      <c r="B87" s="12" t="s">
        <v>129</v>
      </c>
      <c r="C87" s="19">
        <v>6667.5</v>
      </c>
      <c r="D87" s="42">
        <f t="shared" si="3"/>
        <v>6667.5</v>
      </c>
      <c r="E87" s="20">
        <v>0</v>
      </c>
      <c r="F87" s="21">
        <v>0</v>
      </c>
      <c r="G87" s="22">
        <f t="shared" si="4"/>
        <v>6667.5</v>
      </c>
      <c r="H87" s="23">
        <f t="shared" si="5"/>
        <v>6667.5</v>
      </c>
    </row>
    <row r="88" spans="1:8" ht="11.25" customHeight="1" x14ac:dyDescent="0.25">
      <c r="A88" s="40">
        <v>72</v>
      </c>
      <c r="B88" s="12" t="s">
        <v>130</v>
      </c>
      <c r="C88" s="19">
        <v>1870</v>
      </c>
      <c r="D88" s="42">
        <f t="shared" si="3"/>
        <v>1870</v>
      </c>
      <c r="E88" s="20">
        <v>0</v>
      </c>
      <c r="F88" s="21">
        <v>0</v>
      </c>
      <c r="G88" s="22">
        <f t="shared" si="4"/>
        <v>1870</v>
      </c>
      <c r="H88" s="23">
        <f t="shared" si="5"/>
        <v>1870</v>
      </c>
    </row>
    <row r="89" spans="1:8" ht="11.25" customHeight="1" x14ac:dyDescent="0.25">
      <c r="A89" s="40">
        <v>73</v>
      </c>
      <c r="B89" s="12" t="s">
        <v>131</v>
      </c>
      <c r="C89" s="19">
        <v>5429</v>
      </c>
      <c r="D89" s="42">
        <f t="shared" si="3"/>
        <v>5429</v>
      </c>
      <c r="E89" s="20">
        <v>0</v>
      </c>
      <c r="F89" s="21">
        <v>0</v>
      </c>
      <c r="G89" s="22">
        <f t="shared" si="4"/>
        <v>5429</v>
      </c>
      <c r="H89" s="23">
        <f t="shared" si="5"/>
        <v>5429</v>
      </c>
    </row>
    <row r="90" spans="1:8" ht="11.25" customHeight="1" x14ac:dyDescent="0.25">
      <c r="A90" s="40">
        <v>74</v>
      </c>
      <c r="B90" s="12" t="s">
        <v>132</v>
      </c>
      <c r="C90" s="19">
        <v>28421.5</v>
      </c>
      <c r="D90" s="42">
        <f t="shared" si="3"/>
        <v>28421.5</v>
      </c>
      <c r="E90" s="20">
        <v>0</v>
      </c>
      <c r="F90" s="21">
        <v>0</v>
      </c>
      <c r="G90" s="22">
        <f t="shared" si="4"/>
        <v>28421.5</v>
      </c>
      <c r="H90" s="23">
        <f t="shared" si="5"/>
        <v>28421.5</v>
      </c>
    </row>
    <row r="91" spans="1:8" ht="11.25" customHeight="1" x14ac:dyDescent="0.25">
      <c r="A91" s="40">
        <v>75</v>
      </c>
      <c r="B91" s="12" t="s">
        <v>133</v>
      </c>
      <c r="C91" s="19">
        <v>2055</v>
      </c>
      <c r="D91" s="42">
        <f t="shared" si="3"/>
        <v>2055</v>
      </c>
      <c r="E91" s="20">
        <v>0</v>
      </c>
      <c r="F91" s="21">
        <v>0</v>
      </c>
      <c r="G91" s="22">
        <f t="shared" si="4"/>
        <v>2055</v>
      </c>
      <c r="H91" s="23">
        <f t="shared" si="5"/>
        <v>2055</v>
      </c>
    </row>
    <row r="92" spans="1:8" ht="11.25" customHeight="1" x14ac:dyDescent="0.25">
      <c r="A92" s="40">
        <v>76</v>
      </c>
      <c r="B92" s="12" t="s">
        <v>134</v>
      </c>
      <c r="C92" s="19">
        <v>18247.5</v>
      </c>
      <c r="D92" s="42">
        <f t="shared" si="3"/>
        <v>18247.5</v>
      </c>
      <c r="E92" s="20">
        <v>0</v>
      </c>
      <c r="F92" s="21">
        <v>0</v>
      </c>
      <c r="G92" s="22">
        <f t="shared" si="4"/>
        <v>18247.5</v>
      </c>
      <c r="H92" s="23">
        <f t="shared" si="5"/>
        <v>18247.5</v>
      </c>
    </row>
    <row r="93" spans="1:8" ht="11.25" customHeight="1" x14ac:dyDescent="0.25">
      <c r="A93" s="40">
        <v>77</v>
      </c>
      <c r="B93" s="12" t="s">
        <v>135</v>
      </c>
      <c r="C93" s="19">
        <v>10381.5</v>
      </c>
      <c r="D93" s="42">
        <f t="shared" si="3"/>
        <v>10381.5</v>
      </c>
      <c r="E93" s="20">
        <v>0</v>
      </c>
      <c r="F93" s="21">
        <v>0</v>
      </c>
      <c r="G93" s="22">
        <f t="shared" si="4"/>
        <v>10381.5</v>
      </c>
      <c r="H93" s="23">
        <f t="shared" si="5"/>
        <v>10381.5</v>
      </c>
    </row>
    <row r="94" spans="1:8" ht="11.25" customHeight="1" x14ac:dyDescent="0.25">
      <c r="A94" s="40">
        <v>78</v>
      </c>
      <c r="B94" s="12" t="s">
        <v>136</v>
      </c>
      <c r="C94" s="19">
        <v>32871.25</v>
      </c>
      <c r="D94" s="42">
        <f t="shared" si="3"/>
        <v>32871.25</v>
      </c>
      <c r="E94" s="20">
        <v>0</v>
      </c>
      <c r="F94" s="21">
        <v>0</v>
      </c>
      <c r="G94" s="22">
        <f t="shared" si="4"/>
        <v>32871.25</v>
      </c>
      <c r="H94" s="23">
        <f t="shared" si="5"/>
        <v>32871.25</v>
      </c>
    </row>
    <row r="95" spans="1:8" ht="11.25" customHeight="1" x14ac:dyDescent="0.25">
      <c r="A95" s="40">
        <v>79</v>
      </c>
      <c r="B95" s="12" t="s">
        <v>137</v>
      </c>
      <c r="C95" s="19">
        <v>12856.25</v>
      </c>
      <c r="D95" s="42">
        <f t="shared" si="3"/>
        <v>12856.25</v>
      </c>
      <c r="E95" s="20">
        <v>0</v>
      </c>
      <c r="F95" s="21">
        <v>0</v>
      </c>
      <c r="G95" s="22">
        <f t="shared" si="4"/>
        <v>12856.25</v>
      </c>
      <c r="H95" s="23">
        <f t="shared" si="5"/>
        <v>12856.25</v>
      </c>
    </row>
    <row r="96" spans="1:8" ht="11.25" customHeight="1" x14ac:dyDescent="0.25">
      <c r="A96" s="40">
        <v>80</v>
      </c>
      <c r="B96" s="12" t="s">
        <v>138</v>
      </c>
      <c r="C96" s="19">
        <v>18236.75</v>
      </c>
      <c r="D96" s="42">
        <f t="shared" si="3"/>
        <v>18236.75</v>
      </c>
      <c r="E96" s="20">
        <v>0</v>
      </c>
      <c r="F96" s="21">
        <v>0</v>
      </c>
      <c r="G96" s="22">
        <f t="shared" si="4"/>
        <v>18236.75</v>
      </c>
      <c r="H96" s="23">
        <f t="shared" si="5"/>
        <v>18236.75</v>
      </c>
    </row>
    <row r="97" spans="1:8" ht="11.25" customHeight="1" x14ac:dyDescent="0.25">
      <c r="A97" s="40">
        <v>81</v>
      </c>
      <c r="B97" s="12" t="s">
        <v>139</v>
      </c>
      <c r="C97" s="19">
        <v>11177</v>
      </c>
      <c r="D97" s="42">
        <f t="shared" si="3"/>
        <v>11177</v>
      </c>
      <c r="E97" s="20">
        <v>0</v>
      </c>
      <c r="F97" s="21">
        <v>0</v>
      </c>
      <c r="G97" s="22">
        <f t="shared" si="4"/>
        <v>11177</v>
      </c>
      <c r="H97" s="23">
        <f t="shared" si="5"/>
        <v>11177</v>
      </c>
    </row>
    <row r="98" spans="1:8" ht="11.25" customHeight="1" x14ac:dyDescent="0.25">
      <c r="A98" s="40">
        <v>82</v>
      </c>
      <c r="B98" s="12" t="s">
        <v>140</v>
      </c>
      <c r="C98" s="19">
        <v>11205.25</v>
      </c>
      <c r="D98" s="42">
        <f t="shared" si="3"/>
        <v>11205.25</v>
      </c>
      <c r="E98" s="20">
        <v>0</v>
      </c>
      <c r="F98" s="21">
        <v>0</v>
      </c>
      <c r="G98" s="22">
        <f t="shared" si="4"/>
        <v>11205.25</v>
      </c>
      <c r="H98" s="23">
        <f t="shared" si="5"/>
        <v>11205.25</v>
      </c>
    </row>
    <row r="99" spans="1:8" ht="11.25" customHeight="1" x14ac:dyDescent="0.25">
      <c r="A99" s="40">
        <v>83</v>
      </c>
      <c r="B99" s="12" t="s">
        <v>141</v>
      </c>
      <c r="C99" s="19">
        <v>8853.25</v>
      </c>
      <c r="D99" s="42">
        <f t="shared" si="3"/>
        <v>8853.25</v>
      </c>
      <c r="E99" s="20">
        <v>0</v>
      </c>
      <c r="F99" s="21">
        <v>0</v>
      </c>
      <c r="G99" s="22">
        <f t="shared" si="4"/>
        <v>8853.25</v>
      </c>
      <c r="H99" s="23">
        <f t="shared" si="5"/>
        <v>8853.25</v>
      </c>
    </row>
    <row r="100" spans="1:8" ht="11.25" customHeight="1" x14ac:dyDescent="0.25">
      <c r="A100" s="40">
        <v>84</v>
      </c>
      <c r="B100" s="12" t="s">
        <v>142</v>
      </c>
      <c r="C100" s="19">
        <v>7850.75</v>
      </c>
      <c r="D100" s="42">
        <f t="shared" si="3"/>
        <v>7850.75</v>
      </c>
      <c r="E100" s="20">
        <v>0</v>
      </c>
      <c r="F100" s="21">
        <v>0</v>
      </c>
      <c r="G100" s="22">
        <f t="shared" si="4"/>
        <v>7850.75</v>
      </c>
      <c r="H100" s="23">
        <f t="shared" si="5"/>
        <v>7850.75</v>
      </c>
    </row>
    <row r="101" spans="1:8" ht="11.25" customHeight="1" x14ac:dyDescent="0.25">
      <c r="A101" s="40">
        <v>85</v>
      </c>
      <c r="B101" s="12" t="s">
        <v>143</v>
      </c>
      <c r="C101" s="19">
        <v>5013.75</v>
      </c>
      <c r="D101" s="42">
        <f t="shared" si="3"/>
        <v>5013.75</v>
      </c>
      <c r="E101" s="20">
        <v>0</v>
      </c>
      <c r="F101" s="21">
        <v>0</v>
      </c>
      <c r="G101" s="22">
        <f t="shared" si="4"/>
        <v>5013.75</v>
      </c>
      <c r="H101" s="23">
        <f t="shared" si="5"/>
        <v>5013.75</v>
      </c>
    </row>
    <row r="102" spans="1:8" ht="11.25" customHeight="1" x14ac:dyDescent="0.25">
      <c r="A102" s="40">
        <v>86</v>
      </c>
      <c r="B102" s="12" t="s">
        <v>144</v>
      </c>
      <c r="C102" s="19">
        <v>10177.5</v>
      </c>
      <c r="D102" s="42">
        <f t="shared" si="3"/>
        <v>10177.5</v>
      </c>
      <c r="E102" s="20">
        <v>0</v>
      </c>
      <c r="F102" s="21">
        <v>0</v>
      </c>
      <c r="G102" s="22">
        <f t="shared" si="4"/>
        <v>10177.5</v>
      </c>
      <c r="H102" s="23">
        <f t="shared" si="5"/>
        <v>10177.5</v>
      </c>
    </row>
    <row r="103" spans="1:8" ht="11.25" customHeight="1" x14ac:dyDescent="0.25">
      <c r="A103" s="40">
        <v>87</v>
      </c>
      <c r="B103" s="12" t="s">
        <v>145</v>
      </c>
      <c r="C103" s="19">
        <v>1775.25</v>
      </c>
      <c r="D103" s="42">
        <f t="shared" si="3"/>
        <v>1775.25</v>
      </c>
      <c r="E103" s="20">
        <v>0</v>
      </c>
      <c r="F103" s="21">
        <v>0</v>
      </c>
      <c r="G103" s="22">
        <f t="shared" si="4"/>
        <v>1775.25</v>
      </c>
      <c r="H103" s="23">
        <f t="shared" si="5"/>
        <v>1775.25</v>
      </c>
    </row>
    <row r="104" spans="1:8" ht="11.25" customHeight="1" x14ac:dyDescent="0.25">
      <c r="A104" s="40">
        <v>88</v>
      </c>
      <c r="B104" s="12" t="s">
        <v>146</v>
      </c>
      <c r="C104" s="19">
        <v>3556</v>
      </c>
      <c r="D104" s="42">
        <f t="shared" si="3"/>
        <v>3556</v>
      </c>
      <c r="E104" s="20">
        <v>0</v>
      </c>
      <c r="F104" s="21">
        <v>0</v>
      </c>
      <c r="G104" s="22">
        <f t="shared" si="4"/>
        <v>3556</v>
      </c>
      <c r="H104" s="23">
        <f t="shared" si="5"/>
        <v>3556</v>
      </c>
    </row>
    <row r="105" spans="1:8" ht="11.25" customHeight="1" x14ac:dyDescent="0.25">
      <c r="A105" s="40">
        <v>89</v>
      </c>
      <c r="B105" s="12" t="s">
        <v>147</v>
      </c>
      <c r="C105" s="19">
        <v>657.75</v>
      </c>
      <c r="D105" s="42">
        <f t="shared" si="3"/>
        <v>657.75</v>
      </c>
      <c r="E105" s="20">
        <v>0</v>
      </c>
      <c r="F105" s="21">
        <v>0</v>
      </c>
      <c r="G105" s="22">
        <f t="shared" si="4"/>
        <v>657.75</v>
      </c>
      <c r="H105" s="23">
        <f t="shared" si="5"/>
        <v>657.75</v>
      </c>
    </row>
    <row r="106" spans="1:8" ht="11.25" customHeight="1" x14ac:dyDescent="0.25">
      <c r="A106" s="40">
        <v>90</v>
      </c>
      <c r="B106" s="12" t="s">
        <v>148</v>
      </c>
      <c r="C106" s="19">
        <v>15614.75</v>
      </c>
      <c r="D106" s="42">
        <f t="shared" si="3"/>
        <v>15614.75</v>
      </c>
      <c r="E106" s="20">
        <v>0</v>
      </c>
      <c r="F106" s="21">
        <v>0</v>
      </c>
      <c r="G106" s="22">
        <f t="shared" si="4"/>
        <v>15614.75</v>
      </c>
      <c r="H106" s="23">
        <f t="shared" si="5"/>
        <v>15614.75</v>
      </c>
    </row>
    <row r="107" spans="1:8" ht="11.25" customHeight="1" x14ac:dyDescent="0.25">
      <c r="A107" s="40">
        <v>91</v>
      </c>
      <c r="B107" s="12" t="s">
        <v>149</v>
      </c>
      <c r="C107" s="19">
        <v>10111.5</v>
      </c>
      <c r="D107" s="42">
        <f t="shared" si="3"/>
        <v>10111.5</v>
      </c>
      <c r="E107" s="20">
        <v>0</v>
      </c>
      <c r="F107" s="21">
        <v>0</v>
      </c>
      <c r="G107" s="22">
        <f t="shared" si="4"/>
        <v>10111.5</v>
      </c>
      <c r="H107" s="23">
        <f t="shared" si="5"/>
        <v>10111.5</v>
      </c>
    </row>
    <row r="108" spans="1:8" ht="11.25" customHeight="1" x14ac:dyDescent="0.25">
      <c r="A108" s="40">
        <v>92</v>
      </c>
      <c r="B108" s="12" t="s">
        <v>150</v>
      </c>
      <c r="C108" s="19">
        <v>73574</v>
      </c>
      <c r="D108" s="42">
        <f t="shared" si="3"/>
        <v>73574</v>
      </c>
      <c r="E108" s="20">
        <v>0</v>
      </c>
      <c r="F108" s="21">
        <v>0</v>
      </c>
      <c r="G108" s="22">
        <f t="shared" si="4"/>
        <v>73574</v>
      </c>
      <c r="H108" s="23">
        <f t="shared" si="5"/>
        <v>73574</v>
      </c>
    </row>
    <row r="109" spans="1:8" ht="11.25" customHeight="1" x14ac:dyDescent="0.25">
      <c r="A109" s="40">
        <v>93</v>
      </c>
      <c r="B109" s="12" t="s">
        <v>151</v>
      </c>
      <c r="C109" s="19">
        <v>3935.75</v>
      </c>
      <c r="D109" s="42">
        <f t="shared" si="3"/>
        <v>3935.75</v>
      </c>
      <c r="E109" s="20">
        <v>0</v>
      </c>
      <c r="F109" s="21">
        <v>0</v>
      </c>
      <c r="G109" s="22">
        <f t="shared" si="4"/>
        <v>3935.75</v>
      </c>
      <c r="H109" s="23">
        <f t="shared" si="5"/>
        <v>3935.75</v>
      </c>
    </row>
    <row r="110" spans="1:8" ht="11.25" customHeight="1" x14ac:dyDescent="0.25">
      <c r="A110" s="40">
        <v>94</v>
      </c>
      <c r="B110" s="12" t="s">
        <v>152</v>
      </c>
      <c r="C110" s="19">
        <v>2626.25</v>
      </c>
      <c r="D110" s="42">
        <f t="shared" si="3"/>
        <v>2626.25</v>
      </c>
      <c r="E110" s="20">
        <v>0</v>
      </c>
      <c r="F110" s="21">
        <v>0</v>
      </c>
      <c r="G110" s="22">
        <f t="shared" si="4"/>
        <v>2626.25</v>
      </c>
      <c r="H110" s="23">
        <f t="shared" si="5"/>
        <v>2626.25</v>
      </c>
    </row>
    <row r="111" spans="1:8" ht="11.25" customHeight="1" x14ac:dyDescent="0.25">
      <c r="A111" s="40">
        <v>95</v>
      </c>
      <c r="B111" s="12" t="s">
        <v>153</v>
      </c>
      <c r="C111" s="19">
        <v>4883</v>
      </c>
      <c r="D111" s="42">
        <f t="shared" si="3"/>
        <v>4883</v>
      </c>
      <c r="E111" s="20">
        <v>0</v>
      </c>
      <c r="F111" s="21">
        <v>0</v>
      </c>
      <c r="G111" s="22">
        <f t="shared" si="4"/>
        <v>4883</v>
      </c>
      <c r="H111" s="23">
        <f t="shared" si="5"/>
        <v>4883</v>
      </c>
    </row>
    <row r="112" spans="1:8" ht="11.25" customHeight="1" x14ac:dyDescent="0.25">
      <c r="A112" s="40">
        <v>96</v>
      </c>
      <c r="B112" s="12" t="s">
        <v>154</v>
      </c>
      <c r="C112" s="19">
        <v>18270</v>
      </c>
      <c r="D112" s="42">
        <f t="shared" si="3"/>
        <v>18270</v>
      </c>
      <c r="E112" s="20">
        <v>0</v>
      </c>
      <c r="F112" s="21">
        <v>0</v>
      </c>
      <c r="G112" s="22">
        <f t="shared" si="4"/>
        <v>18270</v>
      </c>
      <c r="H112" s="23">
        <f t="shared" si="5"/>
        <v>18270</v>
      </c>
    </row>
    <row r="113" spans="1:252" ht="11.25" customHeight="1" x14ac:dyDescent="0.25">
      <c r="A113" s="40">
        <v>97</v>
      </c>
      <c r="B113" s="12" t="s">
        <v>155</v>
      </c>
      <c r="C113" s="19">
        <v>9386.25</v>
      </c>
      <c r="D113" s="42">
        <f t="shared" si="3"/>
        <v>9386.25</v>
      </c>
      <c r="E113" s="20">
        <v>0</v>
      </c>
      <c r="F113" s="21">
        <v>0</v>
      </c>
      <c r="G113" s="22">
        <f t="shared" si="4"/>
        <v>9386.25</v>
      </c>
      <c r="H113" s="23">
        <f t="shared" si="5"/>
        <v>9386.25</v>
      </c>
    </row>
    <row r="114" spans="1:252" ht="11.25" customHeight="1" x14ac:dyDescent="0.25">
      <c r="A114" s="40">
        <v>98</v>
      </c>
      <c r="B114" s="12" t="s">
        <v>156</v>
      </c>
      <c r="C114" s="19">
        <v>14980.5</v>
      </c>
      <c r="D114" s="42">
        <f t="shared" si="3"/>
        <v>14980.5</v>
      </c>
      <c r="E114" s="20">
        <v>0</v>
      </c>
      <c r="F114" s="21">
        <v>0</v>
      </c>
      <c r="G114" s="22">
        <f t="shared" si="4"/>
        <v>14980.5</v>
      </c>
      <c r="H114" s="23">
        <f t="shared" si="5"/>
        <v>14980.5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3944.5</v>
      </c>
      <c r="D115" s="42">
        <f t="shared" si="3"/>
        <v>3944.5</v>
      </c>
      <c r="E115" s="20">
        <v>0</v>
      </c>
      <c r="F115" s="21">
        <v>0</v>
      </c>
      <c r="G115" s="22">
        <f t="shared" si="4"/>
        <v>3944.5</v>
      </c>
      <c r="H115" s="23">
        <f t="shared" si="5"/>
        <v>3944.5</v>
      </c>
    </row>
    <row r="116" spans="1:252" ht="11.25" customHeight="1" x14ac:dyDescent="0.25">
      <c r="A116" s="40">
        <v>100</v>
      </c>
      <c r="B116" s="12" t="s">
        <v>158</v>
      </c>
      <c r="C116" s="19">
        <v>2558.5</v>
      </c>
      <c r="D116" s="42">
        <f t="shared" si="3"/>
        <v>2558.5</v>
      </c>
      <c r="E116" s="20">
        <v>0</v>
      </c>
      <c r="F116" s="21">
        <v>0</v>
      </c>
      <c r="G116" s="22">
        <f t="shared" si="4"/>
        <v>2558.5</v>
      </c>
      <c r="H116" s="23">
        <f t="shared" si="5"/>
        <v>2558.5</v>
      </c>
    </row>
    <row r="117" spans="1:252" ht="13" thickBot="1" x14ac:dyDescent="0.3">
      <c r="A117" s="44"/>
      <c r="B117" s="45" t="s">
        <v>10</v>
      </c>
      <c r="C117" s="46">
        <f t="shared" ref="C117:H117" si="6">SUM(C13:C116)</f>
        <v>1250000</v>
      </c>
      <c r="D117" s="47">
        <f t="shared" si="6"/>
        <v>1250000</v>
      </c>
      <c r="E117" s="48">
        <f t="shared" si="6"/>
        <v>0</v>
      </c>
      <c r="F117" s="48">
        <f t="shared" si="6"/>
        <v>0</v>
      </c>
      <c r="G117" s="48">
        <f t="shared" si="6"/>
        <v>1250000</v>
      </c>
      <c r="H117" s="49">
        <f t="shared" si="6"/>
        <v>1250000</v>
      </c>
    </row>
    <row r="118" spans="1:252" ht="13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4">
      <c r="A120" s="3" t="s">
        <v>159</v>
      </c>
      <c r="C120" s="1"/>
      <c r="D120" s="51"/>
      <c r="E120" s="52" t="str">
        <f>D4</f>
        <v>AUTHORIZATION NUMBER: 1</v>
      </c>
    </row>
    <row r="121" spans="1:252" ht="13" x14ac:dyDescent="0.3">
      <c r="C121" s="3"/>
      <c r="F121" s="50"/>
      <c r="G121" s="50"/>
      <c r="H121" s="50"/>
    </row>
    <row r="122" spans="1:252" ht="13" x14ac:dyDescent="0.3">
      <c r="C122" s="3"/>
      <c r="F122" s="50"/>
      <c r="G122" s="50"/>
      <c r="H122" s="50"/>
    </row>
    <row r="123" spans="1:252" ht="13" x14ac:dyDescent="0.3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4" x14ac:dyDescent="0.3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" x14ac:dyDescent="0.3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" x14ac:dyDescent="0.3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" x14ac:dyDescent="0.3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" x14ac:dyDescent="0.3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" x14ac:dyDescent="0.3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" x14ac:dyDescent="0.3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" x14ac:dyDescent="0.3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4" x14ac:dyDescent="0.3">
      <c r="B134" s="53" t="s">
        <v>165</v>
      </c>
      <c r="C134" s="55"/>
    </row>
    <row r="135" spans="1:252" ht="14.25" customHeight="1" x14ac:dyDescent="0.3">
      <c r="B135" s="3"/>
      <c r="C135" s="55"/>
    </row>
    <row r="136" spans="1:252" ht="14.25" customHeight="1" x14ac:dyDescent="0.3">
      <c r="B136" s="56"/>
      <c r="C136" s="55"/>
    </row>
    <row r="137" spans="1:252" s="60" customFormat="1" ht="14.25" customHeight="1" x14ac:dyDescent="0.3">
      <c r="A137" s="57"/>
      <c r="B137" s="58" t="s">
        <v>166</v>
      </c>
      <c r="C137" s="59"/>
      <c r="J137"/>
    </row>
    <row r="138" spans="1:252" s="60" customFormat="1" ht="15.75" customHeight="1" x14ac:dyDescent="0.3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ht="13" x14ac:dyDescent="0.3">
      <c r="B140" s="62" t="s">
        <v>168</v>
      </c>
      <c r="C140" s="63"/>
      <c r="D140" s="63"/>
      <c r="J140" s="1"/>
    </row>
    <row r="141" spans="1:252" ht="13" x14ac:dyDescent="0.3">
      <c r="B141" s="62" t="s">
        <v>169</v>
      </c>
      <c r="C141" s="63"/>
      <c r="D141" s="63"/>
      <c r="J141" s="1"/>
    </row>
    <row r="142" spans="1:252" ht="16.5" customHeight="1" x14ac:dyDescent="0.3">
      <c r="B142" s="62"/>
    </row>
    <row r="143" spans="1:252" ht="10.5" customHeight="1" x14ac:dyDescent="0.3">
      <c r="B143" s="62"/>
    </row>
    <row r="144" spans="1:252" ht="13" x14ac:dyDescent="0.3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ht="13" x14ac:dyDescent="0.3">
      <c r="F146" s="72">
        <v>45113</v>
      </c>
      <c r="G146" s="72"/>
      <c r="H146" s="72"/>
    </row>
    <row r="147" spans="2:9" x14ac:dyDescent="0.25">
      <c r="B147" s="36"/>
      <c r="C147" s="36"/>
      <c r="D147" s="36"/>
      <c r="F147" s="73"/>
      <c r="G147" s="73"/>
      <c r="H147" s="73"/>
    </row>
    <row r="148" spans="2:9" x14ac:dyDescent="0.25">
      <c r="H148" s="64"/>
    </row>
    <row r="149" spans="2:9" x14ac:dyDescent="0.25">
      <c r="I149" s="64"/>
    </row>
    <row r="150" spans="2:9" ht="13" x14ac:dyDescent="0.3">
      <c r="B150" s="65"/>
      <c r="C150" s="63"/>
      <c r="D150" s="63"/>
      <c r="I150" s="64"/>
    </row>
    <row r="151" spans="2:9" ht="13" x14ac:dyDescent="0.3">
      <c r="B151" s="65"/>
      <c r="C151" s="63"/>
      <c r="D151" s="63"/>
      <c r="I151" s="64"/>
    </row>
  </sheetData>
  <sheetProtection algorithmName="SHA-512" hashValue="M8aRwDvh/Mw8rzfdr6V0JoOQI4Dctgde6vouHl+9TvLA2aMSdNCASXQtYmgKxJGy1QH9pkj78fIu26n4bsUUgA==" saltValue="YHotiqSTacVsEcfcB1tdp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Alston, Jessica R</cp:lastModifiedBy>
  <cp:lastPrinted>2023-03-21T21:18:28Z</cp:lastPrinted>
  <dcterms:created xsi:type="dcterms:W3CDTF">2020-06-25T20:41:28Z</dcterms:created>
  <dcterms:modified xsi:type="dcterms:W3CDTF">2023-07-27T15:49:38Z</dcterms:modified>
</cp:coreProperties>
</file>