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risis Intervention Program - CIP\DSS.WEB\"/>
    </mc:Choice>
  </mc:AlternateContent>
  <xr:revisionPtr revIDLastSave="0" documentId="13_ncr:1_{5693768C-6AB5-4E43-B561-12CE2F4179B3}" xr6:coauthVersionLast="47" xr6:coauthVersionMax="47" xr10:uidLastSave="{00000000-0000-0000-0000-000000000000}"/>
  <bookViews>
    <workbookView xWindow="-110" yWindow="-110" windowWidth="19420" windowHeight="10420" xr2:uid="{63442935-006F-4870-A477-AEB0863A3824}"/>
  </bookViews>
  <sheets>
    <sheet name="FA 2" sheetId="2" r:id="rId1"/>
    <sheet name="FA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2" l="1"/>
  <c r="F117" i="2"/>
  <c r="C117" i="2"/>
  <c r="G116" i="2"/>
  <c r="H116" i="2" s="1"/>
  <c r="D116" i="2"/>
  <c r="G115" i="2"/>
  <c r="H115" i="2" s="1"/>
  <c r="D115" i="2"/>
  <c r="G114" i="2"/>
  <c r="H114" i="2" s="1"/>
  <c r="D114" i="2"/>
  <c r="H113" i="2"/>
  <c r="G113" i="2"/>
  <c r="D113" i="2"/>
  <c r="G112" i="2"/>
  <c r="H112" i="2" s="1"/>
  <c r="D112" i="2"/>
  <c r="G111" i="2"/>
  <c r="H111" i="2" s="1"/>
  <c r="D111" i="2"/>
  <c r="G110" i="2"/>
  <c r="H110" i="2" s="1"/>
  <c r="D110" i="2"/>
  <c r="H109" i="2"/>
  <c r="G109" i="2"/>
  <c r="D109" i="2"/>
  <c r="G108" i="2"/>
  <c r="H108" i="2" s="1"/>
  <c r="D108" i="2"/>
  <c r="G107" i="2"/>
  <c r="H107" i="2" s="1"/>
  <c r="D107" i="2"/>
  <c r="G106" i="2"/>
  <c r="H106" i="2" s="1"/>
  <c r="D106" i="2"/>
  <c r="H105" i="2"/>
  <c r="G105" i="2"/>
  <c r="D105" i="2"/>
  <c r="G104" i="2"/>
  <c r="H104" i="2" s="1"/>
  <c r="D104" i="2"/>
  <c r="G103" i="2"/>
  <c r="H103" i="2" s="1"/>
  <c r="D103" i="2"/>
  <c r="G102" i="2"/>
  <c r="H102" i="2" s="1"/>
  <c r="D102" i="2"/>
  <c r="H101" i="2"/>
  <c r="G101" i="2"/>
  <c r="D101" i="2"/>
  <c r="G100" i="2"/>
  <c r="H100" i="2" s="1"/>
  <c r="D100" i="2"/>
  <c r="G99" i="2"/>
  <c r="H99" i="2" s="1"/>
  <c r="D99" i="2"/>
  <c r="G98" i="2"/>
  <c r="H98" i="2" s="1"/>
  <c r="D98" i="2"/>
  <c r="H97" i="2"/>
  <c r="G97" i="2"/>
  <c r="D97" i="2"/>
  <c r="G96" i="2"/>
  <c r="H96" i="2" s="1"/>
  <c r="D96" i="2"/>
  <c r="G95" i="2"/>
  <c r="H95" i="2" s="1"/>
  <c r="D95" i="2"/>
  <c r="G94" i="2"/>
  <c r="H94" i="2" s="1"/>
  <c r="D94" i="2"/>
  <c r="H93" i="2"/>
  <c r="G93" i="2"/>
  <c r="D93" i="2"/>
  <c r="G92" i="2"/>
  <c r="H92" i="2" s="1"/>
  <c r="D92" i="2"/>
  <c r="G91" i="2"/>
  <c r="H91" i="2" s="1"/>
  <c r="D91" i="2"/>
  <c r="G90" i="2"/>
  <c r="H90" i="2" s="1"/>
  <c r="D90" i="2"/>
  <c r="H89" i="2"/>
  <c r="G89" i="2"/>
  <c r="D89" i="2"/>
  <c r="G88" i="2"/>
  <c r="H88" i="2" s="1"/>
  <c r="D88" i="2"/>
  <c r="G87" i="2"/>
  <c r="H87" i="2" s="1"/>
  <c r="D87" i="2"/>
  <c r="G86" i="2"/>
  <c r="H86" i="2" s="1"/>
  <c r="D86" i="2"/>
  <c r="H85" i="2"/>
  <c r="G85" i="2"/>
  <c r="D85" i="2"/>
  <c r="G84" i="2"/>
  <c r="H84" i="2" s="1"/>
  <c r="D84" i="2"/>
  <c r="G83" i="2"/>
  <c r="H83" i="2" s="1"/>
  <c r="D83" i="2"/>
  <c r="G82" i="2"/>
  <c r="H82" i="2" s="1"/>
  <c r="D82" i="2"/>
  <c r="H81" i="2"/>
  <c r="G81" i="2"/>
  <c r="D81" i="2"/>
  <c r="G80" i="2"/>
  <c r="H80" i="2" s="1"/>
  <c r="D80" i="2"/>
  <c r="G79" i="2"/>
  <c r="H79" i="2" s="1"/>
  <c r="D79" i="2"/>
  <c r="G78" i="2"/>
  <c r="H78" i="2" s="1"/>
  <c r="D78" i="2"/>
  <c r="H77" i="2"/>
  <c r="G77" i="2"/>
  <c r="D77" i="2"/>
  <c r="G76" i="2"/>
  <c r="H76" i="2" s="1"/>
  <c r="D76" i="2"/>
  <c r="G75" i="2"/>
  <c r="H75" i="2" s="1"/>
  <c r="D75" i="2"/>
  <c r="G74" i="2"/>
  <c r="H74" i="2" s="1"/>
  <c r="D74" i="2"/>
  <c r="H73" i="2"/>
  <c r="G73" i="2"/>
  <c r="D73" i="2"/>
  <c r="G72" i="2"/>
  <c r="H72" i="2" s="1"/>
  <c r="D72" i="2"/>
  <c r="G71" i="2"/>
  <c r="H71" i="2" s="1"/>
  <c r="D71" i="2"/>
  <c r="G70" i="2"/>
  <c r="H70" i="2" s="1"/>
  <c r="D70" i="2"/>
  <c r="H69" i="2"/>
  <c r="G69" i="2"/>
  <c r="D69" i="2"/>
  <c r="G68" i="2"/>
  <c r="H68" i="2" s="1"/>
  <c r="D68" i="2"/>
  <c r="G67" i="2"/>
  <c r="H67" i="2" s="1"/>
  <c r="D67" i="2"/>
  <c r="G66" i="2"/>
  <c r="H66" i="2" s="1"/>
  <c r="D66" i="2"/>
  <c r="H65" i="2"/>
  <c r="G65" i="2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H56" i="2"/>
  <c r="G56" i="2"/>
  <c r="D56" i="2"/>
  <c r="G55" i="2"/>
  <c r="H55" i="2" s="1"/>
  <c r="D55" i="2"/>
  <c r="G54" i="2"/>
  <c r="H54" i="2" s="1"/>
  <c r="D54" i="2"/>
  <c r="G53" i="2"/>
  <c r="H53" i="2" s="1"/>
  <c r="D53" i="2"/>
  <c r="H52" i="2"/>
  <c r="G52" i="2"/>
  <c r="D52" i="2"/>
  <c r="G51" i="2"/>
  <c r="H51" i="2" s="1"/>
  <c r="D51" i="2"/>
  <c r="G50" i="2"/>
  <c r="H50" i="2" s="1"/>
  <c r="D50" i="2"/>
  <c r="G49" i="2"/>
  <c r="H49" i="2" s="1"/>
  <c r="D49" i="2"/>
  <c r="H48" i="2"/>
  <c r="G48" i="2"/>
  <c r="D48" i="2"/>
  <c r="G47" i="2"/>
  <c r="H47" i="2" s="1"/>
  <c r="D47" i="2"/>
  <c r="G46" i="2"/>
  <c r="H46" i="2" s="1"/>
  <c r="D46" i="2"/>
  <c r="G45" i="2"/>
  <c r="H45" i="2" s="1"/>
  <c r="D45" i="2"/>
  <c r="H44" i="2"/>
  <c r="G44" i="2"/>
  <c r="D44" i="2"/>
  <c r="G43" i="2"/>
  <c r="H43" i="2" s="1"/>
  <c r="D43" i="2"/>
  <c r="G42" i="2"/>
  <c r="H42" i="2" s="1"/>
  <c r="D42" i="2"/>
  <c r="G41" i="2"/>
  <c r="H41" i="2" s="1"/>
  <c r="D41" i="2"/>
  <c r="H40" i="2"/>
  <c r="G40" i="2"/>
  <c r="D40" i="2"/>
  <c r="G39" i="2"/>
  <c r="H39" i="2" s="1"/>
  <c r="D39" i="2"/>
  <c r="G38" i="2"/>
  <c r="H38" i="2" s="1"/>
  <c r="D38" i="2"/>
  <c r="G37" i="2"/>
  <c r="H37" i="2" s="1"/>
  <c r="D37" i="2"/>
  <c r="H36" i="2"/>
  <c r="G36" i="2"/>
  <c r="D36" i="2"/>
  <c r="G35" i="2"/>
  <c r="H35" i="2" s="1"/>
  <c r="D35" i="2"/>
  <c r="G34" i="2"/>
  <c r="H34" i="2" s="1"/>
  <c r="D34" i="2"/>
  <c r="G33" i="2"/>
  <c r="H33" i="2" s="1"/>
  <c r="D33" i="2"/>
  <c r="H32" i="2"/>
  <c r="G32" i="2"/>
  <c r="D32" i="2"/>
  <c r="G31" i="2"/>
  <c r="H31" i="2" s="1"/>
  <c r="D31" i="2"/>
  <c r="G30" i="2"/>
  <c r="H30" i="2" s="1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H20" i="2"/>
  <c r="G20" i="2"/>
  <c r="D20" i="2"/>
  <c r="G19" i="2"/>
  <c r="H19" i="2" s="1"/>
  <c r="D19" i="2"/>
  <c r="G18" i="2"/>
  <c r="H18" i="2" s="1"/>
  <c r="D18" i="2"/>
  <c r="G17" i="2"/>
  <c r="H17" i="2" s="1"/>
  <c r="D17" i="2"/>
  <c r="H16" i="2"/>
  <c r="G16" i="2"/>
  <c r="D16" i="2"/>
  <c r="G15" i="2"/>
  <c r="H15" i="2" s="1"/>
  <c r="D15" i="2"/>
  <c r="G14" i="2"/>
  <c r="H14" i="2" s="1"/>
  <c r="D14" i="2"/>
  <c r="G13" i="2"/>
  <c r="H13" i="2" s="1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H117" i="2" l="1"/>
  <c r="G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D117" i="1" l="1"/>
  <c r="H117" i="1"/>
  <c r="G117" i="1"/>
</calcChain>
</file>

<file path=xl/sharedStrings.xml><?xml version="1.0" encoding="utf-8"?>
<sst xmlns="http://schemas.openxmlformats.org/spreadsheetml/2006/main" count="384" uniqueCount="179">
  <si>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</si>
  <si>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</si>
  <si>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</si>
  <si>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</si>
  <si>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</si>
  <si>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</si>
  <si>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</si>
  <si>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</si>
  <si>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</si>
  <si>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</si>
  <si>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</si>
  <si>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</si>
  <si>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</si>
  <si>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</si>
  <si>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</si>
  <si>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</si>
  <si>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</si>
  <si>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</si>
  <si>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</si>
  <si>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</si>
  <si>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</si>
  <si>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</si>
  <si>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</si>
  <si>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</si>
  <si>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</si>
  <si>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</si>
  <si>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</si>
  <si>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</si>
  <si>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</si>
  <si>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</si>
  <si>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</si>
  <si>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</si>
  <si>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</si>
  <si>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</si>
  <si>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</si>
  <si>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</si>
  <si>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</si>
  <si>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</si>
  <si>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</si>
  <si>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</si>
  <si>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</si>
  <si>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</si>
  <si>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</si>
  <si>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</si>
  <si>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</si>
  <si>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</si>
  <si>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</si>
  <si>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</si>
  <si>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</si>
  <si>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</si>
  <si>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</si>
  <si>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</si>
  <si>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</si>
  <si>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</si>
  <si>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</si>
  <si>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</si>
  <si>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</si>
  <si>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</si>
  <si>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</si>
  <si>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</si>
  <si>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</si>
  <si>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</si>
  <si>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</si>
  <si>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</si>
  <si>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</si>
  <si>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</si>
  <si>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</si>
  <si>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</si>
  <si>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</si>
  <si>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</si>
  <si>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</si>
  <si>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</si>
  <si>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</si>
  <si>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</si>
  <si>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</si>
  <si>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</si>
  <si>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</si>
  <si>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</si>
  <si>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</si>
  <si>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</si>
  <si>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</si>
  <si>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</si>
  <si>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</si>
  <si>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</si>
  <si>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</si>
  <si>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</si>
  <si>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</si>
  <si>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</si>
  <si>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</si>
  <si>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</si>
  <si>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</si>
  <si>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</si>
  <si>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</si>
  <si>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</si>
  <si>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</si>
  <si>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</si>
  <si>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</si>
  <si>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</si>
  <si>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</si>
  <si>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</si>
  <si>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</si>
  <si>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</si>
  <si>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</si>
  <si>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</si>
  <si>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</si>
  <si>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</si>
  <si>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</si>
  <si>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</si>
  <si>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</si>
  <si>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</si>
  <si>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</si>
  <si>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</si>
  <si>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</si>
  <si>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</si>
  <si>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</si>
  <si>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</si>
  <si>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</si>
  <si>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</si>
  <si>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</si>
  <si>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</si>
  <si>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</si>
  <si>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</si>
  <si>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</si>
  <si>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</si>
  <si>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</si>
  <si>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</si>
  <si>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</si>
  <si>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</si>
  <si>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</si>
  <si>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</si>
  <si>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</si>
  <si>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</si>
  <si>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</si>
  <si>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</si>
  <si>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</si>
  <si>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</si>
  <si>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</si>
  <si>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</si>
  <si>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</si>
  <si>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</si>
  <si>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</si>
  <si>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</si>
  <si>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</si>
  <si>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</si>
  <si>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</si>
  <si>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</si>
  <si>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</si>
  <si>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</si>
  <si>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</si>
  <si>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</si>
  <si>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</si>
  <si>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</si>
  <si>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</si>
  <si>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</si>
  <si>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</si>
  <si>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</si>
  <si>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</si>
  <si>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</si>
  <si>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</si>
  <si>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</si>
  <si>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</si>
  <si>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</si>
  <si>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</si>
  <si>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</si>
  <si>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</si>
  <si>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</si>
  <si>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</si>
  <si>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</si>
  <si>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</si>
  <si>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</si>
  <si>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</si>
  <si>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</si>
  <si>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Intial (or Previous) Allocation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</si>
  <si>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</si>
  <si>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</si>
  <si>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</si>
  <si>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Date:  FFY 2023 &amp; 2024</t>
  </si>
  <si>
    <t>Award Number:  G23B1NCLIEA &amp; G24B1NCLIEA</t>
  </si>
  <si>
    <t>AUTHORIZATION NUMBER: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</si>
</sst>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5" xfId="1" applyNumberFormat="1" applyFont="1" applyBorder="1" applyAlignment="1">
      <alignment horizontal="center"/>
    </xf>
    <xf numFmtId="4" fontId="2" fillId="0" borderId="11" xfId="0" applyNumberFormat="1" applyFont="1" applyBorder="1"/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4" fontId="2" fillId="0" borderId="4" xfId="1" quotePrefix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0AC138-5637-436C-847E-380CE6DF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22110700"/>
          <a:ext cx="1860550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7278314-A22A-49D5-A8A3-BEC1F697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7637" cy="1264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D2988BC-407D-4E38-B8D0-FE82B17D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07122" cy="1289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2C48-26D8-4240-AB4E-391CF7467A04}">
  <dimension ref="A1:IR151"/>
  <sheetViews>
    <sheetView tabSelected="1" zoomScale="130" zoomScaleNormal="130" workbookViewId="0">
      <selection activeCell="F73" sqref="F73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178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1" t="s">
        <v>172</v>
      </c>
      <c r="D11" s="72"/>
      <c r="E11" s="71" t="s">
        <v>5</v>
      </c>
      <c r="F11" s="72"/>
      <c r="G11" s="71" t="s">
        <v>6</v>
      </c>
      <c r="H11" s="72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135000</v>
      </c>
      <c r="F13" s="16">
        <v>135000</v>
      </c>
      <c r="G13" s="17">
        <f t="shared" ref="G13:G59" si="0">C13+E13</f>
        <v>157149.5</v>
      </c>
      <c r="H13" s="18">
        <f>SUM(G13:G13)</f>
        <v>157149.5</v>
      </c>
    </row>
    <row r="14" spans="1:10" ht="11.25" customHeight="1" x14ac:dyDescent="0.25">
      <c r="A14" s="11" t="s">
        <v>13</v>
      </c>
      <c r="B14" s="12" t="s">
        <v>14</v>
      </c>
      <c r="C14" s="19">
        <v>3784.75</v>
      </c>
      <c r="D14" s="14">
        <f t="shared" ref="D14:D59" si="1">C14</f>
        <v>3784.75</v>
      </c>
      <c r="E14" s="15">
        <v>135000</v>
      </c>
      <c r="F14" s="21">
        <v>135000</v>
      </c>
      <c r="G14" s="22">
        <f t="shared" si="0"/>
        <v>138784.75</v>
      </c>
      <c r="H14" s="23">
        <f t="shared" ref="H14:H59" si="2">SUM(G14:G14)</f>
        <v>138784.75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15">
        <v>135000</v>
      </c>
      <c r="F15" s="21">
        <v>135000</v>
      </c>
      <c r="G15" s="22">
        <f t="shared" si="0"/>
        <v>136604</v>
      </c>
      <c r="H15" s="23">
        <f t="shared" si="2"/>
        <v>136604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15">
        <v>135000</v>
      </c>
      <c r="F16" s="21">
        <v>135000</v>
      </c>
      <c r="G16" s="22">
        <f t="shared" si="0"/>
        <v>140106.5</v>
      </c>
      <c r="H16" s="23">
        <f t="shared" si="2"/>
        <v>140106.5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15">
        <v>135000</v>
      </c>
      <c r="F17" s="21">
        <v>135000</v>
      </c>
      <c r="G17" s="22">
        <f t="shared" si="0"/>
        <v>138529.5</v>
      </c>
      <c r="H17" s="23">
        <f t="shared" si="2"/>
        <v>138529.5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15">
        <v>135000</v>
      </c>
      <c r="F18" s="21">
        <v>135000</v>
      </c>
      <c r="G18" s="22">
        <f t="shared" si="0"/>
        <v>136943.25</v>
      </c>
      <c r="H18" s="23">
        <f t="shared" si="2"/>
        <v>136943.25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15">
        <v>135000</v>
      </c>
      <c r="F19" s="21">
        <v>135000</v>
      </c>
      <c r="G19" s="22">
        <f t="shared" si="0"/>
        <v>143019.5</v>
      </c>
      <c r="H19" s="23">
        <f t="shared" si="2"/>
        <v>143019.5</v>
      </c>
    </row>
    <row r="20" spans="1:8" ht="11.25" customHeight="1" x14ac:dyDescent="0.25">
      <c r="A20" s="11" t="s">
        <v>25</v>
      </c>
      <c r="B20" s="12" t="s">
        <v>26</v>
      </c>
      <c r="C20" s="19">
        <v>4015.5</v>
      </c>
      <c r="D20" s="14">
        <f t="shared" si="1"/>
        <v>4015.5</v>
      </c>
      <c r="E20" s="15">
        <v>135000</v>
      </c>
      <c r="F20" s="21">
        <v>135000</v>
      </c>
      <c r="G20" s="22">
        <f t="shared" si="0"/>
        <v>139015.5</v>
      </c>
      <c r="H20" s="23">
        <f t="shared" si="2"/>
        <v>139015.5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15">
        <v>135000</v>
      </c>
      <c r="F21" s="21">
        <v>135000</v>
      </c>
      <c r="G21" s="22">
        <f t="shared" si="0"/>
        <v>141750</v>
      </c>
      <c r="H21" s="23">
        <f t="shared" si="2"/>
        <v>141750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15">
        <v>135000</v>
      </c>
      <c r="F22" s="21">
        <v>135000</v>
      </c>
      <c r="G22" s="22">
        <f t="shared" si="0"/>
        <v>149335.5</v>
      </c>
      <c r="H22" s="23">
        <f t="shared" si="2"/>
        <v>149335.5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15">
        <v>135000</v>
      </c>
      <c r="F23" s="21">
        <v>135000</v>
      </c>
      <c r="G23" s="22">
        <f t="shared" si="0"/>
        <v>166617.25</v>
      </c>
      <c r="H23" s="23">
        <f t="shared" si="2"/>
        <v>166617.25</v>
      </c>
    </row>
    <row r="24" spans="1:8" ht="11.25" customHeight="1" x14ac:dyDescent="0.25">
      <c r="A24" s="11" t="s">
        <v>33</v>
      </c>
      <c r="B24" s="12" t="s">
        <v>34</v>
      </c>
      <c r="C24" s="19">
        <v>12961.25</v>
      </c>
      <c r="D24" s="14">
        <f t="shared" si="1"/>
        <v>12961.25</v>
      </c>
      <c r="E24" s="15">
        <v>135000</v>
      </c>
      <c r="F24" s="21">
        <v>135000</v>
      </c>
      <c r="G24" s="22">
        <f t="shared" si="0"/>
        <v>147961.25</v>
      </c>
      <c r="H24" s="23">
        <f t="shared" si="2"/>
        <v>147961.25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15">
        <v>135000</v>
      </c>
      <c r="F25" s="21">
        <v>135000</v>
      </c>
      <c r="G25" s="22">
        <f t="shared" si="0"/>
        <v>152785.5</v>
      </c>
      <c r="H25" s="23">
        <f t="shared" si="2"/>
        <v>152785.5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15">
        <v>135000</v>
      </c>
      <c r="F26" s="21">
        <v>135000</v>
      </c>
      <c r="G26" s="22">
        <f t="shared" si="0"/>
        <v>145717.5</v>
      </c>
      <c r="H26" s="23">
        <f t="shared" si="2"/>
        <v>145717.5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15">
        <v>135000</v>
      </c>
      <c r="F27" s="21">
        <v>135000</v>
      </c>
      <c r="G27" s="22">
        <f t="shared" si="0"/>
        <v>135731</v>
      </c>
      <c r="H27" s="23">
        <f t="shared" si="2"/>
        <v>135731</v>
      </c>
    </row>
    <row r="28" spans="1:8" ht="11.25" customHeight="1" x14ac:dyDescent="0.25">
      <c r="A28" s="11" t="s">
        <v>41</v>
      </c>
      <c r="B28" s="12" t="s">
        <v>42</v>
      </c>
      <c r="C28" s="19">
        <v>6150.5</v>
      </c>
      <c r="D28" s="14">
        <f t="shared" si="1"/>
        <v>6150.5</v>
      </c>
      <c r="E28" s="15">
        <v>135000</v>
      </c>
      <c r="F28" s="21">
        <v>135000</v>
      </c>
      <c r="G28" s="22">
        <f t="shared" si="0"/>
        <v>141150.5</v>
      </c>
      <c r="H28" s="23">
        <f t="shared" si="2"/>
        <v>141150.5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15">
        <v>135000</v>
      </c>
      <c r="F29" s="21">
        <v>135000</v>
      </c>
      <c r="G29" s="22">
        <f t="shared" si="0"/>
        <v>138423.5</v>
      </c>
      <c r="H29" s="23">
        <f t="shared" si="2"/>
        <v>138423.5</v>
      </c>
    </row>
    <row r="30" spans="1:8" ht="11.25" customHeight="1" x14ac:dyDescent="0.25">
      <c r="A30" s="11" t="s">
        <v>45</v>
      </c>
      <c r="B30" s="12" t="s">
        <v>46</v>
      </c>
      <c r="C30" s="19">
        <v>17887</v>
      </c>
      <c r="D30" s="14">
        <f t="shared" si="1"/>
        <v>17887</v>
      </c>
      <c r="E30" s="15">
        <v>135000</v>
      </c>
      <c r="F30" s="21">
        <v>135000</v>
      </c>
      <c r="G30" s="22">
        <f t="shared" si="0"/>
        <v>152887</v>
      </c>
      <c r="H30" s="23">
        <f t="shared" si="2"/>
        <v>152887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15">
        <v>135000</v>
      </c>
      <c r="F31" s="21">
        <v>135000</v>
      </c>
      <c r="G31" s="22">
        <f t="shared" si="0"/>
        <v>140569.75</v>
      </c>
      <c r="H31" s="23">
        <f t="shared" si="2"/>
        <v>140569.75</v>
      </c>
    </row>
    <row r="32" spans="1:8" ht="11.25" customHeight="1" x14ac:dyDescent="0.25">
      <c r="A32" s="11" t="s">
        <v>49</v>
      </c>
      <c r="B32" s="12" t="s">
        <v>50</v>
      </c>
      <c r="C32" s="19">
        <v>3984.25</v>
      </c>
      <c r="D32" s="14">
        <f t="shared" si="1"/>
        <v>3984.25</v>
      </c>
      <c r="E32" s="15">
        <v>135000</v>
      </c>
      <c r="F32" s="21">
        <v>135000</v>
      </c>
      <c r="G32" s="22">
        <f t="shared" si="0"/>
        <v>138984.25</v>
      </c>
      <c r="H32" s="23">
        <f t="shared" si="2"/>
        <v>138984.25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15">
        <v>135000</v>
      </c>
      <c r="F33" s="21">
        <v>135000</v>
      </c>
      <c r="G33" s="22">
        <f t="shared" si="0"/>
        <v>137391.25</v>
      </c>
      <c r="H33" s="23">
        <f t="shared" si="2"/>
        <v>137391.25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15">
        <v>135000</v>
      </c>
      <c r="F34" s="21">
        <v>135000</v>
      </c>
      <c r="G34" s="22">
        <f t="shared" si="0"/>
        <v>136561.5</v>
      </c>
      <c r="H34" s="23">
        <f t="shared" si="2"/>
        <v>136561.5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15">
        <v>135000</v>
      </c>
      <c r="F35" s="21">
        <v>135000</v>
      </c>
      <c r="G35" s="22">
        <f t="shared" si="0"/>
        <v>151498.5</v>
      </c>
      <c r="H35" s="23">
        <f t="shared" si="2"/>
        <v>151498.5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15">
        <v>135000</v>
      </c>
      <c r="F36" s="21">
        <v>135000</v>
      </c>
      <c r="G36" s="22">
        <f t="shared" si="0"/>
        <v>145360.5</v>
      </c>
      <c r="H36" s="23">
        <f t="shared" si="2"/>
        <v>145360.5</v>
      </c>
    </row>
    <row r="37" spans="1:8" ht="11.25" customHeight="1" x14ac:dyDescent="0.25">
      <c r="A37" s="11" t="s">
        <v>59</v>
      </c>
      <c r="B37" s="12" t="s">
        <v>60</v>
      </c>
      <c r="C37" s="19">
        <v>11727.25</v>
      </c>
      <c r="D37" s="14">
        <f t="shared" si="1"/>
        <v>11727.25</v>
      </c>
      <c r="E37" s="15">
        <v>135000</v>
      </c>
      <c r="F37" s="21">
        <v>135000</v>
      </c>
      <c r="G37" s="22">
        <f t="shared" si="0"/>
        <v>146727.25</v>
      </c>
      <c r="H37" s="23">
        <f t="shared" si="2"/>
        <v>146727.25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15">
        <v>135000</v>
      </c>
      <c r="F38" s="21">
        <v>135000</v>
      </c>
      <c r="G38" s="22">
        <f t="shared" si="0"/>
        <v>193229</v>
      </c>
      <c r="H38" s="23">
        <f t="shared" si="2"/>
        <v>193229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15">
        <v>135000</v>
      </c>
      <c r="F39" s="21">
        <v>135000</v>
      </c>
      <c r="G39" s="22">
        <f t="shared" si="0"/>
        <v>137073.5</v>
      </c>
      <c r="H39" s="23">
        <f t="shared" si="2"/>
        <v>137073.5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15">
        <v>135000</v>
      </c>
      <c r="F40" s="21">
        <v>135000</v>
      </c>
      <c r="G40" s="22">
        <f t="shared" si="0"/>
        <v>137781.75</v>
      </c>
      <c r="H40" s="23">
        <f t="shared" si="2"/>
        <v>137781.75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15">
        <v>135000</v>
      </c>
      <c r="F41" s="21">
        <v>135000</v>
      </c>
      <c r="G41" s="22">
        <f t="shared" si="0"/>
        <v>155210.75</v>
      </c>
      <c r="H41" s="23">
        <f t="shared" si="2"/>
        <v>155210.75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15">
        <v>135000</v>
      </c>
      <c r="F42" s="21">
        <v>135000</v>
      </c>
      <c r="G42" s="22">
        <f t="shared" si="0"/>
        <v>138802.25</v>
      </c>
      <c r="H42" s="23">
        <f t="shared" si="2"/>
        <v>138802.25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15">
        <v>135000</v>
      </c>
      <c r="F43" s="21">
        <v>135000</v>
      </c>
      <c r="G43" s="22">
        <f t="shared" si="0"/>
        <v>143450</v>
      </c>
      <c r="H43" s="23">
        <f t="shared" si="2"/>
        <v>143450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15">
        <v>135000</v>
      </c>
      <c r="F44" s="21">
        <v>135000</v>
      </c>
      <c r="G44" s="22">
        <f t="shared" si="0"/>
        <v>169614</v>
      </c>
      <c r="H44" s="23">
        <f t="shared" si="2"/>
        <v>169614</v>
      </c>
    </row>
    <row r="45" spans="1:8" ht="11.25" customHeight="1" x14ac:dyDescent="0.25">
      <c r="A45" s="11" t="s">
        <v>75</v>
      </c>
      <c r="B45" s="12" t="s">
        <v>76</v>
      </c>
      <c r="C45" s="19">
        <v>12249.25</v>
      </c>
      <c r="D45" s="14">
        <f t="shared" si="1"/>
        <v>12249.25</v>
      </c>
      <c r="E45" s="15">
        <v>135000</v>
      </c>
      <c r="F45" s="21">
        <v>135000</v>
      </c>
      <c r="G45" s="22">
        <f t="shared" si="0"/>
        <v>147249.25</v>
      </c>
      <c r="H45" s="23">
        <f t="shared" si="2"/>
        <v>147249.25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15">
        <v>135000</v>
      </c>
      <c r="F46" s="21">
        <v>135000</v>
      </c>
      <c r="G46" s="22">
        <f t="shared" si="0"/>
        <v>182021.5</v>
      </c>
      <c r="H46" s="23">
        <f t="shared" si="2"/>
        <v>182021.5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15">
        <v>135000</v>
      </c>
      <c r="F47" s="21">
        <v>135000</v>
      </c>
      <c r="G47" s="22">
        <f t="shared" si="0"/>
        <v>142774</v>
      </c>
      <c r="H47" s="23">
        <f t="shared" si="2"/>
        <v>142774</v>
      </c>
    </row>
    <row r="48" spans="1:8" ht="11.25" customHeight="1" x14ac:dyDescent="0.25">
      <c r="A48" s="11" t="s">
        <v>81</v>
      </c>
      <c r="B48" s="12" t="s">
        <v>82</v>
      </c>
      <c r="C48" s="19">
        <v>28485.5</v>
      </c>
      <c r="D48" s="14">
        <f t="shared" si="1"/>
        <v>28485.5</v>
      </c>
      <c r="E48" s="15">
        <v>135000</v>
      </c>
      <c r="F48" s="21">
        <v>135000</v>
      </c>
      <c r="G48" s="22">
        <f t="shared" si="0"/>
        <v>163485.5</v>
      </c>
      <c r="H48" s="23">
        <f t="shared" si="2"/>
        <v>163485.5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15">
        <v>135000</v>
      </c>
      <c r="F49" s="21">
        <v>135000</v>
      </c>
      <c r="G49" s="22">
        <f t="shared" si="0"/>
        <v>136424.75</v>
      </c>
      <c r="H49" s="23">
        <f t="shared" si="2"/>
        <v>136424.75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15">
        <v>135000</v>
      </c>
      <c r="F50" s="21">
        <v>135000</v>
      </c>
      <c r="G50" s="22">
        <f t="shared" si="0"/>
        <v>136252</v>
      </c>
      <c r="H50" s="23">
        <f t="shared" si="2"/>
        <v>136252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15">
        <v>135000</v>
      </c>
      <c r="F51" s="21">
        <v>135000</v>
      </c>
      <c r="G51" s="22">
        <f t="shared" si="0"/>
        <v>142343.25</v>
      </c>
      <c r="H51" s="23">
        <f t="shared" si="2"/>
        <v>142343.25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15">
        <v>135000</v>
      </c>
      <c r="F52" s="21">
        <v>135000</v>
      </c>
      <c r="G52" s="22">
        <f t="shared" si="0"/>
        <v>138572.5</v>
      </c>
      <c r="H52" s="23">
        <f t="shared" si="2"/>
        <v>138572.5</v>
      </c>
    </row>
    <row r="53" spans="1:10" ht="11.25" customHeight="1" x14ac:dyDescent="0.25">
      <c r="A53" s="11" t="s">
        <v>91</v>
      </c>
      <c r="B53" s="12" t="s">
        <v>92</v>
      </c>
      <c r="C53" s="19">
        <v>71471.25</v>
      </c>
      <c r="D53" s="14">
        <f t="shared" si="1"/>
        <v>71471.25</v>
      </c>
      <c r="E53" s="15">
        <v>135000</v>
      </c>
      <c r="F53" s="21">
        <v>135000</v>
      </c>
      <c r="G53" s="22">
        <f t="shared" si="0"/>
        <v>206471.25</v>
      </c>
      <c r="H53" s="23">
        <f t="shared" si="2"/>
        <v>206471.25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15">
        <v>135000</v>
      </c>
      <c r="F54" s="21">
        <v>135000</v>
      </c>
      <c r="G54" s="22">
        <f t="shared" si="0"/>
        <v>147231.75</v>
      </c>
      <c r="H54" s="23">
        <f t="shared" si="2"/>
        <v>147231.75</v>
      </c>
    </row>
    <row r="55" spans="1:10" ht="11.25" customHeight="1" x14ac:dyDescent="0.25">
      <c r="A55" s="11" t="s">
        <v>95</v>
      </c>
      <c r="B55" s="12" t="s">
        <v>96</v>
      </c>
      <c r="C55" s="19">
        <v>16638</v>
      </c>
      <c r="D55" s="14">
        <f t="shared" si="1"/>
        <v>16638</v>
      </c>
      <c r="E55" s="15">
        <v>135000</v>
      </c>
      <c r="F55" s="21">
        <v>135000</v>
      </c>
      <c r="G55" s="22">
        <f t="shared" si="0"/>
        <v>151638</v>
      </c>
      <c r="H55" s="23">
        <f t="shared" si="2"/>
        <v>151638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15">
        <v>135000</v>
      </c>
      <c r="F56" s="21">
        <v>135000</v>
      </c>
      <c r="G56" s="22">
        <f t="shared" si="0"/>
        <v>142747.75</v>
      </c>
      <c r="H56" s="23">
        <f t="shared" si="2"/>
        <v>142747.75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15">
        <v>135000</v>
      </c>
      <c r="F57" s="21">
        <v>135000</v>
      </c>
      <c r="G57" s="22">
        <f t="shared" si="0"/>
        <v>145583.5</v>
      </c>
      <c r="H57" s="23">
        <f t="shared" si="2"/>
        <v>145583.5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15">
        <v>135000</v>
      </c>
      <c r="F58" s="21">
        <v>135000</v>
      </c>
      <c r="G58" s="22">
        <f t="shared" si="0"/>
        <v>139703.5</v>
      </c>
      <c r="H58" s="23">
        <f t="shared" si="2"/>
        <v>139703.5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77">
        <v>135000</v>
      </c>
      <c r="F59" s="28">
        <v>135000</v>
      </c>
      <c r="G59" s="29">
        <f t="shared" si="0"/>
        <v>142836.5</v>
      </c>
      <c r="H59" s="30">
        <f t="shared" si="2"/>
        <v>142836.5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2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3" t="s">
        <v>4</v>
      </c>
      <c r="D62" s="74"/>
      <c r="E62" s="73" t="s">
        <v>5</v>
      </c>
      <c r="F62" s="74"/>
      <c r="G62" s="75" t="s">
        <v>6</v>
      </c>
      <c r="H62" s="76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6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3">SUM(C64:C64)</f>
        <v>811.75</v>
      </c>
      <c r="E64" s="20">
        <v>135000</v>
      </c>
      <c r="F64" s="21">
        <v>135000</v>
      </c>
      <c r="G64" s="22">
        <f t="shared" ref="G64:G116" si="4">C64+E64</f>
        <v>135811.75</v>
      </c>
      <c r="H64" s="22">
        <f t="shared" ref="H64:H116" si="5">SUM(G64:G64)</f>
        <v>135811.75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3"/>
        <v>14084</v>
      </c>
      <c r="E65" s="20">
        <v>135000</v>
      </c>
      <c r="F65" s="21">
        <v>135000</v>
      </c>
      <c r="G65" s="22">
        <f t="shared" si="4"/>
        <v>149084</v>
      </c>
      <c r="H65" s="23">
        <f t="shared" si="5"/>
        <v>149084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3"/>
        <v>5008</v>
      </c>
      <c r="E66" s="20">
        <v>135000</v>
      </c>
      <c r="F66" s="21">
        <v>135000</v>
      </c>
      <c r="G66" s="22">
        <f t="shared" si="4"/>
        <v>140008</v>
      </c>
      <c r="H66" s="23">
        <f t="shared" si="5"/>
        <v>140008</v>
      </c>
    </row>
    <row r="67" spans="1:8" ht="11.25" customHeight="1" x14ac:dyDescent="0.25">
      <c r="A67" s="40">
        <v>51</v>
      </c>
      <c r="B67" s="12" t="s">
        <v>109</v>
      </c>
      <c r="C67" s="19">
        <v>22207.5</v>
      </c>
      <c r="D67" s="42">
        <f t="shared" si="3"/>
        <v>22207.5</v>
      </c>
      <c r="E67" s="20">
        <v>135000</v>
      </c>
      <c r="F67" s="21">
        <v>135000</v>
      </c>
      <c r="G67" s="22">
        <f t="shared" si="4"/>
        <v>157207.5</v>
      </c>
      <c r="H67" s="23">
        <f t="shared" si="5"/>
        <v>157207.5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3"/>
        <v>1655.5</v>
      </c>
      <c r="E68" s="20">
        <v>135000</v>
      </c>
      <c r="F68" s="21">
        <v>135000</v>
      </c>
      <c r="G68" s="22">
        <f t="shared" si="4"/>
        <v>136655.5</v>
      </c>
      <c r="H68" s="23">
        <f t="shared" si="5"/>
        <v>136655.5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3"/>
        <v>8229</v>
      </c>
      <c r="E69" s="20">
        <v>135000</v>
      </c>
      <c r="F69" s="21">
        <v>135000</v>
      </c>
      <c r="G69" s="22">
        <f t="shared" si="4"/>
        <v>143229</v>
      </c>
      <c r="H69" s="23">
        <f t="shared" si="5"/>
        <v>143229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3"/>
        <v>10409.75</v>
      </c>
      <c r="E70" s="20">
        <v>135000</v>
      </c>
      <c r="F70" s="21">
        <v>135000</v>
      </c>
      <c r="G70" s="22">
        <f t="shared" si="4"/>
        <v>145409.75</v>
      </c>
      <c r="H70" s="23">
        <f t="shared" si="5"/>
        <v>145409.75</v>
      </c>
    </row>
    <row r="71" spans="1:8" ht="11.25" customHeight="1" x14ac:dyDescent="0.25">
      <c r="A71" s="40">
        <v>55</v>
      </c>
      <c r="B71" s="12" t="s">
        <v>113</v>
      </c>
      <c r="C71" s="19">
        <v>9101</v>
      </c>
      <c r="D71" s="42">
        <f t="shared" si="3"/>
        <v>9101</v>
      </c>
      <c r="E71" s="20">
        <v>135000</v>
      </c>
      <c r="F71" s="21">
        <v>135000</v>
      </c>
      <c r="G71" s="22">
        <f t="shared" si="4"/>
        <v>144101</v>
      </c>
      <c r="H71" s="23">
        <f t="shared" si="5"/>
        <v>144101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3"/>
        <v>4031</v>
      </c>
      <c r="E72" s="20">
        <v>135000</v>
      </c>
      <c r="F72" s="21">
        <v>135000</v>
      </c>
      <c r="G72" s="22">
        <f t="shared" si="4"/>
        <v>139031</v>
      </c>
      <c r="H72" s="23">
        <f t="shared" si="5"/>
        <v>139031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3"/>
        <v>2761.25</v>
      </c>
      <c r="E73" s="20">
        <v>135000</v>
      </c>
      <c r="F73" s="21">
        <v>135000</v>
      </c>
      <c r="G73" s="22">
        <f t="shared" si="4"/>
        <v>137761.25</v>
      </c>
      <c r="H73" s="23">
        <f t="shared" si="5"/>
        <v>137761.25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3"/>
        <v>4274.75</v>
      </c>
      <c r="E74" s="20">
        <v>135000</v>
      </c>
      <c r="F74" s="21">
        <v>135000</v>
      </c>
      <c r="G74" s="22">
        <f t="shared" si="4"/>
        <v>139274.75</v>
      </c>
      <c r="H74" s="23">
        <f t="shared" si="5"/>
        <v>139274.75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3"/>
        <v>6759</v>
      </c>
      <c r="E75" s="20">
        <v>135000</v>
      </c>
      <c r="F75" s="21">
        <v>135000</v>
      </c>
      <c r="G75" s="22">
        <f t="shared" si="4"/>
        <v>141759</v>
      </c>
      <c r="H75" s="23">
        <f t="shared" si="5"/>
        <v>141759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3"/>
        <v>115224.75</v>
      </c>
      <c r="E76" s="20">
        <v>135000</v>
      </c>
      <c r="F76" s="21">
        <v>135000</v>
      </c>
      <c r="G76" s="22">
        <f t="shared" si="4"/>
        <v>250224.75</v>
      </c>
      <c r="H76" s="23">
        <f t="shared" si="5"/>
        <v>250224.75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3"/>
        <v>1973.5</v>
      </c>
      <c r="E77" s="20">
        <v>135000</v>
      </c>
      <c r="F77" s="21">
        <v>135000</v>
      </c>
      <c r="G77" s="22">
        <f t="shared" si="4"/>
        <v>136973.5</v>
      </c>
      <c r="H77" s="23">
        <f t="shared" si="5"/>
        <v>136973.5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3"/>
        <v>3611</v>
      </c>
      <c r="E78" s="20">
        <v>135000</v>
      </c>
      <c r="F78" s="21">
        <v>135000</v>
      </c>
      <c r="G78" s="22">
        <f t="shared" si="4"/>
        <v>138611</v>
      </c>
      <c r="H78" s="23">
        <f t="shared" si="5"/>
        <v>138611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3"/>
        <v>8710</v>
      </c>
      <c r="E79" s="20">
        <v>135000</v>
      </c>
      <c r="F79" s="21">
        <v>135000</v>
      </c>
      <c r="G79" s="22">
        <f t="shared" si="4"/>
        <v>143710</v>
      </c>
      <c r="H79" s="23">
        <f t="shared" si="5"/>
        <v>143710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3"/>
        <v>13783.5</v>
      </c>
      <c r="E80" s="20">
        <v>135000</v>
      </c>
      <c r="F80" s="21">
        <v>135000</v>
      </c>
      <c r="G80" s="22">
        <f t="shared" si="4"/>
        <v>148783.5</v>
      </c>
      <c r="H80" s="23">
        <f t="shared" si="5"/>
        <v>148783.5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3"/>
        <v>23043.5</v>
      </c>
      <c r="E81" s="20">
        <v>135000</v>
      </c>
      <c r="F81" s="21">
        <v>135000</v>
      </c>
      <c r="G81" s="22">
        <f t="shared" si="4"/>
        <v>158043.5</v>
      </c>
      <c r="H81" s="23">
        <f t="shared" si="5"/>
        <v>158043.5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3"/>
        <v>4199.5</v>
      </c>
      <c r="E82" s="20">
        <v>135000</v>
      </c>
      <c r="F82" s="21">
        <v>135000</v>
      </c>
      <c r="G82" s="22">
        <f t="shared" si="4"/>
        <v>139199.5</v>
      </c>
      <c r="H82" s="23">
        <f t="shared" si="5"/>
        <v>139199.5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3"/>
        <v>18963.5</v>
      </c>
      <c r="E83" s="20">
        <v>135000</v>
      </c>
      <c r="F83" s="21">
        <v>135000</v>
      </c>
      <c r="G83" s="22">
        <f t="shared" si="4"/>
        <v>153963.5</v>
      </c>
      <c r="H83" s="23">
        <f t="shared" si="5"/>
        <v>153963.5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3"/>
        <v>11514</v>
      </c>
      <c r="E84" s="20">
        <v>135000</v>
      </c>
      <c r="F84" s="21">
        <v>135000</v>
      </c>
      <c r="G84" s="22">
        <f t="shared" si="4"/>
        <v>146514</v>
      </c>
      <c r="H84" s="23">
        <f t="shared" si="5"/>
        <v>146514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3"/>
        <v>1589.25</v>
      </c>
      <c r="E85" s="20">
        <v>135000</v>
      </c>
      <c r="F85" s="21">
        <v>135000</v>
      </c>
      <c r="G85" s="22">
        <f t="shared" si="4"/>
        <v>136589.25</v>
      </c>
      <c r="H85" s="23">
        <f t="shared" si="5"/>
        <v>136589.25</v>
      </c>
    </row>
    <row r="86" spans="1:8" ht="11.25" customHeight="1" x14ac:dyDescent="0.25">
      <c r="A86" s="40">
        <v>70</v>
      </c>
      <c r="B86" s="12" t="s">
        <v>128</v>
      </c>
      <c r="C86" s="19">
        <v>5766.5</v>
      </c>
      <c r="D86" s="42">
        <f t="shared" si="3"/>
        <v>5766.5</v>
      </c>
      <c r="E86" s="20">
        <v>135000</v>
      </c>
      <c r="F86" s="21">
        <v>135000</v>
      </c>
      <c r="G86" s="22">
        <f t="shared" si="4"/>
        <v>140766.5</v>
      </c>
      <c r="H86" s="23">
        <f t="shared" si="5"/>
        <v>140766.5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3"/>
        <v>6667.5</v>
      </c>
      <c r="E87" s="20">
        <v>135000</v>
      </c>
      <c r="F87" s="21">
        <v>135000</v>
      </c>
      <c r="G87" s="22">
        <f t="shared" si="4"/>
        <v>141667.5</v>
      </c>
      <c r="H87" s="23">
        <f t="shared" si="5"/>
        <v>141667.5</v>
      </c>
    </row>
    <row r="88" spans="1:8" ht="11.25" customHeight="1" x14ac:dyDescent="0.25">
      <c r="A88" s="40">
        <v>72</v>
      </c>
      <c r="B88" s="12" t="s">
        <v>130</v>
      </c>
      <c r="C88" s="19">
        <v>1870</v>
      </c>
      <c r="D88" s="42">
        <f t="shared" si="3"/>
        <v>1870</v>
      </c>
      <c r="E88" s="20">
        <v>135000</v>
      </c>
      <c r="F88" s="21">
        <v>135000</v>
      </c>
      <c r="G88" s="22">
        <f t="shared" si="4"/>
        <v>136870</v>
      </c>
      <c r="H88" s="23">
        <f t="shared" si="5"/>
        <v>136870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3"/>
        <v>5429</v>
      </c>
      <c r="E89" s="20">
        <v>135000</v>
      </c>
      <c r="F89" s="21">
        <v>135000</v>
      </c>
      <c r="G89" s="22">
        <f t="shared" si="4"/>
        <v>140429</v>
      </c>
      <c r="H89" s="23">
        <f t="shared" si="5"/>
        <v>140429</v>
      </c>
    </row>
    <row r="90" spans="1:8" ht="11.25" customHeight="1" x14ac:dyDescent="0.25">
      <c r="A90" s="40">
        <v>74</v>
      </c>
      <c r="B90" s="12" t="s">
        <v>132</v>
      </c>
      <c r="C90" s="19">
        <v>28421.5</v>
      </c>
      <c r="D90" s="42">
        <f t="shared" si="3"/>
        <v>28421.5</v>
      </c>
      <c r="E90" s="20">
        <v>135000</v>
      </c>
      <c r="F90" s="21">
        <v>135000</v>
      </c>
      <c r="G90" s="22">
        <f t="shared" si="4"/>
        <v>163421.5</v>
      </c>
      <c r="H90" s="23">
        <f t="shared" si="5"/>
        <v>163421.5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3"/>
        <v>2055</v>
      </c>
      <c r="E91" s="20">
        <v>135000</v>
      </c>
      <c r="F91" s="21">
        <v>135000</v>
      </c>
      <c r="G91" s="22">
        <f t="shared" si="4"/>
        <v>137055</v>
      </c>
      <c r="H91" s="23">
        <f t="shared" si="5"/>
        <v>137055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3"/>
        <v>18247.5</v>
      </c>
      <c r="E92" s="20">
        <v>135000</v>
      </c>
      <c r="F92" s="21">
        <v>135000</v>
      </c>
      <c r="G92" s="22">
        <f t="shared" si="4"/>
        <v>153247.5</v>
      </c>
      <c r="H92" s="23">
        <f t="shared" si="5"/>
        <v>153247.5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3"/>
        <v>10381.5</v>
      </c>
      <c r="E93" s="20">
        <v>135000</v>
      </c>
      <c r="F93" s="21">
        <v>135000</v>
      </c>
      <c r="G93" s="22">
        <f t="shared" si="4"/>
        <v>145381.5</v>
      </c>
      <c r="H93" s="23">
        <f t="shared" si="5"/>
        <v>145381.5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3"/>
        <v>32871.25</v>
      </c>
      <c r="E94" s="20">
        <v>135000</v>
      </c>
      <c r="F94" s="21">
        <v>135000</v>
      </c>
      <c r="G94" s="22">
        <f t="shared" si="4"/>
        <v>167871.25</v>
      </c>
      <c r="H94" s="23">
        <f t="shared" si="5"/>
        <v>167871.25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3"/>
        <v>12856.25</v>
      </c>
      <c r="E95" s="20">
        <v>135000</v>
      </c>
      <c r="F95" s="21">
        <v>135000</v>
      </c>
      <c r="G95" s="22">
        <f t="shared" si="4"/>
        <v>147856.25</v>
      </c>
      <c r="H95" s="23">
        <f t="shared" si="5"/>
        <v>147856.25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3"/>
        <v>18236.75</v>
      </c>
      <c r="E96" s="20">
        <v>135000</v>
      </c>
      <c r="F96" s="21">
        <v>135000</v>
      </c>
      <c r="G96" s="22">
        <f t="shared" si="4"/>
        <v>153236.75</v>
      </c>
      <c r="H96" s="23">
        <f t="shared" si="5"/>
        <v>153236.75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3"/>
        <v>11177</v>
      </c>
      <c r="E97" s="20">
        <v>135000</v>
      </c>
      <c r="F97" s="21">
        <v>135000</v>
      </c>
      <c r="G97" s="22">
        <f t="shared" si="4"/>
        <v>146177</v>
      </c>
      <c r="H97" s="23">
        <f t="shared" si="5"/>
        <v>146177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3"/>
        <v>11205.25</v>
      </c>
      <c r="E98" s="20">
        <v>135000</v>
      </c>
      <c r="F98" s="21">
        <v>135000</v>
      </c>
      <c r="G98" s="22">
        <f t="shared" si="4"/>
        <v>146205.25</v>
      </c>
      <c r="H98" s="23">
        <f t="shared" si="5"/>
        <v>146205.25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3"/>
        <v>8853.25</v>
      </c>
      <c r="E99" s="20">
        <v>135000</v>
      </c>
      <c r="F99" s="21">
        <v>135000</v>
      </c>
      <c r="G99" s="22">
        <f t="shared" si="4"/>
        <v>143853.25</v>
      </c>
      <c r="H99" s="23">
        <f t="shared" si="5"/>
        <v>143853.25</v>
      </c>
    </row>
    <row r="100" spans="1:8" ht="11.25" customHeight="1" x14ac:dyDescent="0.25">
      <c r="A100" s="40">
        <v>84</v>
      </c>
      <c r="B100" s="12" t="s">
        <v>142</v>
      </c>
      <c r="C100" s="19">
        <v>7850.75</v>
      </c>
      <c r="D100" s="42">
        <f t="shared" si="3"/>
        <v>7850.75</v>
      </c>
      <c r="E100" s="20">
        <v>135000</v>
      </c>
      <c r="F100" s="21">
        <v>135000</v>
      </c>
      <c r="G100" s="22">
        <f t="shared" si="4"/>
        <v>142850.75</v>
      </c>
      <c r="H100" s="23">
        <f t="shared" si="5"/>
        <v>142850.75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3"/>
        <v>5013.75</v>
      </c>
      <c r="E101" s="20">
        <v>135000</v>
      </c>
      <c r="F101" s="21">
        <v>135000</v>
      </c>
      <c r="G101" s="22">
        <f t="shared" si="4"/>
        <v>140013.75</v>
      </c>
      <c r="H101" s="23">
        <f t="shared" si="5"/>
        <v>140013.75</v>
      </c>
    </row>
    <row r="102" spans="1:8" ht="11.25" customHeight="1" x14ac:dyDescent="0.25">
      <c r="A102" s="40">
        <v>86</v>
      </c>
      <c r="B102" s="12" t="s">
        <v>144</v>
      </c>
      <c r="C102" s="19">
        <v>10177.5</v>
      </c>
      <c r="D102" s="42">
        <f t="shared" si="3"/>
        <v>10177.5</v>
      </c>
      <c r="E102" s="20">
        <v>135000</v>
      </c>
      <c r="F102" s="21">
        <v>135000</v>
      </c>
      <c r="G102" s="22">
        <f t="shared" si="4"/>
        <v>145177.5</v>
      </c>
      <c r="H102" s="23">
        <f t="shared" si="5"/>
        <v>145177.5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3"/>
        <v>1775.25</v>
      </c>
      <c r="E103" s="20">
        <v>135000</v>
      </c>
      <c r="F103" s="21">
        <v>135000</v>
      </c>
      <c r="G103" s="22">
        <f t="shared" si="4"/>
        <v>136775.25</v>
      </c>
      <c r="H103" s="23">
        <f t="shared" si="5"/>
        <v>136775.25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3"/>
        <v>3556</v>
      </c>
      <c r="E104" s="20">
        <v>135000</v>
      </c>
      <c r="F104" s="21">
        <v>135000</v>
      </c>
      <c r="G104" s="22">
        <f t="shared" si="4"/>
        <v>138556</v>
      </c>
      <c r="H104" s="23">
        <f t="shared" si="5"/>
        <v>138556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3"/>
        <v>657.75</v>
      </c>
      <c r="E105" s="20">
        <v>135000</v>
      </c>
      <c r="F105" s="21">
        <v>135000</v>
      </c>
      <c r="G105" s="22">
        <f t="shared" si="4"/>
        <v>135657.75</v>
      </c>
      <c r="H105" s="23">
        <f t="shared" si="5"/>
        <v>135657.75</v>
      </c>
    </row>
    <row r="106" spans="1:8" ht="11.25" customHeight="1" x14ac:dyDescent="0.25">
      <c r="A106" s="40">
        <v>90</v>
      </c>
      <c r="B106" s="12" t="s">
        <v>148</v>
      </c>
      <c r="C106" s="19">
        <v>15614.75</v>
      </c>
      <c r="D106" s="42">
        <f t="shared" si="3"/>
        <v>15614.75</v>
      </c>
      <c r="E106" s="20">
        <v>135000</v>
      </c>
      <c r="F106" s="21">
        <v>135000</v>
      </c>
      <c r="G106" s="22">
        <f t="shared" si="4"/>
        <v>150614.75</v>
      </c>
      <c r="H106" s="23">
        <f t="shared" si="5"/>
        <v>150614.75</v>
      </c>
    </row>
    <row r="107" spans="1:8" ht="11.25" customHeight="1" x14ac:dyDescent="0.25">
      <c r="A107" s="40">
        <v>91</v>
      </c>
      <c r="B107" s="12" t="s">
        <v>149</v>
      </c>
      <c r="C107" s="19">
        <v>10111.5</v>
      </c>
      <c r="D107" s="42">
        <f t="shared" si="3"/>
        <v>10111.5</v>
      </c>
      <c r="E107" s="20">
        <v>135000</v>
      </c>
      <c r="F107" s="21">
        <v>135000</v>
      </c>
      <c r="G107" s="22">
        <f t="shared" si="4"/>
        <v>145111.5</v>
      </c>
      <c r="H107" s="23">
        <f t="shared" si="5"/>
        <v>145111.5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3"/>
        <v>73574</v>
      </c>
      <c r="E108" s="20">
        <v>135000</v>
      </c>
      <c r="F108" s="21">
        <v>135000</v>
      </c>
      <c r="G108" s="22">
        <f t="shared" si="4"/>
        <v>208574</v>
      </c>
      <c r="H108" s="23">
        <f t="shared" si="5"/>
        <v>208574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3"/>
        <v>3935.75</v>
      </c>
      <c r="E109" s="20">
        <v>135000</v>
      </c>
      <c r="F109" s="21">
        <v>135000</v>
      </c>
      <c r="G109" s="22">
        <f t="shared" si="4"/>
        <v>138935.75</v>
      </c>
      <c r="H109" s="23">
        <f t="shared" si="5"/>
        <v>138935.75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3"/>
        <v>2626.25</v>
      </c>
      <c r="E110" s="20">
        <v>135000</v>
      </c>
      <c r="F110" s="21">
        <v>135000</v>
      </c>
      <c r="G110" s="22">
        <f t="shared" si="4"/>
        <v>137626.25</v>
      </c>
      <c r="H110" s="23">
        <f t="shared" si="5"/>
        <v>137626.25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3"/>
        <v>4883</v>
      </c>
      <c r="E111" s="20">
        <v>135000</v>
      </c>
      <c r="F111" s="21">
        <v>135000</v>
      </c>
      <c r="G111" s="22">
        <f t="shared" si="4"/>
        <v>139883</v>
      </c>
      <c r="H111" s="23">
        <f t="shared" si="5"/>
        <v>139883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3"/>
        <v>18270</v>
      </c>
      <c r="E112" s="20">
        <v>135000</v>
      </c>
      <c r="F112" s="21">
        <v>135000</v>
      </c>
      <c r="G112" s="22">
        <f t="shared" si="4"/>
        <v>153270</v>
      </c>
      <c r="H112" s="23">
        <f t="shared" si="5"/>
        <v>153270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3"/>
        <v>9386.25</v>
      </c>
      <c r="E113" s="20">
        <v>135000</v>
      </c>
      <c r="F113" s="21">
        <v>135000</v>
      </c>
      <c r="G113" s="22">
        <f t="shared" si="4"/>
        <v>144386.25</v>
      </c>
      <c r="H113" s="23">
        <f t="shared" si="5"/>
        <v>144386.25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3"/>
        <v>14980.5</v>
      </c>
      <c r="E114" s="20">
        <v>135000</v>
      </c>
      <c r="F114" s="21">
        <v>135000</v>
      </c>
      <c r="G114" s="22">
        <f t="shared" si="4"/>
        <v>149980.5</v>
      </c>
      <c r="H114" s="23">
        <f t="shared" si="5"/>
        <v>149980.5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3"/>
        <v>3944.5</v>
      </c>
      <c r="E115" s="20">
        <v>135000</v>
      </c>
      <c r="F115" s="21">
        <v>135000</v>
      </c>
      <c r="G115" s="22">
        <f t="shared" si="4"/>
        <v>138944.5</v>
      </c>
      <c r="H115" s="23">
        <f t="shared" si="5"/>
        <v>138944.5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3"/>
        <v>2558.5</v>
      </c>
      <c r="E116" s="20">
        <v>135000</v>
      </c>
      <c r="F116" s="21">
        <v>135000</v>
      </c>
      <c r="G116" s="22">
        <f t="shared" si="4"/>
        <v>137558.5</v>
      </c>
      <c r="H116" s="23">
        <f t="shared" si="5"/>
        <v>137558.5</v>
      </c>
    </row>
    <row r="117" spans="1:252" ht="13" thickBot="1" x14ac:dyDescent="0.3">
      <c r="A117" s="44"/>
      <c r="B117" s="45" t="s">
        <v>10</v>
      </c>
      <c r="C117" s="46">
        <f t="shared" ref="C117:H117" si="6">SUM(C13:C116)</f>
        <v>1250000</v>
      </c>
      <c r="D117" s="47">
        <f t="shared" si="6"/>
        <v>1250000</v>
      </c>
      <c r="E117" s="48">
        <f t="shared" si="6"/>
        <v>13500000</v>
      </c>
      <c r="F117" s="48">
        <f t="shared" si="6"/>
        <v>13500000</v>
      </c>
      <c r="G117" s="48">
        <f t="shared" si="6"/>
        <v>14750000</v>
      </c>
      <c r="H117" s="49">
        <f t="shared" si="6"/>
        <v>14750000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2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69">
        <v>45131</v>
      </c>
      <c r="G146" s="69"/>
      <c r="H146" s="69"/>
    </row>
    <row r="147" spans="2:9" x14ac:dyDescent="0.25">
      <c r="B147" s="36"/>
      <c r="C147" s="36"/>
      <c r="D147" s="36"/>
      <c r="F147" s="70"/>
      <c r="G147" s="70"/>
      <c r="H147" s="70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t9a9Ai3ikTVcHdQKGVLkxECZO9emWTqeZkDiZI1y/BtwCa1I7xpdmXi803HMcT8f+sVeCm8Gggo9iv6Gnx/r/g==" saltValue="IQTZ/fBbPPbssucqlD8v7A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sheetPr codeName="Sheet3"/>
  <dimension ref="A1:IR151"/>
  <sheetViews>
    <sheetView zoomScale="130" zoomScaleNormal="130" workbookViewId="0">
      <selection activeCell="B130" sqref="B130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2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1" t="s">
        <v>172</v>
      </c>
      <c r="D11" s="72"/>
      <c r="E11" s="71" t="s">
        <v>5</v>
      </c>
      <c r="F11" s="72"/>
      <c r="G11" s="71" t="s">
        <v>6</v>
      </c>
      <c r="H11" s="72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0</v>
      </c>
      <c r="F13" s="16">
        <v>0</v>
      </c>
      <c r="G13" s="17">
        <f t="shared" ref="G13:G59" si="0">C13+E13</f>
        <v>22149.5</v>
      </c>
      <c r="H13" s="18">
        <f>SUM(G13:G13)</f>
        <v>22149.5</v>
      </c>
    </row>
    <row r="14" spans="1:10" ht="11.25" customHeight="1" x14ac:dyDescent="0.25">
      <c r="A14" s="11" t="s">
        <v>13</v>
      </c>
      <c r="B14" s="12" t="s">
        <v>14</v>
      </c>
      <c r="C14" s="19">
        <v>3784.75</v>
      </c>
      <c r="D14" s="14">
        <f t="shared" ref="D14:D59" si="1">C14</f>
        <v>3784.75</v>
      </c>
      <c r="E14" s="20">
        <v>0</v>
      </c>
      <c r="F14" s="21">
        <v>0</v>
      </c>
      <c r="G14" s="22">
        <f t="shared" si="0"/>
        <v>3784.75</v>
      </c>
      <c r="H14" s="23">
        <f t="shared" ref="H14:H59" si="2">SUM(G14:G14)</f>
        <v>3784.75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20">
        <v>0</v>
      </c>
      <c r="F15" s="21">
        <v>0</v>
      </c>
      <c r="G15" s="22">
        <f t="shared" si="0"/>
        <v>1604</v>
      </c>
      <c r="H15" s="23">
        <f t="shared" si="2"/>
        <v>1604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20">
        <v>0</v>
      </c>
      <c r="F16" s="21">
        <v>0</v>
      </c>
      <c r="G16" s="22">
        <f t="shared" si="0"/>
        <v>5106.5</v>
      </c>
      <c r="H16" s="23">
        <f t="shared" si="2"/>
        <v>5106.5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20">
        <v>0</v>
      </c>
      <c r="F17" s="21">
        <v>0</v>
      </c>
      <c r="G17" s="22">
        <f t="shared" si="0"/>
        <v>3529.5</v>
      </c>
      <c r="H17" s="23">
        <f t="shared" si="2"/>
        <v>3529.5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20">
        <v>0</v>
      </c>
      <c r="F18" s="21">
        <v>0</v>
      </c>
      <c r="G18" s="22">
        <f t="shared" si="0"/>
        <v>1943.25</v>
      </c>
      <c r="H18" s="23">
        <f t="shared" si="2"/>
        <v>1943.25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20">
        <v>0</v>
      </c>
      <c r="F19" s="21">
        <v>0</v>
      </c>
      <c r="G19" s="22">
        <f t="shared" si="0"/>
        <v>8019.5</v>
      </c>
      <c r="H19" s="23">
        <f t="shared" si="2"/>
        <v>8019.5</v>
      </c>
    </row>
    <row r="20" spans="1:8" ht="11.25" customHeight="1" x14ac:dyDescent="0.25">
      <c r="A20" s="11" t="s">
        <v>25</v>
      </c>
      <c r="B20" s="12" t="s">
        <v>26</v>
      </c>
      <c r="C20" s="19">
        <v>4015.5</v>
      </c>
      <c r="D20" s="14">
        <f t="shared" si="1"/>
        <v>4015.5</v>
      </c>
      <c r="E20" s="20">
        <v>0</v>
      </c>
      <c r="F20" s="21">
        <v>0</v>
      </c>
      <c r="G20" s="22">
        <f t="shared" si="0"/>
        <v>4015.5</v>
      </c>
      <c r="H20" s="23">
        <f t="shared" si="2"/>
        <v>4015.5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20">
        <v>0</v>
      </c>
      <c r="F21" s="21">
        <v>0</v>
      </c>
      <c r="G21" s="22">
        <f t="shared" si="0"/>
        <v>6750</v>
      </c>
      <c r="H21" s="23">
        <f t="shared" si="2"/>
        <v>6750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20">
        <v>0</v>
      </c>
      <c r="F22" s="21">
        <v>0</v>
      </c>
      <c r="G22" s="22">
        <f t="shared" si="0"/>
        <v>14335.5</v>
      </c>
      <c r="H22" s="23">
        <f t="shared" si="2"/>
        <v>14335.5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20">
        <v>0</v>
      </c>
      <c r="F23" s="21">
        <v>0</v>
      </c>
      <c r="G23" s="22">
        <f t="shared" si="0"/>
        <v>31617.25</v>
      </c>
      <c r="H23" s="23">
        <f t="shared" si="2"/>
        <v>31617.25</v>
      </c>
    </row>
    <row r="24" spans="1:8" ht="11.25" customHeight="1" x14ac:dyDescent="0.25">
      <c r="A24" s="11" t="s">
        <v>33</v>
      </c>
      <c r="B24" s="12" t="s">
        <v>34</v>
      </c>
      <c r="C24" s="19">
        <v>12961.25</v>
      </c>
      <c r="D24" s="14">
        <f t="shared" si="1"/>
        <v>12961.25</v>
      </c>
      <c r="E24" s="20">
        <v>0</v>
      </c>
      <c r="F24" s="21">
        <v>0</v>
      </c>
      <c r="G24" s="22">
        <f t="shared" si="0"/>
        <v>12961.25</v>
      </c>
      <c r="H24" s="23">
        <f t="shared" si="2"/>
        <v>12961.25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20">
        <v>0</v>
      </c>
      <c r="F25" s="21">
        <v>0</v>
      </c>
      <c r="G25" s="22">
        <f t="shared" si="0"/>
        <v>17785.5</v>
      </c>
      <c r="H25" s="23">
        <f t="shared" si="2"/>
        <v>17785.5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20">
        <v>0</v>
      </c>
      <c r="F26" s="21">
        <v>0</v>
      </c>
      <c r="G26" s="22">
        <f t="shared" si="0"/>
        <v>10717.5</v>
      </c>
      <c r="H26" s="23">
        <f t="shared" si="2"/>
        <v>10717.5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20">
        <v>0</v>
      </c>
      <c r="F27" s="21">
        <v>0</v>
      </c>
      <c r="G27" s="22">
        <f t="shared" si="0"/>
        <v>731</v>
      </c>
      <c r="H27" s="23">
        <f t="shared" si="2"/>
        <v>731</v>
      </c>
    </row>
    <row r="28" spans="1:8" ht="11.25" customHeight="1" x14ac:dyDescent="0.25">
      <c r="A28" s="11" t="s">
        <v>41</v>
      </c>
      <c r="B28" s="12" t="s">
        <v>42</v>
      </c>
      <c r="C28" s="19">
        <v>6150.5</v>
      </c>
      <c r="D28" s="14">
        <f t="shared" si="1"/>
        <v>6150.5</v>
      </c>
      <c r="E28" s="20">
        <v>0</v>
      </c>
      <c r="F28" s="21">
        <v>0</v>
      </c>
      <c r="G28" s="22">
        <f t="shared" si="0"/>
        <v>6150.5</v>
      </c>
      <c r="H28" s="23">
        <f t="shared" si="2"/>
        <v>6150.5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20">
        <v>0</v>
      </c>
      <c r="F29" s="21">
        <v>0</v>
      </c>
      <c r="G29" s="22">
        <f t="shared" si="0"/>
        <v>3423.5</v>
      </c>
      <c r="H29" s="23">
        <f t="shared" si="2"/>
        <v>3423.5</v>
      </c>
    </row>
    <row r="30" spans="1:8" ht="11.25" customHeight="1" x14ac:dyDescent="0.25">
      <c r="A30" s="11" t="s">
        <v>45</v>
      </c>
      <c r="B30" s="12" t="s">
        <v>46</v>
      </c>
      <c r="C30" s="19">
        <v>17887</v>
      </c>
      <c r="D30" s="14">
        <f t="shared" si="1"/>
        <v>17887</v>
      </c>
      <c r="E30" s="20">
        <v>0</v>
      </c>
      <c r="F30" s="21">
        <v>0</v>
      </c>
      <c r="G30" s="22">
        <f t="shared" si="0"/>
        <v>17887</v>
      </c>
      <c r="H30" s="23">
        <f t="shared" si="2"/>
        <v>17887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20">
        <v>0</v>
      </c>
      <c r="F31" s="21">
        <v>0</v>
      </c>
      <c r="G31" s="22">
        <f t="shared" si="0"/>
        <v>5569.75</v>
      </c>
      <c r="H31" s="23">
        <f t="shared" si="2"/>
        <v>5569.75</v>
      </c>
    </row>
    <row r="32" spans="1:8" ht="11.25" customHeight="1" x14ac:dyDescent="0.25">
      <c r="A32" s="11" t="s">
        <v>49</v>
      </c>
      <c r="B32" s="12" t="s">
        <v>50</v>
      </c>
      <c r="C32" s="19">
        <v>3984.25</v>
      </c>
      <c r="D32" s="14">
        <f t="shared" si="1"/>
        <v>3984.25</v>
      </c>
      <c r="E32" s="20">
        <v>0</v>
      </c>
      <c r="F32" s="21">
        <v>0</v>
      </c>
      <c r="G32" s="22">
        <f t="shared" si="0"/>
        <v>3984.25</v>
      </c>
      <c r="H32" s="23">
        <f t="shared" si="2"/>
        <v>3984.25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20">
        <v>0</v>
      </c>
      <c r="F33" s="21">
        <v>0</v>
      </c>
      <c r="G33" s="22">
        <f t="shared" si="0"/>
        <v>2391.25</v>
      </c>
      <c r="H33" s="23">
        <f t="shared" si="2"/>
        <v>2391.25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20">
        <v>0</v>
      </c>
      <c r="F34" s="21">
        <v>0</v>
      </c>
      <c r="G34" s="22">
        <f t="shared" si="0"/>
        <v>1561.5</v>
      </c>
      <c r="H34" s="23">
        <f t="shared" si="2"/>
        <v>1561.5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20">
        <v>0</v>
      </c>
      <c r="F35" s="21">
        <v>0</v>
      </c>
      <c r="G35" s="22">
        <f t="shared" si="0"/>
        <v>16498.5</v>
      </c>
      <c r="H35" s="23">
        <f t="shared" si="2"/>
        <v>16498.5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20">
        <v>0</v>
      </c>
      <c r="F36" s="21">
        <v>0</v>
      </c>
      <c r="G36" s="22">
        <f t="shared" si="0"/>
        <v>10360.5</v>
      </c>
      <c r="H36" s="23">
        <f t="shared" si="2"/>
        <v>10360.5</v>
      </c>
    </row>
    <row r="37" spans="1:8" ht="11.25" customHeight="1" x14ac:dyDescent="0.25">
      <c r="A37" s="11" t="s">
        <v>59</v>
      </c>
      <c r="B37" s="12" t="s">
        <v>60</v>
      </c>
      <c r="C37" s="19">
        <v>11727.25</v>
      </c>
      <c r="D37" s="14">
        <f t="shared" si="1"/>
        <v>11727.25</v>
      </c>
      <c r="E37" s="20">
        <v>0</v>
      </c>
      <c r="F37" s="21">
        <v>0</v>
      </c>
      <c r="G37" s="22">
        <f t="shared" si="0"/>
        <v>11727.25</v>
      </c>
      <c r="H37" s="23">
        <f t="shared" si="2"/>
        <v>11727.25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20">
        <v>0</v>
      </c>
      <c r="F38" s="21">
        <v>0</v>
      </c>
      <c r="G38" s="22">
        <f t="shared" si="0"/>
        <v>58229</v>
      </c>
      <c r="H38" s="23">
        <f t="shared" si="2"/>
        <v>58229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20">
        <v>0</v>
      </c>
      <c r="F39" s="21">
        <v>0</v>
      </c>
      <c r="G39" s="22">
        <f t="shared" si="0"/>
        <v>2073.5</v>
      </c>
      <c r="H39" s="23">
        <f t="shared" si="2"/>
        <v>2073.5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20">
        <v>0</v>
      </c>
      <c r="F40" s="21">
        <v>0</v>
      </c>
      <c r="G40" s="22">
        <f t="shared" si="0"/>
        <v>2781.75</v>
      </c>
      <c r="H40" s="23">
        <f t="shared" si="2"/>
        <v>2781.75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20">
        <v>0</v>
      </c>
      <c r="F41" s="21">
        <v>0</v>
      </c>
      <c r="G41" s="22">
        <f t="shared" si="0"/>
        <v>20210.75</v>
      </c>
      <c r="H41" s="23">
        <f t="shared" si="2"/>
        <v>20210.75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20">
        <v>0</v>
      </c>
      <c r="F42" s="21">
        <v>0</v>
      </c>
      <c r="G42" s="22">
        <f t="shared" si="0"/>
        <v>3802.25</v>
      </c>
      <c r="H42" s="23">
        <f t="shared" si="2"/>
        <v>3802.25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20">
        <v>0</v>
      </c>
      <c r="F43" s="21">
        <v>0</v>
      </c>
      <c r="G43" s="22">
        <f t="shared" si="0"/>
        <v>8450</v>
      </c>
      <c r="H43" s="23">
        <f t="shared" si="2"/>
        <v>8450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20">
        <v>0</v>
      </c>
      <c r="F44" s="21">
        <v>0</v>
      </c>
      <c r="G44" s="22">
        <f t="shared" si="0"/>
        <v>34614</v>
      </c>
      <c r="H44" s="23">
        <f t="shared" si="2"/>
        <v>34614</v>
      </c>
    </row>
    <row r="45" spans="1:8" ht="11.25" customHeight="1" x14ac:dyDescent="0.25">
      <c r="A45" s="11" t="s">
        <v>75</v>
      </c>
      <c r="B45" s="12" t="s">
        <v>76</v>
      </c>
      <c r="C45" s="19">
        <v>12249.25</v>
      </c>
      <c r="D45" s="14">
        <f t="shared" si="1"/>
        <v>12249.25</v>
      </c>
      <c r="E45" s="20">
        <v>0</v>
      </c>
      <c r="F45" s="21">
        <v>0</v>
      </c>
      <c r="G45" s="22">
        <f t="shared" si="0"/>
        <v>12249.25</v>
      </c>
      <c r="H45" s="23">
        <f t="shared" si="2"/>
        <v>12249.25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20">
        <v>0</v>
      </c>
      <c r="F46" s="21">
        <v>0</v>
      </c>
      <c r="G46" s="22">
        <f t="shared" si="0"/>
        <v>47021.5</v>
      </c>
      <c r="H46" s="23">
        <f t="shared" si="2"/>
        <v>47021.5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20">
        <v>0</v>
      </c>
      <c r="F47" s="21">
        <v>0</v>
      </c>
      <c r="G47" s="22">
        <f t="shared" si="0"/>
        <v>7774</v>
      </c>
      <c r="H47" s="23">
        <f t="shared" si="2"/>
        <v>7774</v>
      </c>
    </row>
    <row r="48" spans="1:8" ht="11.25" customHeight="1" x14ac:dyDescent="0.25">
      <c r="A48" s="11" t="s">
        <v>81</v>
      </c>
      <c r="B48" s="12" t="s">
        <v>82</v>
      </c>
      <c r="C48" s="19">
        <v>28485.5</v>
      </c>
      <c r="D48" s="14">
        <f t="shared" si="1"/>
        <v>28485.5</v>
      </c>
      <c r="E48" s="20">
        <v>0</v>
      </c>
      <c r="F48" s="21">
        <v>0</v>
      </c>
      <c r="G48" s="22">
        <f t="shared" si="0"/>
        <v>28485.5</v>
      </c>
      <c r="H48" s="23">
        <f t="shared" si="2"/>
        <v>28485.5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20">
        <v>0</v>
      </c>
      <c r="F49" s="21">
        <v>0</v>
      </c>
      <c r="G49" s="22">
        <f t="shared" si="0"/>
        <v>1424.75</v>
      </c>
      <c r="H49" s="23">
        <f t="shared" si="2"/>
        <v>1424.75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20">
        <v>0</v>
      </c>
      <c r="F50" s="21">
        <v>0</v>
      </c>
      <c r="G50" s="22">
        <f t="shared" si="0"/>
        <v>1252</v>
      </c>
      <c r="H50" s="23">
        <f t="shared" si="2"/>
        <v>1252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20">
        <v>0</v>
      </c>
      <c r="F51" s="21">
        <v>0</v>
      </c>
      <c r="G51" s="22">
        <f t="shared" si="0"/>
        <v>7343.25</v>
      </c>
      <c r="H51" s="23">
        <f t="shared" si="2"/>
        <v>7343.25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20">
        <v>0</v>
      </c>
      <c r="F52" s="21">
        <v>0</v>
      </c>
      <c r="G52" s="22">
        <f t="shared" si="0"/>
        <v>3572.5</v>
      </c>
      <c r="H52" s="23">
        <f t="shared" si="2"/>
        <v>3572.5</v>
      </c>
    </row>
    <row r="53" spans="1:10" ht="11.25" customHeight="1" x14ac:dyDescent="0.25">
      <c r="A53" s="11" t="s">
        <v>91</v>
      </c>
      <c r="B53" s="12" t="s">
        <v>92</v>
      </c>
      <c r="C53" s="19">
        <v>71471.25</v>
      </c>
      <c r="D53" s="14">
        <f t="shared" si="1"/>
        <v>71471.25</v>
      </c>
      <c r="E53" s="20">
        <v>0</v>
      </c>
      <c r="F53" s="21">
        <v>0</v>
      </c>
      <c r="G53" s="22">
        <f t="shared" si="0"/>
        <v>71471.25</v>
      </c>
      <c r="H53" s="23">
        <f t="shared" si="2"/>
        <v>71471.25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20">
        <v>0</v>
      </c>
      <c r="F54" s="21">
        <v>0</v>
      </c>
      <c r="G54" s="22">
        <f t="shared" si="0"/>
        <v>12231.75</v>
      </c>
      <c r="H54" s="23">
        <f t="shared" si="2"/>
        <v>12231.75</v>
      </c>
    </row>
    <row r="55" spans="1:10" ht="11.25" customHeight="1" x14ac:dyDescent="0.25">
      <c r="A55" s="11" t="s">
        <v>95</v>
      </c>
      <c r="B55" s="12" t="s">
        <v>96</v>
      </c>
      <c r="C55" s="19">
        <v>16638</v>
      </c>
      <c r="D55" s="14">
        <f t="shared" si="1"/>
        <v>16638</v>
      </c>
      <c r="E55" s="20">
        <v>0</v>
      </c>
      <c r="F55" s="21">
        <v>0</v>
      </c>
      <c r="G55" s="22">
        <f t="shared" si="0"/>
        <v>16638</v>
      </c>
      <c r="H55" s="23">
        <f t="shared" si="2"/>
        <v>16638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20">
        <v>0</v>
      </c>
      <c r="F56" s="21">
        <v>0</v>
      </c>
      <c r="G56" s="22">
        <f t="shared" si="0"/>
        <v>7747.75</v>
      </c>
      <c r="H56" s="23">
        <f t="shared" si="2"/>
        <v>7747.75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20">
        <v>0</v>
      </c>
      <c r="F57" s="21">
        <v>0</v>
      </c>
      <c r="G57" s="22">
        <f t="shared" si="0"/>
        <v>10583.5</v>
      </c>
      <c r="H57" s="23">
        <f t="shared" si="2"/>
        <v>10583.5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20">
        <v>0</v>
      </c>
      <c r="F58" s="21">
        <v>0</v>
      </c>
      <c r="G58" s="22">
        <f t="shared" si="0"/>
        <v>4703.5</v>
      </c>
      <c r="H58" s="23">
        <f t="shared" si="2"/>
        <v>4703.5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27">
        <v>0</v>
      </c>
      <c r="F59" s="28">
        <v>0</v>
      </c>
      <c r="G59" s="29">
        <f t="shared" si="0"/>
        <v>7836.5</v>
      </c>
      <c r="H59" s="30">
        <f t="shared" si="2"/>
        <v>7836.5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1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3" t="s">
        <v>4</v>
      </c>
      <c r="D62" s="74"/>
      <c r="E62" s="73" t="s">
        <v>5</v>
      </c>
      <c r="F62" s="74"/>
      <c r="G62" s="75" t="s">
        <v>6</v>
      </c>
      <c r="H62" s="76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3">SUM(C64:C64)</f>
        <v>811.75</v>
      </c>
      <c r="E64" s="20">
        <v>0</v>
      </c>
      <c r="F64" s="21">
        <v>0</v>
      </c>
      <c r="G64" s="22">
        <f t="shared" ref="G64:G116" si="4">C64+E64</f>
        <v>811.75</v>
      </c>
      <c r="H64" s="22">
        <f t="shared" ref="H64:H116" si="5">SUM(G64:G64)</f>
        <v>811.75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3"/>
        <v>14084</v>
      </c>
      <c r="E65" s="20">
        <v>0</v>
      </c>
      <c r="F65" s="21">
        <v>0</v>
      </c>
      <c r="G65" s="22">
        <f t="shared" si="4"/>
        <v>14084</v>
      </c>
      <c r="H65" s="23">
        <f t="shared" si="5"/>
        <v>14084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3"/>
        <v>5008</v>
      </c>
      <c r="E66" s="20">
        <v>0</v>
      </c>
      <c r="F66" s="21">
        <v>0</v>
      </c>
      <c r="G66" s="22">
        <f t="shared" si="4"/>
        <v>5008</v>
      </c>
      <c r="H66" s="23">
        <f t="shared" si="5"/>
        <v>5008</v>
      </c>
    </row>
    <row r="67" spans="1:8" ht="11.25" customHeight="1" x14ac:dyDescent="0.25">
      <c r="A67" s="40">
        <v>51</v>
      </c>
      <c r="B67" s="12" t="s">
        <v>109</v>
      </c>
      <c r="C67" s="19">
        <v>22207.5</v>
      </c>
      <c r="D67" s="42">
        <f t="shared" si="3"/>
        <v>22207.5</v>
      </c>
      <c r="E67" s="20">
        <v>0</v>
      </c>
      <c r="F67" s="21">
        <v>0</v>
      </c>
      <c r="G67" s="22">
        <f t="shared" si="4"/>
        <v>22207.5</v>
      </c>
      <c r="H67" s="23">
        <f t="shared" si="5"/>
        <v>22207.5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3"/>
        <v>1655.5</v>
      </c>
      <c r="E68" s="20">
        <v>0</v>
      </c>
      <c r="F68" s="21">
        <v>0</v>
      </c>
      <c r="G68" s="22">
        <f t="shared" si="4"/>
        <v>1655.5</v>
      </c>
      <c r="H68" s="23">
        <f t="shared" si="5"/>
        <v>1655.5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3"/>
        <v>8229</v>
      </c>
      <c r="E69" s="20">
        <v>0</v>
      </c>
      <c r="F69" s="21">
        <v>0</v>
      </c>
      <c r="G69" s="22">
        <f t="shared" si="4"/>
        <v>8229</v>
      </c>
      <c r="H69" s="23">
        <f t="shared" si="5"/>
        <v>8229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3"/>
        <v>10409.75</v>
      </c>
      <c r="E70" s="20">
        <v>0</v>
      </c>
      <c r="F70" s="21">
        <v>0</v>
      </c>
      <c r="G70" s="22">
        <f t="shared" si="4"/>
        <v>10409.75</v>
      </c>
      <c r="H70" s="23">
        <f t="shared" si="5"/>
        <v>10409.75</v>
      </c>
    </row>
    <row r="71" spans="1:8" ht="11.25" customHeight="1" x14ac:dyDescent="0.25">
      <c r="A71" s="40">
        <v>55</v>
      </c>
      <c r="B71" s="12" t="s">
        <v>113</v>
      </c>
      <c r="C71" s="19">
        <v>9101</v>
      </c>
      <c r="D71" s="42">
        <f t="shared" si="3"/>
        <v>9101</v>
      </c>
      <c r="E71" s="20">
        <v>0</v>
      </c>
      <c r="F71" s="21">
        <v>0</v>
      </c>
      <c r="G71" s="22">
        <f t="shared" si="4"/>
        <v>9101</v>
      </c>
      <c r="H71" s="23">
        <f t="shared" si="5"/>
        <v>9101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3"/>
        <v>4031</v>
      </c>
      <c r="E72" s="20">
        <v>0</v>
      </c>
      <c r="F72" s="21">
        <v>0</v>
      </c>
      <c r="G72" s="22">
        <f t="shared" si="4"/>
        <v>4031</v>
      </c>
      <c r="H72" s="23">
        <f t="shared" si="5"/>
        <v>4031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3"/>
        <v>2761.25</v>
      </c>
      <c r="E73" s="20">
        <v>0</v>
      </c>
      <c r="F73" s="21">
        <v>0</v>
      </c>
      <c r="G73" s="22">
        <f t="shared" si="4"/>
        <v>2761.25</v>
      </c>
      <c r="H73" s="23">
        <f t="shared" si="5"/>
        <v>2761.25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3"/>
        <v>4274.75</v>
      </c>
      <c r="E74" s="20">
        <v>0</v>
      </c>
      <c r="F74" s="21">
        <v>0</v>
      </c>
      <c r="G74" s="22">
        <f t="shared" si="4"/>
        <v>4274.75</v>
      </c>
      <c r="H74" s="23">
        <f t="shared" si="5"/>
        <v>4274.75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3"/>
        <v>6759</v>
      </c>
      <c r="E75" s="20">
        <v>0</v>
      </c>
      <c r="F75" s="21">
        <v>0</v>
      </c>
      <c r="G75" s="22">
        <f t="shared" si="4"/>
        <v>6759</v>
      </c>
      <c r="H75" s="23">
        <f t="shared" si="5"/>
        <v>6759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3"/>
        <v>115224.75</v>
      </c>
      <c r="E76" s="20">
        <v>0</v>
      </c>
      <c r="F76" s="21">
        <v>0</v>
      </c>
      <c r="G76" s="22">
        <f t="shared" si="4"/>
        <v>115224.75</v>
      </c>
      <c r="H76" s="23">
        <f t="shared" si="5"/>
        <v>115224.75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3"/>
        <v>1973.5</v>
      </c>
      <c r="E77" s="20">
        <v>0</v>
      </c>
      <c r="F77" s="21">
        <v>0</v>
      </c>
      <c r="G77" s="22">
        <f t="shared" si="4"/>
        <v>1973.5</v>
      </c>
      <c r="H77" s="23">
        <f t="shared" si="5"/>
        <v>1973.5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3"/>
        <v>3611</v>
      </c>
      <c r="E78" s="20">
        <v>0</v>
      </c>
      <c r="F78" s="21">
        <v>0</v>
      </c>
      <c r="G78" s="22">
        <f t="shared" si="4"/>
        <v>3611</v>
      </c>
      <c r="H78" s="23">
        <f t="shared" si="5"/>
        <v>3611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3"/>
        <v>8710</v>
      </c>
      <c r="E79" s="20">
        <v>0</v>
      </c>
      <c r="F79" s="21">
        <v>0</v>
      </c>
      <c r="G79" s="22">
        <f t="shared" si="4"/>
        <v>8710</v>
      </c>
      <c r="H79" s="23">
        <f t="shared" si="5"/>
        <v>8710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3"/>
        <v>13783.5</v>
      </c>
      <c r="E80" s="20">
        <v>0</v>
      </c>
      <c r="F80" s="21">
        <v>0</v>
      </c>
      <c r="G80" s="22">
        <f t="shared" si="4"/>
        <v>13783.5</v>
      </c>
      <c r="H80" s="23">
        <f t="shared" si="5"/>
        <v>13783.5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3"/>
        <v>23043.5</v>
      </c>
      <c r="E81" s="20">
        <v>0</v>
      </c>
      <c r="F81" s="21">
        <v>0</v>
      </c>
      <c r="G81" s="22">
        <f t="shared" si="4"/>
        <v>23043.5</v>
      </c>
      <c r="H81" s="23">
        <f t="shared" si="5"/>
        <v>23043.5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3"/>
        <v>4199.5</v>
      </c>
      <c r="E82" s="20">
        <v>0</v>
      </c>
      <c r="F82" s="21">
        <v>0</v>
      </c>
      <c r="G82" s="22">
        <f t="shared" si="4"/>
        <v>4199.5</v>
      </c>
      <c r="H82" s="23">
        <f t="shared" si="5"/>
        <v>4199.5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3"/>
        <v>18963.5</v>
      </c>
      <c r="E83" s="20">
        <v>0</v>
      </c>
      <c r="F83" s="21">
        <v>0</v>
      </c>
      <c r="G83" s="22">
        <f t="shared" si="4"/>
        <v>18963.5</v>
      </c>
      <c r="H83" s="23">
        <f t="shared" si="5"/>
        <v>18963.5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3"/>
        <v>11514</v>
      </c>
      <c r="E84" s="20">
        <v>0</v>
      </c>
      <c r="F84" s="21">
        <v>0</v>
      </c>
      <c r="G84" s="22">
        <f t="shared" si="4"/>
        <v>11514</v>
      </c>
      <c r="H84" s="23">
        <f t="shared" si="5"/>
        <v>11514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3"/>
        <v>1589.25</v>
      </c>
      <c r="E85" s="20">
        <v>0</v>
      </c>
      <c r="F85" s="21">
        <v>0</v>
      </c>
      <c r="G85" s="22">
        <f t="shared" si="4"/>
        <v>1589.25</v>
      </c>
      <c r="H85" s="23">
        <f t="shared" si="5"/>
        <v>1589.25</v>
      </c>
    </row>
    <row r="86" spans="1:8" ht="11.25" customHeight="1" x14ac:dyDescent="0.25">
      <c r="A86" s="40">
        <v>70</v>
      </c>
      <c r="B86" s="12" t="s">
        <v>128</v>
      </c>
      <c r="C86" s="19">
        <v>5766.5</v>
      </c>
      <c r="D86" s="42">
        <f t="shared" si="3"/>
        <v>5766.5</v>
      </c>
      <c r="E86" s="20">
        <v>0</v>
      </c>
      <c r="F86" s="21">
        <v>0</v>
      </c>
      <c r="G86" s="22">
        <f t="shared" si="4"/>
        <v>5766.5</v>
      </c>
      <c r="H86" s="23">
        <f t="shared" si="5"/>
        <v>5766.5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3"/>
        <v>6667.5</v>
      </c>
      <c r="E87" s="20">
        <v>0</v>
      </c>
      <c r="F87" s="21">
        <v>0</v>
      </c>
      <c r="G87" s="22">
        <f t="shared" si="4"/>
        <v>6667.5</v>
      </c>
      <c r="H87" s="23">
        <f t="shared" si="5"/>
        <v>6667.5</v>
      </c>
    </row>
    <row r="88" spans="1:8" ht="11.25" customHeight="1" x14ac:dyDescent="0.25">
      <c r="A88" s="40">
        <v>72</v>
      </c>
      <c r="B88" s="12" t="s">
        <v>130</v>
      </c>
      <c r="C88" s="19">
        <v>1870</v>
      </c>
      <c r="D88" s="42">
        <f t="shared" si="3"/>
        <v>1870</v>
      </c>
      <c r="E88" s="20">
        <v>0</v>
      </c>
      <c r="F88" s="21">
        <v>0</v>
      </c>
      <c r="G88" s="22">
        <f t="shared" si="4"/>
        <v>1870</v>
      </c>
      <c r="H88" s="23">
        <f t="shared" si="5"/>
        <v>1870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3"/>
        <v>5429</v>
      </c>
      <c r="E89" s="20">
        <v>0</v>
      </c>
      <c r="F89" s="21">
        <v>0</v>
      </c>
      <c r="G89" s="22">
        <f t="shared" si="4"/>
        <v>5429</v>
      </c>
      <c r="H89" s="23">
        <f t="shared" si="5"/>
        <v>5429</v>
      </c>
    </row>
    <row r="90" spans="1:8" ht="11.25" customHeight="1" x14ac:dyDescent="0.25">
      <c r="A90" s="40">
        <v>74</v>
      </c>
      <c r="B90" s="12" t="s">
        <v>132</v>
      </c>
      <c r="C90" s="19">
        <v>28421.5</v>
      </c>
      <c r="D90" s="42">
        <f t="shared" si="3"/>
        <v>28421.5</v>
      </c>
      <c r="E90" s="20">
        <v>0</v>
      </c>
      <c r="F90" s="21">
        <v>0</v>
      </c>
      <c r="G90" s="22">
        <f t="shared" si="4"/>
        <v>28421.5</v>
      </c>
      <c r="H90" s="23">
        <f t="shared" si="5"/>
        <v>28421.5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3"/>
        <v>2055</v>
      </c>
      <c r="E91" s="20">
        <v>0</v>
      </c>
      <c r="F91" s="21">
        <v>0</v>
      </c>
      <c r="G91" s="22">
        <f t="shared" si="4"/>
        <v>2055</v>
      </c>
      <c r="H91" s="23">
        <f t="shared" si="5"/>
        <v>2055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3"/>
        <v>18247.5</v>
      </c>
      <c r="E92" s="20">
        <v>0</v>
      </c>
      <c r="F92" s="21">
        <v>0</v>
      </c>
      <c r="G92" s="22">
        <f t="shared" si="4"/>
        <v>18247.5</v>
      </c>
      <c r="H92" s="23">
        <f t="shared" si="5"/>
        <v>18247.5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3"/>
        <v>10381.5</v>
      </c>
      <c r="E93" s="20">
        <v>0</v>
      </c>
      <c r="F93" s="21">
        <v>0</v>
      </c>
      <c r="G93" s="22">
        <f t="shared" si="4"/>
        <v>10381.5</v>
      </c>
      <c r="H93" s="23">
        <f t="shared" si="5"/>
        <v>10381.5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3"/>
        <v>32871.25</v>
      </c>
      <c r="E94" s="20">
        <v>0</v>
      </c>
      <c r="F94" s="21">
        <v>0</v>
      </c>
      <c r="G94" s="22">
        <f t="shared" si="4"/>
        <v>32871.25</v>
      </c>
      <c r="H94" s="23">
        <f t="shared" si="5"/>
        <v>32871.25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3"/>
        <v>12856.25</v>
      </c>
      <c r="E95" s="20">
        <v>0</v>
      </c>
      <c r="F95" s="21">
        <v>0</v>
      </c>
      <c r="G95" s="22">
        <f t="shared" si="4"/>
        <v>12856.25</v>
      </c>
      <c r="H95" s="23">
        <f t="shared" si="5"/>
        <v>12856.25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3"/>
        <v>18236.75</v>
      </c>
      <c r="E96" s="20">
        <v>0</v>
      </c>
      <c r="F96" s="21">
        <v>0</v>
      </c>
      <c r="G96" s="22">
        <f t="shared" si="4"/>
        <v>18236.75</v>
      </c>
      <c r="H96" s="23">
        <f t="shared" si="5"/>
        <v>18236.75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3"/>
        <v>11177</v>
      </c>
      <c r="E97" s="20">
        <v>0</v>
      </c>
      <c r="F97" s="21">
        <v>0</v>
      </c>
      <c r="G97" s="22">
        <f t="shared" si="4"/>
        <v>11177</v>
      </c>
      <c r="H97" s="23">
        <f t="shared" si="5"/>
        <v>11177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3"/>
        <v>11205.25</v>
      </c>
      <c r="E98" s="20">
        <v>0</v>
      </c>
      <c r="F98" s="21">
        <v>0</v>
      </c>
      <c r="G98" s="22">
        <f t="shared" si="4"/>
        <v>11205.25</v>
      </c>
      <c r="H98" s="23">
        <f t="shared" si="5"/>
        <v>11205.25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3"/>
        <v>8853.25</v>
      </c>
      <c r="E99" s="20">
        <v>0</v>
      </c>
      <c r="F99" s="21">
        <v>0</v>
      </c>
      <c r="G99" s="22">
        <f t="shared" si="4"/>
        <v>8853.25</v>
      </c>
      <c r="H99" s="23">
        <f t="shared" si="5"/>
        <v>8853.25</v>
      </c>
    </row>
    <row r="100" spans="1:8" ht="11.25" customHeight="1" x14ac:dyDescent="0.25">
      <c r="A100" s="40">
        <v>84</v>
      </c>
      <c r="B100" s="12" t="s">
        <v>142</v>
      </c>
      <c r="C100" s="19">
        <v>7850.75</v>
      </c>
      <c r="D100" s="42">
        <f t="shared" si="3"/>
        <v>7850.75</v>
      </c>
      <c r="E100" s="20">
        <v>0</v>
      </c>
      <c r="F100" s="21">
        <v>0</v>
      </c>
      <c r="G100" s="22">
        <f t="shared" si="4"/>
        <v>7850.75</v>
      </c>
      <c r="H100" s="23">
        <f t="shared" si="5"/>
        <v>7850.75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3"/>
        <v>5013.75</v>
      </c>
      <c r="E101" s="20">
        <v>0</v>
      </c>
      <c r="F101" s="21">
        <v>0</v>
      </c>
      <c r="G101" s="22">
        <f t="shared" si="4"/>
        <v>5013.75</v>
      </c>
      <c r="H101" s="23">
        <f t="shared" si="5"/>
        <v>5013.75</v>
      </c>
    </row>
    <row r="102" spans="1:8" ht="11.25" customHeight="1" x14ac:dyDescent="0.25">
      <c r="A102" s="40">
        <v>86</v>
      </c>
      <c r="B102" s="12" t="s">
        <v>144</v>
      </c>
      <c r="C102" s="19">
        <v>10177.5</v>
      </c>
      <c r="D102" s="42">
        <f t="shared" si="3"/>
        <v>10177.5</v>
      </c>
      <c r="E102" s="20">
        <v>0</v>
      </c>
      <c r="F102" s="21">
        <v>0</v>
      </c>
      <c r="G102" s="22">
        <f t="shared" si="4"/>
        <v>10177.5</v>
      </c>
      <c r="H102" s="23">
        <f t="shared" si="5"/>
        <v>10177.5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3"/>
        <v>1775.25</v>
      </c>
      <c r="E103" s="20">
        <v>0</v>
      </c>
      <c r="F103" s="21">
        <v>0</v>
      </c>
      <c r="G103" s="22">
        <f t="shared" si="4"/>
        <v>1775.25</v>
      </c>
      <c r="H103" s="23">
        <f t="shared" si="5"/>
        <v>1775.25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3"/>
        <v>3556</v>
      </c>
      <c r="E104" s="20">
        <v>0</v>
      </c>
      <c r="F104" s="21">
        <v>0</v>
      </c>
      <c r="G104" s="22">
        <f t="shared" si="4"/>
        <v>3556</v>
      </c>
      <c r="H104" s="23">
        <f t="shared" si="5"/>
        <v>3556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3"/>
        <v>657.75</v>
      </c>
      <c r="E105" s="20">
        <v>0</v>
      </c>
      <c r="F105" s="21">
        <v>0</v>
      </c>
      <c r="G105" s="22">
        <f t="shared" si="4"/>
        <v>657.75</v>
      </c>
      <c r="H105" s="23">
        <f t="shared" si="5"/>
        <v>657.75</v>
      </c>
    </row>
    <row r="106" spans="1:8" ht="11.25" customHeight="1" x14ac:dyDescent="0.25">
      <c r="A106" s="40">
        <v>90</v>
      </c>
      <c r="B106" s="12" t="s">
        <v>148</v>
      </c>
      <c r="C106" s="19">
        <v>15614.75</v>
      </c>
      <c r="D106" s="42">
        <f t="shared" si="3"/>
        <v>15614.75</v>
      </c>
      <c r="E106" s="20">
        <v>0</v>
      </c>
      <c r="F106" s="21">
        <v>0</v>
      </c>
      <c r="G106" s="22">
        <f t="shared" si="4"/>
        <v>15614.75</v>
      </c>
      <c r="H106" s="23">
        <f t="shared" si="5"/>
        <v>15614.75</v>
      </c>
    </row>
    <row r="107" spans="1:8" ht="11.25" customHeight="1" x14ac:dyDescent="0.25">
      <c r="A107" s="40">
        <v>91</v>
      </c>
      <c r="B107" s="12" t="s">
        <v>149</v>
      </c>
      <c r="C107" s="19">
        <v>10111.5</v>
      </c>
      <c r="D107" s="42">
        <f t="shared" si="3"/>
        <v>10111.5</v>
      </c>
      <c r="E107" s="20">
        <v>0</v>
      </c>
      <c r="F107" s="21">
        <v>0</v>
      </c>
      <c r="G107" s="22">
        <f t="shared" si="4"/>
        <v>10111.5</v>
      </c>
      <c r="H107" s="23">
        <f t="shared" si="5"/>
        <v>10111.5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3"/>
        <v>73574</v>
      </c>
      <c r="E108" s="20">
        <v>0</v>
      </c>
      <c r="F108" s="21">
        <v>0</v>
      </c>
      <c r="G108" s="22">
        <f t="shared" si="4"/>
        <v>73574</v>
      </c>
      <c r="H108" s="23">
        <f t="shared" si="5"/>
        <v>73574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3"/>
        <v>3935.75</v>
      </c>
      <c r="E109" s="20">
        <v>0</v>
      </c>
      <c r="F109" s="21">
        <v>0</v>
      </c>
      <c r="G109" s="22">
        <f t="shared" si="4"/>
        <v>3935.75</v>
      </c>
      <c r="H109" s="23">
        <f t="shared" si="5"/>
        <v>3935.75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3"/>
        <v>2626.25</v>
      </c>
      <c r="E110" s="20">
        <v>0</v>
      </c>
      <c r="F110" s="21">
        <v>0</v>
      </c>
      <c r="G110" s="22">
        <f t="shared" si="4"/>
        <v>2626.25</v>
      </c>
      <c r="H110" s="23">
        <f t="shared" si="5"/>
        <v>2626.25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3"/>
        <v>4883</v>
      </c>
      <c r="E111" s="20">
        <v>0</v>
      </c>
      <c r="F111" s="21">
        <v>0</v>
      </c>
      <c r="G111" s="22">
        <f t="shared" si="4"/>
        <v>4883</v>
      </c>
      <c r="H111" s="23">
        <f t="shared" si="5"/>
        <v>4883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3"/>
        <v>18270</v>
      </c>
      <c r="E112" s="20">
        <v>0</v>
      </c>
      <c r="F112" s="21">
        <v>0</v>
      </c>
      <c r="G112" s="22">
        <f t="shared" si="4"/>
        <v>18270</v>
      </c>
      <c r="H112" s="23">
        <f t="shared" si="5"/>
        <v>18270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3"/>
        <v>9386.25</v>
      </c>
      <c r="E113" s="20">
        <v>0</v>
      </c>
      <c r="F113" s="21">
        <v>0</v>
      </c>
      <c r="G113" s="22">
        <f t="shared" si="4"/>
        <v>9386.25</v>
      </c>
      <c r="H113" s="23">
        <f t="shared" si="5"/>
        <v>9386.25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3"/>
        <v>14980.5</v>
      </c>
      <c r="E114" s="20">
        <v>0</v>
      </c>
      <c r="F114" s="21">
        <v>0</v>
      </c>
      <c r="G114" s="22">
        <f t="shared" si="4"/>
        <v>14980.5</v>
      </c>
      <c r="H114" s="23">
        <f t="shared" si="5"/>
        <v>14980.5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3"/>
        <v>3944.5</v>
      </c>
      <c r="E115" s="20">
        <v>0</v>
      </c>
      <c r="F115" s="21">
        <v>0</v>
      </c>
      <c r="G115" s="22">
        <f t="shared" si="4"/>
        <v>3944.5</v>
      </c>
      <c r="H115" s="23">
        <f t="shared" si="5"/>
        <v>3944.5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3"/>
        <v>2558.5</v>
      </c>
      <c r="E116" s="20">
        <v>0</v>
      </c>
      <c r="F116" s="21">
        <v>0</v>
      </c>
      <c r="G116" s="22">
        <f t="shared" si="4"/>
        <v>2558.5</v>
      </c>
      <c r="H116" s="23">
        <f t="shared" si="5"/>
        <v>2558.5</v>
      </c>
    </row>
    <row r="117" spans="1:252" ht="13" thickBot="1" x14ac:dyDescent="0.3">
      <c r="A117" s="44"/>
      <c r="B117" s="45" t="s">
        <v>10</v>
      </c>
      <c r="C117" s="46">
        <f t="shared" ref="C117:H117" si="6">SUM(C13:C116)</f>
        <v>1250000</v>
      </c>
      <c r="D117" s="47">
        <f t="shared" si="6"/>
        <v>1250000</v>
      </c>
      <c r="E117" s="48">
        <f t="shared" si="6"/>
        <v>0</v>
      </c>
      <c r="F117" s="48">
        <f t="shared" si="6"/>
        <v>0</v>
      </c>
      <c r="G117" s="48">
        <f t="shared" si="6"/>
        <v>1250000</v>
      </c>
      <c r="H117" s="49">
        <f t="shared" si="6"/>
        <v>1250000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1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69">
        <v>45113</v>
      </c>
      <c r="G146" s="69"/>
      <c r="H146" s="69"/>
    </row>
    <row r="147" spans="2:9" x14ac:dyDescent="0.25">
      <c r="B147" s="36"/>
      <c r="C147" s="36"/>
      <c r="D147" s="36"/>
      <c r="F147" s="70"/>
      <c r="G147" s="70"/>
      <c r="H147" s="70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vRVhf5XP4lZY1Rhnu1lfkrkaufaYJIltOiYdlGmUtu95IhSgVVQ4UpRR4Gc2MFswSh4Wt2MAQuZnPdUhqvwWwA==" saltValue="0toPSV4/yXnO9Lzaj0WUWA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Alston, Jessica R</cp:lastModifiedBy>
  <cp:lastPrinted>2023-03-21T21:18:28Z</cp:lastPrinted>
  <dcterms:created xsi:type="dcterms:W3CDTF">2020-06-25T20:41:28Z</dcterms:created>
  <dcterms:modified xsi:type="dcterms:W3CDTF">2023-07-24T19:08:41Z</dcterms:modified>
</cp:coreProperties>
</file>