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risis Intervention Program - CIP\DSS.WEB\"/>
    </mc:Choice>
  </mc:AlternateContent>
  <xr:revisionPtr revIDLastSave="0" documentId="13_ncr:1_{3E1E9CFC-9F18-4949-A6E6-25AF690EA1B4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4" sheetId="9" r:id="rId1"/>
    <sheet name="FA 3" sheetId="8" r:id="rId2"/>
    <sheet name="FA 2" sheetId="7" r:id="rId3"/>
    <sheet name="FA 1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8" i="9" l="1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F122" i="9" l="1"/>
  <c r="G119" i="9"/>
  <c r="F119" i="9"/>
  <c r="D119" i="9"/>
  <c r="H118" i="9"/>
  <c r="I118" i="9" s="1"/>
  <c r="E118" i="9"/>
  <c r="H117" i="9"/>
  <c r="I117" i="9" s="1"/>
  <c r="E117" i="9"/>
  <c r="H116" i="9"/>
  <c r="I116" i="9" s="1"/>
  <c r="E116" i="9"/>
  <c r="H115" i="9"/>
  <c r="I115" i="9" s="1"/>
  <c r="E115" i="9"/>
  <c r="H114" i="9"/>
  <c r="I114" i="9" s="1"/>
  <c r="E114" i="9"/>
  <c r="H113" i="9"/>
  <c r="I113" i="9" s="1"/>
  <c r="E113" i="9"/>
  <c r="H112" i="9"/>
  <c r="I112" i="9" s="1"/>
  <c r="E112" i="9"/>
  <c r="H111" i="9"/>
  <c r="I111" i="9" s="1"/>
  <c r="E111" i="9"/>
  <c r="H110" i="9"/>
  <c r="I110" i="9" s="1"/>
  <c r="E110" i="9"/>
  <c r="H109" i="9"/>
  <c r="I109" i="9" s="1"/>
  <c r="E109" i="9"/>
  <c r="H108" i="9"/>
  <c r="I108" i="9" s="1"/>
  <c r="E108" i="9"/>
  <c r="H107" i="9"/>
  <c r="I107" i="9" s="1"/>
  <c r="E107" i="9"/>
  <c r="H106" i="9"/>
  <c r="I106" i="9" s="1"/>
  <c r="E106" i="9"/>
  <c r="H105" i="9"/>
  <c r="I105" i="9" s="1"/>
  <c r="E105" i="9"/>
  <c r="H104" i="9"/>
  <c r="I104" i="9" s="1"/>
  <c r="E104" i="9"/>
  <c r="H103" i="9"/>
  <c r="I103" i="9" s="1"/>
  <c r="E103" i="9"/>
  <c r="H102" i="9"/>
  <c r="I102" i="9" s="1"/>
  <c r="E102" i="9"/>
  <c r="H101" i="9"/>
  <c r="I101" i="9" s="1"/>
  <c r="E101" i="9"/>
  <c r="H100" i="9"/>
  <c r="I100" i="9" s="1"/>
  <c r="E100" i="9"/>
  <c r="H99" i="9"/>
  <c r="I99" i="9" s="1"/>
  <c r="E99" i="9"/>
  <c r="H98" i="9"/>
  <c r="I98" i="9" s="1"/>
  <c r="E98" i="9"/>
  <c r="H97" i="9"/>
  <c r="I97" i="9" s="1"/>
  <c r="E97" i="9"/>
  <c r="H96" i="9"/>
  <c r="I96" i="9" s="1"/>
  <c r="E96" i="9"/>
  <c r="H95" i="9"/>
  <c r="I95" i="9" s="1"/>
  <c r="E95" i="9"/>
  <c r="H94" i="9"/>
  <c r="I94" i="9" s="1"/>
  <c r="E94" i="9"/>
  <c r="H93" i="9"/>
  <c r="I93" i="9" s="1"/>
  <c r="E93" i="9"/>
  <c r="H92" i="9"/>
  <c r="I92" i="9" s="1"/>
  <c r="E92" i="9"/>
  <c r="H91" i="9"/>
  <c r="I91" i="9" s="1"/>
  <c r="E91" i="9"/>
  <c r="H90" i="9"/>
  <c r="I90" i="9" s="1"/>
  <c r="E90" i="9"/>
  <c r="H89" i="9"/>
  <c r="I89" i="9" s="1"/>
  <c r="E89" i="9"/>
  <c r="H88" i="9"/>
  <c r="I88" i="9" s="1"/>
  <c r="E88" i="9"/>
  <c r="H87" i="9"/>
  <c r="I87" i="9" s="1"/>
  <c r="E87" i="9"/>
  <c r="H86" i="9"/>
  <c r="I86" i="9" s="1"/>
  <c r="E86" i="9"/>
  <c r="H85" i="9"/>
  <c r="I85" i="9" s="1"/>
  <c r="E85" i="9"/>
  <c r="H84" i="9"/>
  <c r="I84" i="9" s="1"/>
  <c r="E84" i="9"/>
  <c r="H83" i="9"/>
  <c r="I83" i="9" s="1"/>
  <c r="E83" i="9"/>
  <c r="H82" i="9"/>
  <c r="I82" i="9" s="1"/>
  <c r="E82" i="9"/>
  <c r="H81" i="9"/>
  <c r="I81" i="9" s="1"/>
  <c r="E81" i="9"/>
  <c r="H80" i="9"/>
  <c r="I80" i="9" s="1"/>
  <c r="E80" i="9"/>
  <c r="H79" i="9"/>
  <c r="I79" i="9" s="1"/>
  <c r="E79" i="9"/>
  <c r="H78" i="9"/>
  <c r="I78" i="9" s="1"/>
  <c r="E78" i="9"/>
  <c r="H77" i="9"/>
  <c r="I77" i="9" s="1"/>
  <c r="E77" i="9"/>
  <c r="H76" i="9"/>
  <c r="I76" i="9" s="1"/>
  <c r="E76" i="9"/>
  <c r="H75" i="9"/>
  <c r="I75" i="9" s="1"/>
  <c r="E75" i="9"/>
  <c r="H74" i="9"/>
  <c r="I74" i="9" s="1"/>
  <c r="E74" i="9"/>
  <c r="H73" i="9"/>
  <c r="I73" i="9" s="1"/>
  <c r="E73" i="9"/>
  <c r="H72" i="9"/>
  <c r="I72" i="9" s="1"/>
  <c r="E72" i="9"/>
  <c r="H71" i="9"/>
  <c r="I71" i="9" s="1"/>
  <c r="E71" i="9"/>
  <c r="H70" i="9"/>
  <c r="I70" i="9" s="1"/>
  <c r="E70" i="9"/>
  <c r="H69" i="9"/>
  <c r="I69" i="9" s="1"/>
  <c r="E69" i="9"/>
  <c r="H68" i="9"/>
  <c r="I68" i="9" s="1"/>
  <c r="E68" i="9"/>
  <c r="H67" i="9"/>
  <c r="I67" i="9" s="1"/>
  <c r="E67" i="9"/>
  <c r="H66" i="9"/>
  <c r="I66" i="9" s="1"/>
  <c r="E66" i="9"/>
  <c r="H61" i="9"/>
  <c r="I61" i="9" s="1"/>
  <c r="E61" i="9"/>
  <c r="H60" i="9"/>
  <c r="I60" i="9" s="1"/>
  <c r="E60" i="9"/>
  <c r="H59" i="9"/>
  <c r="I59" i="9" s="1"/>
  <c r="E59" i="9"/>
  <c r="H58" i="9"/>
  <c r="I58" i="9" s="1"/>
  <c r="E58" i="9"/>
  <c r="H57" i="9"/>
  <c r="I57" i="9" s="1"/>
  <c r="E57" i="9"/>
  <c r="H56" i="9"/>
  <c r="I56" i="9" s="1"/>
  <c r="E56" i="9"/>
  <c r="H55" i="9"/>
  <c r="I55" i="9" s="1"/>
  <c r="E55" i="9"/>
  <c r="H54" i="9"/>
  <c r="I54" i="9" s="1"/>
  <c r="E54" i="9"/>
  <c r="H53" i="9"/>
  <c r="I53" i="9" s="1"/>
  <c r="E53" i="9"/>
  <c r="H52" i="9"/>
  <c r="I52" i="9" s="1"/>
  <c r="E52" i="9"/>
  <c r="H51" i="9"/>
  <c r="I51" i="9" s="1"/>
  <c r="E51" i="9"/>
  <c r="H50" i="9"/>
  <c r="I50" i="9" s="1"/>
  <c r="E50" i="9"/>
  <c r="H49" i="9"/>
  <c r="I49" i="9" s="1"/>
  <c r="E49" i="9"/>
  <c r="H48" i="9"/>
  <c r="I48" i="9" s="1"/>
  <c r="E48" i="9"/>
  <c r="H47" i="9"/>
  <c r="I47" i="9" s="1"/>
  <c r="E47" i="9"/>
  <c r="H46" i="9"/>
  <c r="I46" i="9" s="1"/>
  <c r="E46" i="9"/>
  <c r="H45" i="9"/>
  <c r="I45" i="9" s="1"/>
  <c r="E45" i="9"/>
  <c r="H44" i="9"/>
  <c r="I44" i="9" s="1"/>
  <c r="E44" i="9"/>
  <c r="H43" i="9"/>
  <c r="I43" i="9" s="1"/>
  <c r="E43" i="9"/>
  <c r="H42" i="9"/>
  <c r="I42" i="9" s="1"/>
  <c r="E42" i="9"/>
  <c r="H41" i="9"/>
  <c r="I41" i="9" s="1"/>
  <c r="E41" i="9"/>
  <c r="H40" i="9"/>
  <c r="I40" i="9" s="1"/>
  <c r="E40" i="9"/>
  <c r="H39" i="9"/>
  <c r="I39" i="9" s="1"/>
  <c r="E39" i="9"/>
  <c r="H38" i="9"/>
  <c r="I38" i="9" s="1"/>
  <c r="E38" i="9"/>
  <c r="H37" i="9"/>
  <c r="I37" i="9" s="1"/>
  <c r="E37" i="9"/>
  <c r="H36" i="9"/>
  <c r="I36" i="9" s="1"/>
  <c r="E36" i="9"/>
  <c r="H35" i="9"/>
  <c r="I35" i="9" s="1"/>
  <c r="E35" i="9"/>
  <c r="H34" i="9"/>
  <c r="I34" i="9" s="1"/>
  <c r="E34" i="9"/>
  <c r="H33" i="9"/>
  <c r="I33" i="9" s="1"/>
  <c r="E33" i="9"/>
  <c r="H32" i="9"/>
  <c r="I32" i="9" s="1"/>
  <c r="E32" i="9"/>
  <c r="H31" i="9"/>
  <c r="I31" i="9" s="1"/>
  <c r="E31" i="9"/>
  <c r="H30" i="9"/>
  <c r="I30" i="9" s="1"/>
  <c r="E30" i="9"/>
  <c r="H29" i="9"/>
  <c r="I29" i="9" s="1"/>
  <c r="E29" i="9"/>
  <c r="H28" i="9"/>
  <c r="I28" i="9" s="1"/>
  <c r="E28" i="9"/>
  <c r="H27" i="9"/>
  <c r="I27" i="9" s="1"/>
  <c r="E27" i="9"/>
  <c r="H26" i="9"/>
  <c r="I26" i="9" s="1"/>
  <c r="E26" i="9"/>
  <c r="H25" i="9"/>
  <c r="I25" i="9" s="1"/>
  <c r="E25" i="9"/>
  <c r="H24" i="9"/>
  <c r="I24" i="9" s="1"/>
  <c r="E24" i="9"/>
  <c r="H23" i="9"/>
  <c r="I23" i="9" s="1"/>
  <c r="E23" i="9"/>
  <c r="H22" i="9"/>
  <c r="I22" i="9" s="1"/>
  <c r="E22" i="9"/>
  <c r="H21" i="9"/>
  <c r="I21" i="9" s="1"/>
  <c r="E21" i="9"/>
  <c r="H20" i="9"/>
  <c r="I20" i="9" s="1"/>
  <c r="E20" i="9"/>
  <c r="H19" i="9"/>
  <c r="I19" i="9" s="1"/>
  <c r="E19" i="9"/>
  <c r="H18" i="9"/>
  <c r="I18" i="9" s="1"/>
  <c r="E18" i="9"/>
  <c r="H17" i="9"/>
  <c r="I17" i="9" s="1"/>
  <c r="E17" i="9"/>
  <c r="H16" i="9"/>
  <c r="I16" i="9" s="1"/>
  <c r="E16" i="9"/>
  <c r="H15" i="9"/>
  <c r="I15" i="9" s="1"/>
  <c r="E15" i="9"/>
  <c r="F122" i="8"/>
  <c r="G119" i="8"/>
  <c r="F119" i="8"/>
  <c r="D119" i="8"/>
  <c r="H118" i="8"/>
  <c r="I118" i="8" s="1"/>
  <c r="E118" i="8"/>
  <c r="H117" i="8"/>
  <c r="I117" i="8" s="1"/>
  <c r="E117" i="8"/>
  <c r="H116" i="8"/>
  <c r="I116" i="8" s="1"/>
  <c r="E116" i="8"/>
  <c r="I115" i="8"/>
  <c r="H115" i="8"/>
  <c r="E115" i="8"/>
  <c r="H114" i="8"/>
  <c r="I114" i="8" s="1"/>
  <c r="E114" i="8"/>
  <c r="H113" i="8"/>
  <c r="I113" i="8" s="1"/>
  <c r="E113" i="8"/>
  <c r="H112" i="8"/>
  <c r="I112" i="8" s="1"/>
  <c r="E112" i="8"/>
  <c r="H111" i="8"/>
  <c r="I111" i="8" s="1"/>
  <c r="E111" i="8"/>
  <c r="H110" i="8"/>
  <c r="I110" i="8" s="1"/>
  <c r="E110" i="8"/>
  <c r="H109" i="8"/>
  <c r="I109" i="8" s="1"/>
  <c r="E109" i="8"/>
  <c r="H108" i="8"/>
  <c r="I108" i="8" s="1"/>
  <c r="E108" i="8"/>
  <c r="I107" i="8"/>
  <c r="H107" i="8"/>
  <c r="E107" i="8"/>
  <c r="H106" i="8"/>
  <c r="I106" i="8" s="1"/>
  <c r="E106" i="8"/>
  <c r="H105" i="8"/>
  <c r="I105" i="8" s="1"/>
  <c r="E105" i="8"/>
  <c r="H104" i="8"/>
  <c r="I104" i="8" s="1"/>
  <c r="E104" i="8"/>
  <c r="H103" i="8"/>
  <c r="I103" i="8" s="1"/>
  <c r="E103" i="8"/>
  <c r="H102" i="8"/>
  <c r="I102" i="8" s="1"/>
  <c r="E102" i="8"/>
  <c r="H101" i="8"/>
  <c r="I101" i="8" s="1"/>
  <c r="E101" i="8"/>
  <c r="H100" i="8"/>
  <c r="I100" i="8" s="1"/>
  <c r="E100" i="8"/>
  <c r="H99" i="8"/>
  <c r="I99" i="8" s="1"/>
  <c r="E99" i="8"/>
  <c r="H98" i="8"/>
  <c r="I98" i="8" s="1"/>
  <c r="E98" i="8"/>
  <c r="H97" i="8"/>
  <c r="I97" i="8" s="1"/>
  <c r="E97" i="8"/>
  <c r="H96" i="8"/>
  <c r="I96" i="8" s="1"/>
  <c r="E96" i="8"/>
  <c r="H95" i="8"/>
  <c r="I95" i="8" s="1"/>
  <c r="E95" i="8"/>
  <c r="H94" i="8"/>
  <c r="I94" i="8" s="1"/>
  <c r="E94" i="8"/>
  <c r="H93" i="8"/>
  <c r="I93" i="8" s="1"/>
  <c r="E93" i="8"/>
  <c r="H92" i="8"/>
  <c r="I92" i="8" s="1"/>
  <c r="E92" i="8"/>
  <c r="H91" i="8"/>
  <c r="I91" i="8" s="1"/>
  <c r="E91" i="8"/>
  <c r="H90" i="8"/>
  <c r="I90" i="8" s="1"/>
  <c r="E90" i="8"/>
  <c r="H89" i="8"/>
  <c r="I89" i="8" s="1"/>
  <c r="E89" i="8"/>
  <c r="H88" i="8"/>
  <c r="I88" i="8" s="1"/>
  <c r="E88" i="8"/>
  <c r="H87" i="8"/>
  <c r="I87" i="8" s="1"/>
  <c r="E87" i="8"/>
  <c r="H86" i="8"/>
  <c r="I86" i="8" s="1"/>
  <c r="E86" i="8"/>
  <c r="H85" i="8"/>
  <c r="I85" i="8" s="1"/>
  <c r="E85" i="8"/>
  <c r="H84" i="8"/>
  <c r="I84" i="8" s="1"/>
  <c r="E84" i="8"/>
  <c r="H83" i="8"/>
  <c r="I83" i="8" s="1"/>
  <c r="E83" i="8"/>
  <c r="H82" i="8"/>
  <c r="I82" i="8" s="1"/>
  <c r="E82" i="8"/>
  <c r="H81" i="8"/>
  <c r="I81" i="8" s="1"/>
  <c r="E81" i="8"/>
  <c r="H80" i="8"/>
  <c r="I80" i="8" s="1"/>
  <c r="E80" i="8"/>
  <c r="H79" i="8"/>
  <c r="I79" i="8" s="1"/>
  <c r="E79" i="8"/>
  <c r="H78" i="8"/>
  <c r="I78" i="8" s="1"/>
  <c r="E78" i="8"/>
  <c r="H77" i="8"/>
  <c r="I77" i="8" s="1"/>
  <c r="E77" i="8"/>
  <c r="H76" i="8"/>
  <c r="I76" i="8" s="1"/>
  <c r="E76" i="8"/>
  <c r="H75" i="8"/>
  <c r="I75" i="8" s="1"/>
  <c r="E75" i="8"/>
  <c r="H74" i="8"/>
  <c r="I74" i="8" s="1"/>
  <c r="E74" i="8"/>
  <c r="H73" i="8"/>
  <c r="I73" i="8" s="1"/>
  <c r="E73" i="8"/>
  <c r="H72" i="8"/>
  <c r="I72" i="8" s="1"/>
  <c r="E72" i="8"/>
  <c r="H71" i="8"/>
  <c r="I71" i="8" s="1"/>
  <c r="E71" i="8"/>
  <c r="H70" i="8"/>
  <c r="I70" i="8" s="1"/>
  <c r="E70" i="8"/>
  <c r="H69" i="8"/>
  <c r="I69" i="8" s="1"/>
  <c r="E69" i="8"/>
  <c r="H68" i="8"/>
  <c r="I68" i="8" s="1"/>
  <c r="E68" i="8"/>
  <c r="H67" i="8"/>
  <c r="I67" i="8" s="1"/>
  <c r="E67" i="8"/>
  <c r="H66" i="8"/>
  <c r="I66" i="8" s="1"/>
  <c r="E66" i="8"/>
  <c r="H61" i="8"/>
  <c r="I61" i="8" s="1"/>
  <c r="E61" i="8"/>
  <c r="H60" i="8"/>
  <c r="I60" i="8" s="1"/>
  <c r="E60" i="8"/>
  <c r="H59" i="8"/>
  <c r="I59" i="8" s="1"/>
  <c r="E59" i="8"/>
  <c r="H58" i="8"/>
  <c r="I58" i="8" s="1"/>
  <c r="E58" i="8"/>
  <c r="H57" i="8"/>
  <c r="I57" i="8" s="1"/>
  <c r="E57" i="8"/>
  <c r="H56" i="8"/>
  <c r="I56" i="8" s="1"/>
  <c r="E56" i="8"/>
  <c r="H55" i="8"/>
  <c r="I55" i="8" s="1"/>
  <c r="E55" i="8"/>
  <c r="H54" i="8"/>
  <c r="I54" i="8" s="1"/>
  <c r="E54" i="8"/>
  <c r="H53" i="8"/>
  <c r="I53" i="8" s="1"/>
  <c r="E53" i="8"/>
  <c r="H52" i="8"/>
  <c r="I52" i="8" s="1"/>
  <c r="E52" i="8"/>
  <c r="H51" i="8"/>
  <c r="I51" i="8" s="1"/>
  <c r="E51" i="8"/>
  <c r="H50" i="8"/>
  <c r="I50" i="8" s="1"/>
  <c r="E50" i="8"/>
  <c r="H49" i="8"/>
  <c r="I49" i="8" s="1"/>
  <c r="E49" i="8"/>
  <c r="H48" i="8"/>
  <c r="I48" i="8" s="1"/>
  <c r="E48" i="8"/>
  <c r="H47" i="8"/>
  <c r="I47" i="8" s="1"/>
  <c r="E47" i="8"/>
  <c r="H46" i="8"/>
  <c r="I46" i="8" s="1"/>
  <c r="E46" i="8"/>
  <c r="H45" i="8"/>
  <c r="I45" i="8" s="1"/>
  <c r="E45" i="8"/>
  <c r="H44" i="8"/>
  <c r="I44" i="8" s="1"/>
  <c r="E44" i="8"/>
  <c r="H43" i="8"/>
  <c r="I43" i="8" s="1"/>
  <c r="E43" i="8"/>
  <c r="H42" i="8"/>
  <c r="I42" i="8" s="1"/>
  <c r="E42" i="8"/>
  <c r="H41" i="8"/>
  <c r="I41" i="8" s="1"/>
  <c r="E41" i="8"/>
  <c r="H40" i="8"/>
  <c r="I40" i="8" s="1"/>
  <c r="E40" i="8"/>
  <c r="H39" i="8"/>
  <c r="I39" i="8" s="1"/>
  <c r="E39" i="8"/>
  <c r="H38" i="8"/>
  <c r="I38" i="8" s="1"/>
  <c r="E38" i="8"/>
  <c r="H37" i="8"/>
  <c r="I37" i="8" s="1"/>
  <c r="E37" i="8"/>
  <c r="H36" i="8"/>
  <c r="I36" i="8" s="1"/>
  <c r="E36" i="8"/>
  <c r="H35" i="8"/>
  <c r="I35" i="8" s="1"/>
  <c r="E35" i="8"/>
  <c r="H34" i="8"/>
  <c r="I34" i="8" s="1"/>
  <c r="E34" i="8"/>
  <c r="H33" i="8"/>
  <c r="I33" i="8" s="1"/>
  <c r="E33" i="8"/>
  <c r="H32" i="8"/>
  <c r="I32" i="8" s="1"/>
  <c r="E32" i="8"/>
  <c r="H31" i="8"/>
  <c r="I31" i="8" s="1"/>
  <c r="E31" i="8"/>
  <c r="H30" i="8"/>
  <c r="I30" i="8" s="1"/>
  <c r="E30" i="8"/>
  <c r="H29" i="8"/>
  <c r="I29" i="8" s="1"/>
  <c r="E29" i="8"/>
  <c r="H28" i="8"/>
  <c r="I28" i="8" s="1"/>
  <c r="E28" i="8"/>
  <c r="H27" i="8"/>
  <c r="I27" i="8" s="1"/>
  <c r="E27" i="8"/>
  <c r="H26" i="8"/>
  <c r="I26" i="8" s="1"/>
  <c r="E26" i="8"/>
  <c r="H25" i="8"/>
  <c r="I25" i="8" s="1"/>
  <c r="E25" i="8"/>
  <c r="H24" i="8"/>
  <c r="I24" i="8" s="1"/>
  <c r="E24" i="8"/>
  <c r="H23" i="8"/>
  <c r="I23" i="8" s="1"/>
  <c r="E23" i="8"/>
  <c r="H22" i="8"/>
  <c r="I22" i="8" s="1"/>
  <c r="E22" i="8"/>
  <c r="H21" i="8"/>
  <c r="I21" i="8" s="1"/>
  <c r="E21" i="8"/>
  <c r="H20" i="8"/>
  <c r="I20" i="8" s="1"/>
  <c r="E20" i="8"/>
  <c r="H19" i="8"/>
  <c r="I19" i="8" s="1"/>
  <c r="E19" i="8"/>
  <c r="H18" i="8"/>
  <c r="I18" i="8" s="1"/>
  <c r="E18" i="8"/>
  <c r="H17" i="8"/>
  <c r="I17" i="8" s="1"/>
  <c r="E17" i="8"/>
  <c r="H16" i="8"/>
  <c r="I16" i="8" s="1"/>
  <c r="E16" i="8"/>
  <c r="H15" i="8"/>
  <c r="I15" i="8" s="1"/>
  <c r="E15" i="8"/>
  <c r="F122" i="7"/>
  <c r="G119" i="7"/>
  <c r="F119" i="7"/>
  <c r="D119" i="7"/>
  <c r="I118" i="7"/>
  <c r="H118" i="7"/>
  <c r="E118" i="7"/>
  <c r="H117" i="7"/>
  <c r="I117" i="7" s="1"/>
  <c r="E117" i="7"/>
  <c r="H116" i="7"/>
  <c r="I116" i="7" s="1"/>
  <c r="E116" i="7"/>
  <c r="H115" i="7"/>
  <c r="I115" i="7" s="1"/>
  <c r="E115" i="7"/>
  <c r="H114" i="7"/>
  <c r="I114" i="7" s="1"/>
  <c r="E114" i="7"/>
  <c r="H113" i="7"/>
  <c r="I113" i="7" s="1"/>
  <c r="E113" i="7"/>
  <c r="H112" i="7"/>
  <c r="I112" i="7" s="1"/>
  <c r="E112" i="7"/>
  <c r="H111" i="7"/>
  <c r="I111" i="7" s="1"/>
  <c r="E111" i="7"/>
  <c r="H110" i="7"/>
  <c r="I110" i="7" s="1"/>
  <c r="E110" i="7"/>
  <c r="H109" i="7"/>
  <c r="I109" i="7" s="1"/>
  <c r="E109" i="7"/>
  <c r="I108" i="7"/>
  <c r="H108" i="7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I100" i="7"/>
  <c r="H100" i="7"/>
  <c r="E100" i="7"/>
  <c r="H99" i="7"/>
  <c r="I99" i="7" s="1"/>
  <c r="E99" i="7"/>
  <c r="H98" i="7"/>
  <c r="I98" i="7" s="1"/>
  <c r="E98" i="7"/>
  <c r="H97" i="7"/>
  <c r="I97" i="7" s="1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I92" i="7"/>
  <c r="H92" i="7"/>
  <c r="E92" i="7"/>
  <c r="H91" i="7"/>
  <c r="I91" i="7" s="1"/>
  <c r="E91" i="7"/>
  <c r="H90" i="7"/>
  <c r="I90" i="7" s="1"/>
  <c r="E90" i="7"/>
  <c r="H89" i="7"/>
  <c r="I89" i="7" s="1"/>
  <c r="E89" i="7"/>
  <c r="H88" i="7"/>
  <c r="I88" i="7" s="1"/>
  <c r="E88" i="7"/>
  <c r="H87" i="7"/>
  <c r="I87" i="7" s="1"/>
  <c r="E87" i="7"/>
  <c r="H86" i="7"/>
  <c r="I86" i="7" s="1"/>
  <c r="E86" i="7"/>
  <c r="H85" i="7"/>
  <c r="I85" i="7" s="1"/>
  <c r="E85" i="7"/>
  <c r="I84" i="7"/>
  <c r="H84" i="7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H78" i="7"/>
  <c r="I78" i="7" s="1"/>
  <c r="E78" i="7"/>
  <c r="H77" i="7"/>
  <c r="I77" i="7" s="1"/>
  <c r="E77" i="7"/>
  <c r="I76" i="7"/>
  <c r="H76" i="7"/>
  <c r="E76" i="7"/>
  <c r="H75" i="7"/>
  <c r="I75" i="7" s="1"/>
  <c r="E75" i="7"/>
  <c r="H74" i="7"/>
  <c r="I74" i="7" s="1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I68" i="7"/>
  <c r="H68" i="7"/>
  <c r="E68" i="7"/>
  <c r="H67" i="7"/>
  <c r="I67" i="7" s="1"/>
  <c r="E67" i="7"/>
  <c r="H66" i="7"/>
  <c r="I66" i="7" s="1"/>
  <c r="E66" i="7"/>
  <c r="H61" i="7"/>
  <c r="I61" i="7" s="1"/>
  <c r="E61" i="7"/>
  <c r="H60" i="7"/>
  <c r="I60" i="7" s="1"/>
  <c r="E60" i="7"/>
  <c r="H59" i="7"/>
  <c r="I59" i="7" s="1"/>
  <c r="E59" i="7"/>
  <c r="H58" i="7"/>
  <c r="I58" i="7" s="1"/>
  <c r="E58" i="7"/>
  <c r="H57" i="7"/>
  <c r="I57" i="7" s="1"/>
  <c r="E57" i="7"/>
  <c r="I56" i="7"/>
  <c r="H56" i="7"/>
  <c r="E56" i="7"/>
  <c r="H55" i="7"/>
  <c r="I55" i="7" s="1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I48" i="7"/>
  <c r="H48" i="7"/>
  <c r="E48" i="7"/>
  <c r="H47" i="7"/>
  <c r="I47" i="7" s="1"/>
  <c r="E47" i="7"/>
  <c r="H46" i="7"/>
  <c r="I46" i="7" s="1"/>
  <c r="E46" i="7"/>
  <c r="H45" i="7"/>
  <c r="I45" i="7" s="1"/>
  <c r="E45" i="7"/>
  <c r="H44" i="7"/>
  <c r="I44" i="7" s="1"/>
  <c r="E44" i="7"/>
  <c r="H43" i="7"/>
  <c r="I43" i="7" s="1"/>
  <c r="E43" i="7"/>
  <c r="H42" i="7"/>
  <c r="I42" i="7" s="1"/>
  <c r="E42" i="7"/>
  <c r="H41" i="7"/>
  <c r="I41" i="7" s="1"/>
  <c r="E41" i="7"/>
  <c r="I40" i="7"/>
  <c r="H40" i="7"/>
  <c r="E40" i="7"/>
  <c r="H39" i="7"/>
  <c r="I39" i="7" s="1"/>
  <c r="E39" i="7"/>
  <c r="H38" i="7"/>
  <c r="I38" i="7" s="1"/>
  <c r="E38" i="7"/>
  <c r="H37" i="7"/>
  <c r="I37" i="7" s="1"/>
  <c r="E37" i="7"/>
  <c r="H36" i="7"/>
  <c r="I36" i="7" s="1"/>
  <c r="E36" i="7"/>
  <c r="H35" i="7"/>
  <c r="I35" i="7" s="1"/>
  <c r="E35" i="7"/>
  <c r="H34" i="7"/>
  <c r="I34" i="7" s="1"/>
  <c r="E34" i="7"/>
  <c r="H33" i="7"/>
  <c r="I33" i="7" s="1"/>
  <c r="E33" i="7"/>
  <c r="I32" i="7"/>
  <c r="H32" i="7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I24" i="7"/>
  <c r="H24" i="7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I16" i="7"/>
  <c r="H16" i="7"/>
  <c r="E16" i="7"/>
  <c r="H15" i="7"/>
  <c r="I15" i="7" s="1"/>
  <c r="E15" i="7"/>
  <c r="E119" i="7" s="1"/>
  <c r="F122" i="6"/>
  <c r="G119" i="6"/>
  <c r="F119" i="6"/>
  <c r="D119" i="6"/>
  <c r="H118" i="6"/>
  <c r="I118" i="6" s="1"/>
  <c r="E118" i="6"/>
  <c r="H117" i="6"/>
  <c r="I117" i="6" s="1"/>
  <c r="E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H109" i="6"/>
  <c r="I109" i="6" s="1"/>
  <c r="E109" i="6"/>
  <c r="H108" i="6"/>
  <c r="I108" i="6" s="1"/>
  <c r="E108" i="6"/>
  <c r="H107" i="6"/>
  <c r="I107" i="6" s="1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H88" i="6"/>
  <c r="I88" i="6" s="1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1" i="6"/>
  <c r="I61" i="6" s="1"/>
  <c r="E61" i="6"/>
  <c r="H60" i="6"/>
  <c r="I60" i="6" s="1"/>
  <c r="E60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H36" i="6"/>
  <c r="I36" i="6" s="1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E15" i="6"/>
  <c r="E119" i="8" l="1"/>
  <c r="E119" i="9"/>
  <c r="I119" i="9"/>
  <c r="H119" i="9"/>
  <c r="I119" i="8"/>
  <c r="H119" i="8"/>
  <c r="I119" i="7"/>
  <c r="H119" i="7"/>
  <c r="H119" i="6"/>
  <c r="E119" i="6"/>
  <c r="I15" i="6"/>
  <c r="I119" i="6" s="1"/>
</calcChain>
</file>

<file path=xl/sharedStrings.xml><?xml version="1.0" encoding="utf-8"?>
<sst xmlns="http://schemas.openxmlformats.org/spreadsheetml/2006/main" count="1200" uniqueCount="287">
  <si>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</si>
  <si>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</si>
  <si>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</si>
  <si>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</si>
  <si>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</si>
  <si>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</si>
  <si>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</si>
  <si>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</si>
  <si>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</si>
  <si>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</si>
  <si>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</si>
  <si>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</si>
  <si>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</si>
  <si>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</si>
  <si>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</si>
  <si>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</si>
  <si>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</si>
  <si>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</si>
  <si>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</si>
  <si>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</si>
  <si>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</si>
  <si>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</si>
  <si>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</si>
  <si>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</si>
  <si>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</si>
  <si>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</si>
  <si>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</si>
  <si>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</si>
  <si>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</si>
  <si>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</si>
  <si>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</si>
  <si>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</si>
  <si>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</si>
  <si>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</si>
  <si>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</si>
  <si>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</si>
  <si>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</si>
  <si>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</si>
  <si>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</si>
  <si>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</si>
  <si>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</si>
  <si>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</si>
  <si>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</si>
  <si>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</si>
  <si>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</si>
  <si>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</si>
  <si>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</si>
  <si>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</si>
  <si>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</si>
  <si>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</si>
  <si>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</si>
  <si>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</si>
  <si>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</si>
  <si>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</si>
  <si>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</si>
  <si>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</si>
  <si>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</si>
  <si>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</si>
  <si>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</si>
  <si>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</si>
  <si>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</si>
  <si>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</si>
  <si>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</si>
  <si>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</si>
  <si>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</si>
  <si>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</si>
  <si>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</si>
  <si>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</si>
  <si>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</si>
  <si>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</si>
  <si>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</si>
  <si>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</si>
  <si>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</si>
  <si>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</si>
  <si>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</si>
  <si>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</si>
  <si>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</si>
  <si>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</si>
  <si>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</si>
  <si>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</si>
  <si>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</si>
  <si>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</si>
  <si>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</si>
  <si>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</si>
  <si>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</si>
  <si>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</si>
  <si>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</si>
  <si>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</si>
  <si>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</si>
  <si>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</si>
  <si>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</si>
  <si>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</si>
  <si>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</si>
  <si>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</si>
  <si>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</si>
  <si>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</si>
  <si>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</si>
  <si>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</si>
  <si>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</si>
  <si>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</si>
  <si>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</si>
  <si>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</si>
  <si>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</si>
  <si>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</si>
  <si>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</si>
  <si>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</si>
  <si>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</si>
  <si>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</si>
  <si>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</si>
  <si>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</si>
  <si>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</si>
  <si>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</si>
  <si>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</si>
  <si>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</si>
  <si>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</si>
  <si>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</si>
  <si>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</si>
  <si>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</si>
  <si>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</si>
  <si>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</si>
  <si>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</si>
  <si>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</si>
  <si>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</si>
  <si>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</si>
  <si>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</si>
  <si>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</si>
  <si>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</si>
  <si>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</si>
  <si>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</si>
  <si>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</si>
  <si>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</si>
  <si>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</si>
  <si>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</si>
  <si>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</si>
  <si>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</si>
  <si>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</si>
  <si>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</si>
  <si>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</si>
  <si>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</si>
  <si>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</si>
  <si>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</si>
  <si>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</si>
  <si>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</si>
  <si>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</si>
  <si>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</si>
  <si>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</si>
  <si>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</si>
  <si>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</si>
  <si>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</si>
  <si>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</si>
  <si>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</si>
  <si>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</si>
  <si>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</si>
  <si>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</si>
  <si>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</si>
  <si>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</si>
  <si>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</si>
  <si>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</si>
  <si>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</si>
  <si>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</si>
  <si>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</si>
  <si>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</si>
  <si>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</si>
  <si>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</si>
  <si>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</si>
  <si>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</si>
  <si>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</si>
  <si>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</si>
  <si>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</si>
  <si>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</si>
  <si>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</si>
  <si>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</si>
  <si>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</si>
  <si>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</si>
  <si>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</si>
  <si>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</si>
  <si>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</si>
  <si>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</si>
  <si>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</si>
  <si>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</si>
  <si>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</si>
  <si>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</si>
  <si>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</si>
  <si>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</si>
  <si>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</si>
  <si>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</si>
  <si>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</si>
  <si>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</si>
  <si>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</si>
  <si>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</si>
  <si>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</si>
  <si>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</si>
  <si>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</si>
  <si>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</si>
  <si>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</si>
  <si>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</si>
  <si>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</si>
  <si>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</si>
  <si>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</si>
  <si>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</si>
  <si>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</si>
  <si>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</si>
  <si>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</si>
  <si>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</si>
  <si>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</si>
  <si>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</si>
  <si>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</si>
  <si>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</si>
  <si>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</si>
  <si>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</si>
  <si>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</si>
  <si>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</si>
  <si>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</si>
  <si>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</si>
  <si>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</si>
  <si>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</si>
  <si>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</si>
  <si>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</si>
  <si>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</si>
  <si>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</si>
  <si>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</si>
  <si>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</si>
  <si>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</si>
  <si>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</si>
  <si>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</si>
  <si>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</si>
  <si>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</si>
  <si>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</si>
  <si>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</si>
  <si>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</si>
  <si>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</si>
  <si>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</si>
  <si>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</si>
  <si>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</si>
  <si>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</si>
  <si>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</si>
  <si>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</si>
  <si>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</si>
  <si>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</si>
  <si>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</si>
  <si>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</si>
  <si>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</si>
  <si>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</si>
  <si>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</si>
  <si>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</si>
  <si>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</si>
  <si>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</si>
  <si>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</si>
  <si>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</si>
  <si>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</si>
  <si>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</si>
  <si>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</si>
  <si>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</si>
  <si>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</si>
  <si>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</si>
  <si>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</si>
  <si>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</si>
  <si>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</si>
  <si>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</si>
  <si>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</si>
  <si>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</si>
  <si>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</si>
  <si>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</si>
  <si>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</si>
  <si>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</si>
  <si>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</si>
  <si>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</si>
  <si>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</si>
  <si>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</si>
  <si>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</si>
  <si>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</si>
  <si>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</si>
  <si>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</si>
  <si>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</si>
  <si>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</si>
  <si>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</si>
  <si>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Funding Authorization is for Direct Payments and provided for</t>
  </si>
  <si>
    <t xml:space="preserve">                 informational purposes only.</t>
  </si>
  <si>
    <t>AUTHORIZATION NUMBER: 1</t>
  </si>
  <si>
    <r>
      <t xml:space="preserve">EFFECTIVE DATE: </t>
    </r>
    <r>
      <rPr>
        <b/>
        <u/>
        <sz val="9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</si>
  <si>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</si>
  <si>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</si>
  <si>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Date:  FFY 2023 &amp; 2024</t>
  </si>
  <si>
    <t>Award Number:  G23B1NCLIEA &amp; G24B1NCLIEA</t>
  </si>
  <si>
    <t>AUTHORIZATION NUMBER: 2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</si>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</sst>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91AD72-4153-4308-A08F-D4EA58CA0491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4F9F584-9DAC-40E1-AFCB-CC4A9B28099D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BF1A60A-0CDF-4D83-B0F1-A9D06734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93D7E60-8032-4B00-ABA6-29484C2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EC6ACB5-344A-456E-B475-1CB4D404873D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DB24891-A985-46B6-99FF-65D2693FF80E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30C3BC3-35A3-4019-A96A-665709BE1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57B1A6A-865B-477C-9BCB-16FB093B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C2F8173-CA32-4128-B2DB-197948E647EA}"/>
            </a:ext>
          </a:extLst>
        </xdr:cNvPr>
        <xdr:cNvSpPr/>
      </xdr:nvSpPr>
      <xdr:spPr>
        <a:xfrm>
          <a:off x="3396861" y="19151063"/>
          <a:ext cx="0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EC542F4-36EC-4358-845D-625F08088A37}"/>
            </a:ext>
          </a:extLst>
        </xdr:cNvPr>
        <xdr:cNvSpPr/>
      </xdr:nvSpPr>
      <xdr:spPr>
        <a:xfrm>
          <a:off x="2735874" y="1915502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D793FA3-41CA-47ED-A320-956E33B9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36104" cy="1552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796BE7-6D5C-4889-89F0-9C55CB46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02" y="22619676"/>
          <a:ext cx="1863725" cy="469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135107</xdr:colOff>
      <xdr:row>0</xdr:row>
      <xdr:rowOff>106095</xdr:rowOff>
    </xdr:from>
    <xdr:to>
      <xdr:col>2</xdr:col>
      <xdr:colOff>437711</xdr:colOff>
      <xdr:row>10</xdr:row>
      <xdr:rowOff>26347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40682EEC-53FF-4B63-8BBC-F439B4C2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7" y="106095"/>
          <a:ext cx="1614123" cy="1561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194652</xdr:colOff>
      <xdr:row>149</xdr:row>
      <xdr:rowOff>7326</xdr:rowOff>
    </xdr:from>
    <xdr:to>
      <xdr:col>2</xdr:col>
      <xdr:colOff>1150327</xdr:colOff>
      <xdr:row>151</xdr:row>
      <xdr:rowOff>152694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7E8743-FA82-4CCA-82E3-7F215DB9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40" y="23372884"/>
          <a:ext cx="1864214" cy="467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6DB3-14FB-4680-A29A-8A40AACF56E7}">
  <dimension ref="A1:WVL156"/>
  <sheetViews>
    <sheetView tabSelected="1" zoomScale="130" zoomScaleNormal="130" workbookViewId="0">
      <selection activeCell="D15" sqref="D15:D61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279</v>
      </c>
    </row>
    <row r="4" spans="1:9" ht="11.4" x14ac:dyDescent="0.2">
      <c r="D4" s="68" t="s">
        <v>286</v>
      </c>
    </row>
    <row r="5" spans="1:9" ht="11.4" x14ac:dyDescent="0.2">
      <c r="E5" s="68"/>
    </row>
    <row r="6" spans="1:9" ht="11.4" x14ac:dyDescent="0.2">
      <c r="D6" s="82" t="s">
        <v>276</v>
      </c>
      <c r="E6" s="82"/>
      <c r="F6" s="82"/>
      <c r="G6" s="82"/>
      <c r="H6" s="82"/>
      <c r="I6" s="78"/>
    </row>
    <row r="7" spans="1:9" ht="11.4" x14ac:dyDescent="0.2">
      <c r="D7" s="83" t="s">
        <v>277</v>
      </c>
      <c r="E7" s="83"/>
      <c r="F7" s="83"/>
      <c r="G7" s="83"/>
      <c r="H7" s="83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280</v>
      </c>
    </row>
    <row r="11" spans="1:9" ht="11.4" x14ac:dyDescent="0.2">
      <c r="D11" s="68" t="s">
        <v>281</v>
      </c>
    </row>
    <row r="13" spans="1:9" ht="30.75" customHeight="1" x14ac:dyDescent="0.2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9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171</v>
      </c>
      <c r="D15" s="12">
        <v>84440.960000000006</v>
      </c>
      <c r="E15" s="13">
        <f>D15</f>
        <v>84440.960000000006</v>
      </c>
      <c r="F15" s="14">
        <v>230219.27</v>
      </c>
      <c r="G15" s="15">
        <f>F15</f>
        <v>230219.27</v>
      </c>
      <c r="H15" s="16">
        <f t="shared" ref="H15:H61" si="0">D15+F15</f>
        <v>314660.23</v>
      </c>
      <c r="I15" s="17">
        <f>SUM(H15:H15)</f>
        <v>314660.23</v>
      </c>
    </row>
    <row r="16" spans="1:9" ht="11.25" customHeight="1" x14ac:dyDescent="0.2">
      <c r="A16" s="10" t="s">
        <v>12</v>
      </c>
      <c r="B16" s="11" t="s">
        <v>13</v>
      </c>
      <c r="C16" s="64" t="s">
        <v>172</v>
      </c>
      <c r="D16" s="18">
        <v>12616.950000000012</v>
      </c>
      <c r="E16" s="13">
        <f t="shared" ref="E16:E61" si="1">D16</f>
        <v>12616.950000000012</v>
      </c>
      <c r="F16" s="19">
        <v>39987.42</v>
      </c>
      <c r="G16" s="15">
        <f t="shared" ref="G16:G61" si="2">F16</f>
        <v>39987.42</v>
      </c>
      <c r="H16" s="21">
        <f t="shared" si="0"/>
        <v>52604.37000000001</v>
      </c>
      <c r="I16" s="22">
        <f t="shared" ref="I16:I61" si="3">SUM(H16:H16)</f>
        <v>52604.37000000001</v>
      </c>
    </row>
    <row r="17" spans="1:9" ht="11.25" customHeight="1" x14ac:dyDescent="0.2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9">
        <v>17323.5</v>
      </c>
      <c r="G17" s="15">
        <f t="shared" si="2"/>
        <v>17323.5</v>
      </c>
      <c r="H17" s="21">
        <f t="shared" si="0"/>
        <v>22135.5</v>
      </c>
      <c r="I17" s="22">
        <f t="shared" si="3"/>
        <v>22135.5</v>
      </c>
    </row>
    <row r="18" spans="1:9" ht="11.25" customHeight="1" x14ac:dyDescent="0.2">
      <c r="A18" s="10" t="s">
        <v>16</v>
      </c>
      <c r="B18" s="11" t="s">
        <v>17</v>
      </c>
      <c r="C18" s="64" t="s">
        <v>174</v>
      </c>
      <c r="D18" s="18">
        <v>15510.690000000002</v>
      </c>
      <c r="E18" s="13">
        <f t="shared" si="1"/>
        <v>15510.690000000002</v>
      </c>
      <c r="F18" s="19">
        <v>55055.404999999999</v>
      </c>
      <c r="G18" s="15">
        <f t="shared" si="2"/>
        <v>55055.404999999999</v>
      </c>
      <c r="H18" s="21">
        <f t="shared" si="0"/>
        <v>70566.095000000001</v>
      </c>
      <c r="I18" s="22">
        <f t="shared" si="3"/>
        <v>70566.095000000001</v>
      </c>
    </row>
    <row r="19" spans="1:9" ht="11.25" customHeight="1" x14ac:dyDescent="0.2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9">
        <v>38119.5</v>
      </c>
      <c r="G19" s="15">
        <f t="shared" si="2"/>
        <v>38119.5</v>
      </c>
      <c r="H19" s="21">
        <f t="shared" si="0"/>
        <v>48708</v>
      </c>
      <c r="I19" s="22">
        <f t="shared" si="3"/>
        <v>48708</v>
      </c>
    </row>
    <row r="20" spans="1:9" ht="11.25" customHeight="1" x14ac:dyDescent="0.2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9">
        <v>20988</v>
      </c>
      <c r="G20" s="15">
        <f t="shared" si="2"/>
        <v>20988</v>
      </c>
      <c r="H20" s="21">
        <f t="shared" si="0"/>
        <v>26817.75</v>
      </c>
      <c r="I20" s="22">
        <f t="shared" si="3"/>
        <v>26817.75</v>
      </c>
    </row>
    <row r="21" spans="1:9" ht="11.25" customHeight="1" x14ac:dyDescent="0.2">
      <c r="A21" s="10" t="s">
        <v>22</v>
      </c>
      <c r="B21" s="11" t="s">
        <v>23</v>
      </c>
      <c r="C21" s="64" t="s">
        <v>177</v>
      </c>
      <c r="D21" s="18">
        <v>26648.01999999999</v>
      </c>
      <c r="E21" s="13">
        <f t="shared" si="1"/>
        <v>26648.01999999999</v>
      </c>
      <c r="F21" s="19">
        <v>85316.74</v>
      </c>
      <c r="G21" s="15">
        <f t="shared" si="2"/>
        <v>85316.74</v>
      </c>
      <c r="H21" s="21">
        <f t="shared" si="0"/>
        <v>111964.76</v>
      </c>
      <c r="I21" s="22">
        <f t="shared" si="3"/>
        <v>111964.76</v>
      </c>
    </row>
    <row r="22" spans="1:9" ht="11.25" customHeight="1" x14ac:dyDescent="0.2">
      <c r="A22" s="10" t="s">
        <v>24</v>
      </c>
      <c r="B22" s="11" t="s">
        <v>25</v>
      </c>
      <c r="C22" s="64" t="s">
        <v>178</v>
      </c>
      <c r="D22" s="18">
        <v>13236.279999999999</v>
      </c>
      <c r="E22" s="13">
        <f t="shared" si="1"/>
        <v>13236.279999999999</v>
      </c>
      <c r="F22" s="19">
        <v>42074.48</v>
      </c>
      <c r="G22" s="15">
        <f t="shared" si="2"/>
        <v>42074.48</v>
      </c>
      <c r="H22" s="21">
        <f t="shared" si="0"/>
        <v>55310.76</v>
      </c>
      <c r="I22" s="22">
        <f t="shared" si="3"/>
        <v>55310.76</v>
      </c>
    </row>
    <row r="23" spans="1:9" ht="11.25" customHeight="1" x14ac:dyDescent="0.2">
      <c r="A23" s="10" t="s">
        <v>26</v>
      </c>
      <c r="B23" s="11" t="s">
        <v>27</v>
      </c>
      <c r="C23" s="64" t="s">
        <v>179</v>
      </c>
      <c r="D23" s="18">
        <v>22080.649999999994</v>
      </c>
      <c r="E23" s="13">
        <f t="shared" si="1"/>
        <v>22080.649999999994</v>
      </c>
      <c r="F23" s="19">
        <v>71985.675000000003</v>
      </c>
      <c r="G23" s="15">
        <f t="shared" si="2"/>
        <v>71985.675000000003</v>
      </c>
      <c r="H23" s="21">
        <f t="shared" si="0"/>
        <v>94066.324999999997</v>
      </c>
      <c r="I23" s="22">
        <f t="shared" si="3"/>
        <v>94066.324999999997</v>
      </c>
    </row>
    <row r="24" spans="1:9" ht="11.25" customHeight="1" x14ac:dyDescent="0.2">
      <c r="A24" s="10" t="s">
        <v>28</v>
      </c>
      <c r="B24" s="11" t="s">
        <v>29</v>
      </c>
      <c r="C24" s="64" t="s">
        <v>180</v>
      </c>
      <c r="D24" s="18">
        <v>45913.81</v>
      </c>
      <c r="E24" s="13">
        <f t="shared" si="1"/>
        <v>45913.81</v>
      </c>
      <c r="F24" s="19">
        <v>153369.845</v>
      </c>
      <c r="G24" s="15">
        <f t="shared" si="2"/>
        <v>153369.845</v>
      </c>
      <c r="H24" s="21">
        <f t="shared" si="0"/>
        <v>199283.655</v>
      </c>
      <c r="I24" s="22">
        <f t="shared" si="3"/>
        <v>199283.655</v>
      </c>
    </row>
    <row r="25" spans="1:9" ht="11.25" customHeight="1" x14ac:dyDescent="0.2">
      <c r="A25" s="10" t="s">
        <v>30</v>
      </c>
      <c r="B25" s="11" t="s">
        <v>31</v>
      </c>
      <c r="C25" s="64" t="s">
        <v>181</v>
      </c>
      <c r="D25" s="18">
        <v>98016.760000000009</v>
      </c>
      <c r="E25" s="13">
        <f t="shared" si="1"/>
        <v>98016.760000000009</v>
      </c>
      <c r="F25" s="19">
        <v>339883.495</v>
      </c>
      <c r="G25" s="15">
        <f t="shared" si="2"/>
        <v>339883.495</v>
      </c>
      <c r="H25" s="21">
        <f t="shared" si="0"/>
        <v>437900.255</v>
      </c>
      <c r="I25" s="22">
        <f t="shared" si="3"/>
        <v>437900.255</v>
      </c>
    </row>
    <row r="26" spans="1:9" ht="11.25" customHeight="1" x14ac:dyDescent="0.2">
      <c r="A26" s="10" t="s">
        <v>32</v>
      </c>
      <c r="B26" s="11" t="s">
        <v>33</v>
      </c>
      <c r="C26" s="64" t="s">
        <v>182</v>
      </c>
      <c r="D26" s="18">
        <v>42010.84</v>
      </c>
      <c r="E26" s="13">
        <f t="shared" si="1"/>
        <v>42010.84</v>
      </c>
      <c r="F26" s="19">
        <v>138024.60500000001</v>
      </c>
      <c r="G26" s="15">
        <f t="shared" si="2"/>
        <v>138024.60500000001</v>
      </c>
      <c r="H26" s="21">
        <f t="shared" si="0"/>
        <v>180035.44500000001</v>
      </c>
      <c r="I26" s="22">
        <f t="shared" si="3"/>
        <v>180035.44500000001</v>
      </c>
    </row>
    <row r="27" spans="1:9" ht="11.25" customHeight="1" x14ac:dyDescent="0.2">
      <c r="A27" s="10" t="s">
        <v>34</v>
      </c>
      <c r="B27" s="11" t="s">
        <v>35</v>
      </c>
      <c r="C27" s="64" t="s">
        <v>183</v>
      </c>
      <c r="D27" s="18">
        <v>56455.739999999991</v>
      </c>
      <c r="E27" s="13">
        <f t="shared" si="1"/>
        <v>56455.739999999991</v>
      </c>
      <c r="F27" s="19">
        <v>190534.38</v>
      </c>
      <c r="G27" s="15">
        <f t="shared" si="2"/>
        <v>190534.38</v>
      </c>
      <c r="H27" s="21">
        <f t="shared" si="0"/>
        <v>246990.12</v>
      </c>
      <c r="I27" s="22">
        <f t="shared" si="3"/>
        <v>246990.12</v>
      </c>
    </row>
    <row r="28" spans="1:9" ht="11.25" customHeight="1" x14ac:dyDescent="0.2">
      <c r="A28" s="10" t="s">
        <v>36</v>
      </c>
      <c r="B28" s="11" t="s">
        <v>37</v>
      </c>
      <c r="C28" s="64" t="s">
        <v>184</v>
      </c>
      <c r="D28" s="18">
        <v>39857.210000000006</v>
      </c>
      <c r="E28" s="13">
        <f t="shared" si="1"/>
        <v>39857.210000000006</v>
      </c>
      <c r="F28" s="19">
        <v>111897.645</v>
      </c>
      <c r="G28" s="15">
        <f t="shared" si="2"/>
        <v>111897.645</v>
      </c>
      <c r="H28" s="21">
        <f t="shared" si="0"/>
        <v>151754.85500000001</v>
      </c>
      <c r="I28" s="22">
        <f t="shared" si="3"/>
        <v>151754.85500000001</v>
      </c>
    </row>
    <row r="29" spans="1:9" ht="11.25" customHeight="1" x14ac:dyDescent="0.2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9">
        <v>7894.5</v>
      </c>
      <c r="G29" s="15">
        <f t="shared" si="2"/>
        <v>7894.5</v>
      </c>
      <c r="H29" s="21">
        <f t="shared" si="0"/>
        <v>10087.5</v>
      </c>
      <c r="I29" s="22">
        <f t="shared" si="3"/>
        <v>10087.5</v>
      </c>
    </row>
    <row r="30" spans="1:9" ht="11.25" customHeight="1" x14ac:dyDescent="0.2">
      <c r="A30" s="10" t="s">
        <v>40</v>
      </c>
      <c r="B30" s="11" t="s">
        <v>41</v>
      </c>
      <c r="C30" s="64" t="s">
        <v>186</v>
      </c>
      <c r="D30" s="18">
        <v>19648.890000000014</v>
      </c>
      <c r="E30" s="13">
        <f t="shared" si="1"/>
        <v>19648.890000000014</v>
      </c>
      <c r="F30" s="19">
        <v>65690.804999999993</v>
      </c>
      <c r="G30" s="15">
        <f t="shared" si="2"/>
        <v>65690.804999999993</v>
      </c>
      <c r="H30" s="21">
        <f t="shared" si="0"/>
        <v>85339.695000000007</v>
      </c>
      <c r="I30" s="22">
        <f t="shared" si="3"/>
        <v>85339.695000000007</v>
      </c>
    </row>
    <row r="31" spans="1:9" ht="11.25" customHeight="1" x14ac:dyDescent="0.2">
      <c r="A31" s="10" t="s">
        <v>42</v>
      </c>
      <c r="B31" s="11" t="s">
        <v>43</v>
      </c>
      <c r="C31" s="64" t="s">
        <v>187</v>
      </c>
      <c r="D31" s="18">
        <v>11220.5</v>
      </c>
      <c r="E31" s="13">
        <f t="shared" si="1"/>
        <v>11220.5</v>
      </c>
      <c r="F31" s="19">
        <v>36500</v>
      </c>
      <c r="G31" s="15">
        <f t="shared" si="2"/>
        <v>36500</v>
      </c>
      <c r="H31" s="21">
        <f t="shared" si="0"/>
        <v>47720.5</v>
      </c>
      <c r="I31" s="22">
        <f t="shared" si="3"/>
        <v>47720.5</v>
      </c>
    </row>
    <row r="32" spans="1:9" ht="11.25" customHeight="1" x14ac:dyDescent="0.2">
      <c r="A32" s="10" t="s">
        <v>44</v>
      </c>
      <c r="B32" s="11" t="s">
        <v>45</v>
      </c>
      <c r="C32" s="64" t="s">
        <v>188</v>
      </c>
      <c r="D32" s="18">
        <v>63520.25</v>
      </c>
      <c r="E32" s="13">
        <f t="shared" si="1"/>
        <v>63520.25</v>
      </c>
      <c r="F32" s="19">
        <v>188166.41</v>
      </c>
      <c r="G32" s="15">
        <f t="shared" si="2"/>
        <v>188166.41</v>
      </c>
      <c r="H32" s="21">
        <f t="shared" si="0"/>
        <v>251686.66</v>
      </c>
      <c r="I32" s="22">
        <f t="shared" si="3"/>
        <v>251686.66</v>
      </c>
    </row>
    <row r="33" spans="1:9" ht="11.25" customHeight="1" x14ac:dyDescent="0.2">
      <c r="A33" s="10" t="s">
        <v>46</v>
      </c>
      <c r="B33" s="11" t="s">
        <v>47</v>
      </c>
      <c r="C33" s="64" t="s">
        <v>189</v>
      </c>
      <c r="D33" s="18">
        <v>17114.130000000005</v>
      </c>
      <c r="E33" s="13">
        <f t="shared" si="1"/>
        <v>17114.130000000005</v>
      </c>
      <c r="F33" s="19">
        <v>59949.56</v>
      </c>
      <c r="G33" s="15">
        <f t="shared" si="2"/>
        <v>59949.56</v>
      </c>
      <c r="H33" s="21">
        <f t="shared" si="0"/>
        <v>77063.69</v>
      </c>
      <c r="I33" s="22">
        <f t="shared" si="3"/>
        <v>77063.69</v>
      </c>
    </row>
    <row r="34" spans="1:9" ht="11.25" customHeight="1" x14ac:dyDescent="0.2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9">
        <v>42923.82</v>
      </c>
      <c r="G34" s="15">
        <f t="shared" si="2"/>
        <v>42923.82</v>
      </c>
      <c r="H34" s="21">
        <f t="shared" si="0"/>
        <v>54876.57</v>
      </c>
      <c r="I34" s="22">
        <f t="shared" si="3"/>
        <v>54876.57</v>
      </c>
    </row>
    <row r="35" spans="1:9" ht="11.25" customHeight="1" x14ac:dyDescent="0.2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9">
        <v>25824.5</v>
      </c>
      <c r="G35" s="15">
        <f t="shared" si="2"/>
        <v>25824.5</v>
      </c>
      <c r="H35" s="21">
        <f t="shared" si="0"/>
        <v>32998.25</v>
      </c>
      <c r="I35" s="22">
        <f t="shared" si="3"/>
        <v>32998.25</v>
      </c>
    </row>
    <row r="36" spans="1:9" ht="11.25" customHeight="1" x14ac:dyDescent="0.2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9">
        <v>16865.5</v>
      </c>
      <c r="G36" s="15">
        <f t="shared" si="2"/>
        <v>16865.5</v>
      </c>
      <c r="H36" s="21">
        <f t="shared" si="0"/>
        <v>21550</v>
      </c>
      <c r="I36" s="22">
        <f t="shared" si="3"/>
        <v>21550</v>
      </c>
    </row>
    <row r="37" spans="1:9" ht="11.25" customHeight="1" x14ac:dyDescent="0.2">
      <c r="A37" s="10" t="s">
        <v>54</v>
      </c>
      <c r="B37" s="11" t="s">
        <v>55</v>
      </c>
      <c r="C37" s="64" t="s">
        <v>193</v>
      </c>
      <c r="D37" s="18">
        <v>54317.61</v>
      </c>
      <c r="E37" s="13">
        <f t="shared" si="1"/>
        <v>54317.61</v>
      </c>
      <c r="F37" s="19">
        <v>175771.94500000001</v>
      </c>
      <c r="G37" s="15">
        <f t="shared" si="2"/>
        <v>175771.94500000001</v>
      </c>
      <c r="H37" s="21">
        <f t="shared" si="0"/>
        <v>230089.55499999999</v>
      </c>
      <c r="I37" s="22">
        <f t="shared" si="3"/>
        <v>230089.55499999999</v>
      </c>
    </row>
    <row r="38" spans="1:9" ht="11.25" customHeight="1" x14ac:dyDescent="0.2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9">
        <v>111892.5</v>
      </c>
      <c r="G38" s="15">
        <f t="shared" si="2"/>
        <v>111892.5</v>
      </c>
      <c r="H38" s="21">
        <f t="shared" si="0"/>
        <v>142974</v>
      </c>
      <c r="I38" s="22">
        <f t="shared" si="3"/>
        <v>142974</v>
      </c>
    </row>
    <row r="39" spans="1:9" ht="11.25" customHeight="1" x14ac:dyDescent="0.2">
      <c r="A39" s="10" t="s">
        <v>58</v>
      </c>
      <c r="B39" s="11" t="s">
        <v>59</v>
      </c>
      <c r="C39" s="64" t="s">
        <v>195</v>
      </c>
      <c r="D39" s="18">
        <v>35737.440000000002</v>
      </c>
      <c r="E39" s="13">
        <f t="shared" si="1"/>
        <v>35737.440000000002</v>
      </c>
      <c r="F39" s="19">
        <v>126221.55</v>
      </c>
      <c r="G39" s="15">
        <f t="shared" si="2"/>
        <v>126221.55</v>
      </c>
      <c r="H39" s="21">
        <f t="shared" si="0"/>
        <v>161958.99</v>
      </c>
      <c r="I39" s="22">
        <f t="shared" si="3"/>
        <v>161958.99</v>
      </c>
    </row>
    <row r="40" spans="1:9" ht="11.25" customHeight="1" x14ac:dyDescent="0.2">
      <c r="A40" s="10" t="s">
        <v>60</v>
      </c>
      <c r="B40" s="11" t="s">
        <v>61</v>
      </c>
      <c r="C40" s="64" t="s">
        <v>196</v>
      </c>
      <c r="D40" s="18">
        <v>199376.65</v>
      </c>
      <c r="E40" s="13">
        <f t="shared" si="1"/>
        <v>199376.65</v>
      </c>
      <c r="F40" s="19">
        <v>616527.67500000005</v>
      </c>
      <c r="G40" s="15">
        <f t="shared" si="2"/>
        <v>616527.67500000005</v>
      </c>
      <c r="H40" s="21">
        <f t="shared" si="0"/>
        <v>815904.32500000007</v>
      </c>
      <c r="I40" s="22">
        <f t="shared" si="3"/>
        <v>815904.32500000007</v>
      </c>
    </row>
    <row r="41" spans="1:9" ht="11.25" customHeight="1" x14ac:dyDescent="0.2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9">
        <v>22394.5</v>
      </c>
      <c r="G41" s="15">
        <f t="shared" si="2"/>
        <v>22394.5</v>
      </c>
      <c r="H41" s="21">
        <f t="shared" si="0"/>
        <v>28615</v>
      </c>
      <c r="I41" s="22">
        <f t="shared" si="3"/>
        <v>28615</v>
      </c>
    </row>
    <row r="42" spans="1:9" ht="11.25" customHeight="1" x14ac:dyDescent="0.2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9">
        <v>30043.5</v>
      </c>
      <c r="G42" s="15">
        <f t="shared" si="2"/>
        <v>30043.5</v>
      </c>
      <c r="H42" s="21">
        <f t="shared" si="0"/>
        <v>38388.75</v>
      </c>
      <c r="I42" s="22">
        <f t="shared" si="3"/>
        <v>38388.75</v>
      </c>
    </row>
    <row r="43" spans="1:9" ht="11.25" customHeight="1" x14ac:dyDescent="0.2">
      <c r="A43" s="10" t="s">
        <v>66</v>
      </c>
      <c r="B43" s="11" t="s">
        <v>67</v>
      </c>
      <c r="C43" s="64" t="s">
        <v>199</v>
      </c>
      <c r="D43" s="18">
        <v>61142.97</v>
      </c>
      <c r="E43" s="13">
        <f t="shared" si="1"/>
        <v>61142.97</v>
      </c>
      <c r="F43" s="19">
        <v>218020.64</v>
      </c>
      <c r="G43" s="15">
        <f t="shared" si="2"/>
        <v>218020.64</v>
      </c>
      <c r="H43" s="21">
        <f t="shared" si="0"/>
        <v>279163.61</v>
      </c>
      <c r="I43" s="22">
        <f t="shared" si="3"/>
        <v>279163.61</v>
      </c>
    </row>
    <row r="44" spans="1:9" ht="11.25" customHeight="1" x14ac:dyDescent="0.2">
      <c r="A44" s="10" t="s">
        <v>68</v>
      </c>
      <c r="B44" s="11" t="s">
        <v>69</v>
      </c>
      <c r="C44" s="64" t="s">
        <v>200</v>
      </c>
      <c r="D44" s="18">
        <v>12128.510000000009</v>
      </c>
      <c r="E44" s="13">
        <f t="shared" si="1"/>
        <v>12128.510000000009</v>
      </c>
      <c r="F44" s="19">
        <v>40702.120000000003</v>
      </c>
      <c r="G44" s="15">
        <f t="shared" si="2"/>
        <v>40702.120000000003</v>
      </c>
      <c r="H44" s="21">
        <f t="shared" si="0"/>
        <v>52830.630000000012</v>
      </c>
      <c r="I44" s="22">
        <f t="shared" si="3"/>
        <v>52830.630000000012</v>
      </c>
    </row>
    <row r="45" spans="1:9" ht="11.25" customHeight="1" x14ac:dyDescent="0.2">
      <c r="A45" s="10" t="s">
        <v>70</v>
      </c>
      <c r="B45" s="11" t="s">
        <v>71</v>
      </c>
      <c r="C45" s="64" t="s">
        <v>201</v>
      </c>
      <c r="D45" s="18">
        <v>27985.549999999988</v>
      </c>
      <c r="E45" s="13">
        <f t="shared" si="1"/>
        <v>27985.549999999988</v>
      </c>
      <c r="F45" s="19">
        <v>89942.225000000006</v>
      </c>
      <c r="G45" s="15">
        <f t="shared" si="2"/>
        <v>89942.225000000006</v>
      </c>
      <c r="H45" s="21">
        <f t="shared" si="0"/>
        <v>117927.77499999999</v>
      </c>
      <c r="I45" s="22">
        <f t="shared" si="3"/>
        <v>117927.77499999999</v>
      </c>
    </row>
    <row r="46" spans="1:9" ht="11.25" customHeight="1" x14ac:dyDescent="0.2">
      <c r="A46" s="10" t="s">
        <v>72</v>
      </c>
      <c r="B46" s="11" t="s">
        <v>73</v>
      </c>
      <c r="C46" s="64" t="s">
        <v>202</v>
      </c>
      <c r="D46" s="18">
        <v>111454.01</v>
      </c>
      <c r="E46" s="13">
        <f t="shared" si="1"/>
        <v>111454.01</v>
      </c>
      <c r="F46" s="19">
        <v>370025.495</v>
      </c>
      <c r="G46" s="15">
        <f t="shared" si="2"/>
        <v>370025.495</v>
      </c>
      <c r="H46" s="21">
        <f t="shared" si="0"/>
        <v>481479.505</v>
      </c>
      <c r="I46" s="22">
        <f t="shared" si="3"/>
        <v>481479.505</v>
      </c>
    </row>
    <row r="47" spans="1:9" ht="11.25" customHeight="1" x14ac:dyDescent="0.2">
      <c r="A47" s="10" t="s">
        <v>74</v>
      </c>
      <c r="B47" s="11" t="s">
        <v>75</v>
      </c>
      <c r="C47" s="64" t="s">
        <v>203</v>
      </c>
      <c r="D47" s="18">
        <v>38973.25</v>
      </c>
      <c r="E47" s="13">
        <f t="shared" si="1"/>
        <v>38973.25</v>
      </c>
      <c r="F47" s="19">
        <v>131075.75</v>
      </c>
      <c r="G47" s="15">
        <f t="shared" si="2"/>
        <v>131075.75</v>
      </c>
      <c r="H47" s="21">
        <f t="shared" si="0"/>
        <v>170049</v>
      </c>
      <c r="I47" s="22">
        <f t="shared" si="3"/>
        <v>170049</v>
      </c>
    </row>
    <row r="48" spans="1:9" ht="11.25" customHeight="1" x14ac:dyDescent="0.2">
      <c r="A48" s="10" t="s">
        <v>76</v>
      </c>
      <c r="B48" s="11" t="s">
        <v>77</v>
      </c>
      <c r="C48" s="64" t="s">
        <v>204</v>
      </c>
      <c r="D48" s="18">
        <v>164667.46000000002</v>
      </c>
      <c r="E48" s="13">
        <f t="shared" si="1"/>
        <v>164667.46000000002</v>
      </c>
      <c r="F48" s="19">
        <v>496030.52</v>
      </c>
      <c r="G48" s="15">
        <f t="shared" si="2"/>
        <v>496030.52</v>
      </c>
      <c r="H48" s="21">
        <f t="shared" si="0"/>
        <v>660697.98</v>
      </c>
      <c r="I48" s="22">
        <f t="shared" si="3"/>
        <v>660697.98</v>
      </c>
    </row>
    <row r="49" spans="1:9" ht="11.25" customHeight="1" x14ac:dyDescent="0.2">
      <c r="A49" s="10" t="s">
        <v>78</v>
      </c>
      <c r="B49" s="11" t="s">
        <v>79</v>
      </c>
      <c r="C49" s="64" t="s">
        <v>205</v>
      </c>
      <c r="D49" s="18">
        <v>26805.23000000001</v>
      </c>
      <c r="E49" s="13">
        <f t="shared" si="1"/>
        <v>26805.23000000001</v>
      </c>
      <c r="F49" s="19">
        <v>82216.384999999995</v>
      </c>
      <c r="G49" s="15">
        <f t="shared" si="2"/>
        <v>82216.384999999995</v>
      </c>
      <c r="H49" s="21">
        <f t="shared" si="0"/>
        <v>109021.61500000001</v>
      </c>
      <c r="I49" s="22">
        <f t="shared" si="3"/>
        <v>109021.61500000001</v>
      </c>
    </row>
    <row r="50" spans="1:9" ht="11.25" customHeight="1" x14ac:dyDescent="0.2">
      <c r="A50" s="10" t="s">
        <v>80</v>
      </c>
      <c r="B50" s="11" t="s">
        <v>81</v>
      </c>
      <c r="C50" s="64" t="s">
        <v>206</v>
      </c>
      <c r="D50" s="18">
        <v>89796.95</v>
      </c>
      <c r="E50" s="13">
        <f t="shared" si="1"/>
        <v>89796.95</v>
      </c>
      <c r="F50" s="19">
        <v>304132.28000000003</v>
      </c>
      <c r="G50" s="15">
        <f t="shared" si="2"/>
        <v>304132.28000000003</v>
      </c>
      <c r="H50" s="21">
        <f t="shared" si="0"/>
        <v>393929.23000000004</v>
      </c>
      <c r="I50" s="22">
        <f t="shared" si="3"/>
        <v>393929.23000000004</v>
      </c>
    </row>
    <row r="51" spans="1:9" ht="11.25" customHeight="1" x14ac:dyDescent="0.2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9">
        <v>15388</v>
      </c>
      <c r="G51" s="15">
        <f t="shared" si="2"/>
        <v>15388</v>
      </c>
      <c r="H51" s="21">
        <f t="shared" si="0"/>
        <v>19662.25</v>
      </c>
      <c r="I51" s="22">
        <f t="shared" si="3"/>
        <v>19662.25</v>
      </c>
    </row>
    <row r="52" spans="1:9" ht="11.25" customHeight="1" x14ac:dyDescent="0.2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9">
        <v>13523</v>
      </c>
      <c r="G52" s="15">
        <f t="shared" si="2"/>
        <v>13523</v>
      </c>
      <c r="H52" s="21">
        <f t="shared" si="0"/>
        <v>17279</v>
      </c>
      <c r="I52" s="22">
        <f t="shared" si="3"/>
        <v>17279</v>
      </c>
    </row>
    <row r="53" spans="1:9" ht="11.25" customHeight="1" x14ac:dyDescent="0.2">
      <c r="A53" s="10" t="s">
        <v>86</v>
      </c>
      <c r="B53" s="11" t="s">
        <v>87</v>
      </c>
      <c r="C53" s="64" t="s">
        <v>209</v>
      </c>
      <c r="D53" s="18">
        <v>24587.600000000006</v>
      </c>
      <c r="E53" s="13">
        <f t="shared" si="1"/>
        <v>24587.600000000006</v>
      </c>
      <c r="F53" s="19">
        <v>78027.074999999997</v>
      </c>
      <c r="G53" s="15">
        <f t="shared" si="2"/>
        <v>78027.074999999997</v>
      </c>
      <c r="H53" s="21">
        <f t="shared" si="0"/>
        <v>102614.675</v>
      </c>
      <c r="I53" s="22">
        <f t="shared" si="3"/>
        <v>102614.675</v>
      </c>
    </row>
    <row r="54" spans="1:9" ht="11.25" customHeight="1" x14ac:dyDescent="0.2">
      <c r="A54" s="10" t="s">
        <v>88</v>
      </c>
      <c r="B54" s="11" t="s">
        <v>89</v>
      </c>
      <c r="C54" s="64" t="s">
        <v>210</v>
      </c>
      <c r="D54" s="18">
        <v>11648.200000000012</v>
      </c>
      <c r="E54" s="13">
        <f t="shared" si="1"/>
        <v>11648.200000000012</v>
      </c>
      <c r="F54" s="19">
        <v>38117.15</v>
      </c>
      <c r="G54" s="15">
        <f t="shared" si="2"/>
        <v>38117.15</v>
      </c>
      <c r="H54" s="21">
        <f t="shared" si="0"/>
        <v>49765.350000000013</v>
      </c>
      <c r="I54" s="22">
        <f t="shared" si="3"/>
        <v>49765.350000000013</v>
      </c>
    </row>
    <row r="55" spans="1:9" ht="11.25" customHeight="1" x14ac:dyDescent="0.2">
      <c r="A55" s="10" t="s">
        <v>90</v>
      </c>
      <c r="B55" s="11" t="s">
        <v>91</v>
      </c>
      <c r="C55" s="64" t="s">
        <v>211</v>
      </c>
      <c r="D55" s="18">
        <v>238094.87</v>
      </c>
      <c r="E55" s="13">
        <f t="shared" si="1"/>
        <v>238094.87</v>
      </c>
      <c r="F55" s="19">
        <v>758177.5</v>
      </c>
      <c r="G55" s="15">
        <f t="shared" si="2"/>
        <v>758177.5</v>
      </c>
      <c r="H55" s="21">
        <f t="shared" si="0"/>
        <v>996272.37</v>
      </c>
      <c r="I55" s="22">
        <f t="shared" si="3"/>
        <v>996272.37</v>
      </c>
    </row>
    <row r="56" spans="1:9" ht="11.25" customHeight="1" x14ac:dyDescent="0.2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9">
        <v>132103</v>
      </c>
      <c r="G56" s="15">
        <f t="shared" si="2"/>
        <v>132103</v>
      </c>
      <c r="H56" s="21">
        <f t="shared" si="0"/>
        <v>168798.25</v>
      </c>
      <c r="I56" s="22">
        <f t="shared" si="3"/>
        <v>168798.25</v>
      </c>
    </row>
    <row r="57" spans="1:9" ht="11.25" customHeight="1" x14ac:dyDescent="0.2">
      <c r="A57" s="10" t="s">
        <v>94</v>
      </c>
      <c r="B57" s="11" t="s">
        <v>95</v>
      </c>
      <c r="C57" s="64" t="s">
        <v>213</v>
      </c>
      <c r="D57" s="18">
        <v>57237.210000000006</v>
      </c>
      <c r="E57" s="13">
        <f t="shared" si="1"/>
        <v>57237.210000000006</v>
      </c>
      <c r="F57" s="19">
        <v>175813.9</v>
      </c>
      <c r="G57" s="15">
        <f t="shared" si="2"/>
        <v>175813.9</v>
      </c>
      <c r="H57" s="21">
        <f t="shared" si="0"/>
        <v>233051.11</v>
      </c>
      <c r="I57" s="22">
        <f t="shared" si="3"/>
        <v>233051.11</v>
      </c>
    </row>
    <row r="58" spans="1:9" ht="11.25" customHeight="1" x14ac:dyDescent="0.2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9">
        <v>83676.5</v>
      </c>
      <c r="G58" s="15">
        <f t="shared" si="2"/>
        <v>83676.5</v>
      </c>
      <c r="H58" s="21">
        <f t="shared" si="0"/>
        <v>106919.75</v>
      </c>
      <c r="I58" s="22">
        <f t="shared" si="3"/>
        <v>106919.75</v>
      </c>
    </row>
    <row r="59" spans="1:9" ht="11.25" customHeight="1" x14ac:dyDescent="0.2">
      <c r="A59" s="10" t="s">
        <v>98</v>
      </c>
      <c r="B59" s="11" t="s">
        <v>99</v>
      </c>
      <c r="C59" s="64" t="s">
        <v>215</v>
      </c>
      <c r="D59" s="18">
        <v>33660.510000000009</v>
      </c>
      <c r="E59" s="13">
        <f t="shared" si="1"/>
        <v>33660.510000000009</v>
      </c>
      <c r="F59" s="19">
        <v>113347.495</v>
      </c>
      <c r="G59" s="15">
        <f t="shared" si="2"/>
        <v>113347.495</v>
      </c>
      <c r="H59" s="21">
        <f t="shared" si="0"/>
        <v>147008.005</v>
      </c>
      <c r="I59" s="22">
        <f t="shared" si="3"/>
        <v>147008.005</v>
      </c>
    </row>
    <row r="60" spans="1:9" ht="11.25" customHeight="1" x14ac:dyDescent="0.2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9">
        <v>50797.5</v>
      </c>
      <c r="G60" s="15">
        <f t="shared" si="2"/>
        <v>50797.5</v>
      </c>
      <c r="H60" s="21">
        <f t="shared" si="0"/>
        <v>64908</v>
      </c>
      <c r="I60" s="22">
        <f t="shared" si="3"/>
        <v>64908</v>
      </c>
    </row>
    <row r="61" spans="1:9" ht="11.25" customHeight="1" x14ac:dyDescent="0.2">
      <c r="A61" s="23" t="s">
        <v>102</v>
      </c>
      <c r="B61" s="24" t="s">
        <v>103</v>
      </c>
      <c r="C61" s="65" t="s">
        <v>217</v>
      </c>
      <c r="D61" s="25">
        <v>27559.75</v>
      </c>
      <c r="E61" s="26">
        <f t="shared" si="1"/>
        <v>27559.75</v>
      </c>
      <c r="F61" s="27">
        <v>82609.375</v>
      </c>
      <c r="G61" s="28">
        <f t="shared" si="2"/>
        <v>82609.375</v>
      </c>
      <c r="H61" s="29">
        <f t="shared" si="0"/>
        <v>110169.125</v>
      </c>
      <c r="I61" s="30">
        <f t="shared" si="3"/>
        <v>110169.125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4">SUM(D66:D66)</f>
        <v>2435.25</v>
      </c>
      <c r="F66" s="19">
        <v>8768</v>
      </c>
      <c r="G66" s="20">
        <f>F66</f>
        <v>8768</v>
      </c>
      <c r="H66" s="21">
        <f t="shared" ref="H66:H118" si="5">D66+F66</f>
        <v>11203.25</v>
      </c>
      <c r="I66" s="21">
        <f t="shared" ref="I66:I118" si="6">SUM(H66:H66)</f>
        <v>11203.25</v>
      </c>
    </row>
    <row r="67" spans="1:9" ht="11.25" customHeight="1" x14ac:dyDescent="0.2">
      <c r="A67" s="36">
        <v>49</v>
      </c>
      <c r="B67" s="11" t="s">
        <v>106</v>
      </c>
      <c r="C67" s="11" t="s">
        <v>219</v>
      </c>
      <c r="D67" s="18">
        <v>46488.92</v>
      </c>
      <c r="E67" s="38">
        <f t="shared" si="4"/>
        <v>46488.92</v>
      </c>
      <c r="F67" s="19">
        <v>149988.54</v>
      </c>
      <c r="G67" s="20">
        <f t="shared" ref="G67:G118" si="7">F67</f>
        <v>149988.54</v>
      </c>
      <c r="H67" s="21">
        <f t="shared" si="5"/>
        <v>196477.46000000002</v>
      </c>
      <c r="I67" s="22">
        <f t="shared" si="6"/>
        <v>196477.46000000002</v>
      </c>
    </row>
    <row r="68" spans="1:9" ht="11.25" customHeight="1" x14ac:dyDescent="0.2">
      <c r="A68" s="36">
        <v>50</v>
      </c>
      <c r="B68" s="11" t="s">
        <v>107</v>
      </c>
      <c r="C68" s="11" t="s">
        <v>220</v>
      </c>
      <c r="D68" s="18">
        <v>15767.320000000007</v>
      </c>
      <c r="E68" s="38">
        <f t="shared" si="4"/>
        <v>15767.320000000007</v>
      </c>
      <c r="F68" s="19">
        <v>53715.839999999997</v>
      </c>
      <c r="G68" s="20">
        <f t="shared" si="7"/>
        <v>53715.839999999997</v>
      </c>
      <c r="H68" s="21">
        <f t="shared" si="5"/>
        <v>69483.16</v>
      </c>
      <c r="I68" s="22">
        <f t="shared" si="6"/>
        <v>69483.16</v>
      </c>
    </row>
    <row r="69" spans="1:9" ht="11.25" customHeight="1" x14ac:dyDescent="0.2">
      <c r="A69" s="36">
        <v>51</v>
      </c>
      <c r="B69" s="11" t="s">
        <v>108</v>
      </c>
      <c r="C69" s="11" t="s">
        <v>221</v>
      </c>
      <c r="D69" s="18">
        <v>75045.100000000006</v>
      </c>
      <c r="E69" s="38">
        <f t="shared" si="4"/>
        <v>75045.100000000006</v>
      </c>
      <c r="F69" s="19">
        <v>234910.14499999999</v>
      </c>
      <c r="G69" s="20">
        <f t="shared" si="7"/>
        <v>234910.14499999999</v>
      </c>
      <c r="H69" s="21">
        <f t="shared" si="5"/>
        <v>309955.245</v>
      </c>
      <c r="I69" s="22">
        <f t="shared" si="6"/>
        <v>309955.245</v>
      </c>
    </row>
    <row r="70" spans="1:9" ht="11.25" customHeight="1" x14ac:dyDescent="0.2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4"/>
        <v>4966.5</v>
      </c>
      <c r="F70" s="19">
        <v>17879.5</v>
      </c>
      <c r="G70" s="20">
        <f t="shared" si="7"/>
        <v>17879.5</v>
      </c>
      <c r="H70" s="21">
        <f t="shared" si="5"/>
        <v>22846</v>
      </c>
      <c r="I70" s="22">
        <f t="shared" si="6"/>
        <v>22846</v>
      </c>
    </row>
    <row r="71" spans="1:9" ht="11.25" customHeight="1" x14ac:dyDescent="0.2">
      <c r="A71" s="36">
        <v>53</v>
      </c>
      <c r="B71" s="11" t="s">
        <v>110</v>
      </c>
      <c r="C71" s="11" t="s">
        <v>223</v>
      </c>
      <c r="D71" s="18">
        <v>29964.820000000007</v>
      </c>
      <c r="E71" s="38">
        <f t="shared" si="4"/>
        <v>29964.820000000007</v>
      </c>
      <c r="F71" s="19">
        <v>86234.59</v>
      </c>
      <c r="G71" s="20">
        <f t="shared" si="7"/>
        <v>86234.59</v>
      </c>
      <c r="H71" s="21">
        <f t="shared" si="5"/>
        <v>116199.41</v>
      </c>
      <c r="I71" s="22">
        <f t="shared" si="6"/>
        <v>116199.41</v>
      </c>
    </row>
    <row r="72" spans="1:9" ht="11.25" customHeight="1" x14ac:dyDescent="0.2">
      <c r="A72" s="36">
        <v>54</v>
      </c>
      <c r="B72" s="11" t="s">
        <v>111</v>
      </c>
      <c r="C72" s="11" t="s">
        <v>224</v>
      </c>
      <c r="D72" s="18">
        <v>32136.53</v>
      </c>
      <c r="E72" s="38">
        <f t="shared" si="4"/>
        <v>32136.53</v>
      </c>
      <c r="F72" s="19">
        <v>111972.86</v>
      </c>
      <c r="G72" s="20">
        <f t="shared" si="7"/>
        <v>111972.86</v>
      </c>
      <c r="H72" s="21">
        <f t="shared" si="5"/>
        <v>144109.39000000001</v>
      </c>
      <c r="I72" s="22">
        <f t="shared" si="6"/>
        <v>144109.39000000001</v>
      </c>
    </row>
    <row r="73" spans="1:9" ht="11.25" customHeight="1" x14ac:dyDescent="0.2">
      <c r="A73" s="36">
        <v>55</v>
      </c>
      <c r="B73" s="11" t="s">
        <v>112</v>
      </c>
      <c r="C73" s="11" t="s">
        <v>225</v>
      </c>
      <c r="D73" s="18">
        <v>28921.809999999998</v>
      </c>
      <c r="E73" s="38">
        <f t="shared" si="4"/>
        <v>28921.809999999998</v>
      </c>
      <c r="F73" s="19">
        <v>97293.97</v>
      </c>
      <c r="G73" s="20">
        <f t="shared" si="7"/>
        <v>97293.97</v>
      </c>
      <c r="H73" s="21">
        <f t="shared" si="5"/>
        <v>126215.78</v>
      </c>
      <c r="I73" s="22">
        <f t="shared" si="6"/>
        <v>126215.78</v>
      </c>
    </row>
    <row r="74" spans="1:9" ht="11.25" customHeight="1" x14ac:dyDescent="0.2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4"/>
        <v>12093</v>
      </c>
      <c r="F74" s="19">
        <v>43534.5</v>
      </c>
      <c r="G74" s="20">
        <f t="shared" si="7"/>
        <v>43534.5</v>
      </c>
      <c r="H74" s="21">
        <f t="shared" si="5"/>
        <v>55627.5</v>
      </c>
      <c r="I74" s="22">
        <f t="shared" si="6"/>
        <v>55627.5</v>
      </c>
    </row>
    <row r="75" spans="1:9" ht="11.25" customHeight="1" x14ac:dyDescent="0.2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4"/>
        <v>8283.75</v>
      </c>
      <c r="F75" s="19">
        <v>29820.5</v>
      </c>
      <c r="G75" s="20">
        <f t="shared" si="7"/>
        <v>29820.5</v>
      </c>
      <c r="H75" s="21">
        <f t="shared" si="5"/>
        <v>38104.25</v>
      </c>
      <c r="I75" s="22">
        <f t="shared" si="6"/>
        <v>38104.25</v>
      </c>
    </row>
    <row r="76" spans="1:9" ht="11.25" customHeight="1" x14ac:dyDescent="0.2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4"/>
        <v>12824.25</v>
      </c>
      <c r="F76" s="19">
        <v>46168</v>
      </c>
      <c r="G76" s="20">
        <f t="shared" si="7"/>
        <v>46168</v>
      </c>
      <c r="H76" s="21">
        <f t="shared" si="5"/>
        <v>58992.25</v>
      </c>
      <c r="I76" s="22">
        <f t="shared" si="6"/>
        <v>58992.25</v>
      </c>
    </row>
    <row r="77" spans="1:9" ht="11.25" customHeight="1" x14ac:dyDescent="0.2">
      <c r="A77" s="36">
        <v>59</v>
      </c>
      <c r="B77" s="11" t="s">
        <v>116</v>
      </c>
      <c r="C77" s="11" t="s">
        <v>229</v>
      </c>
      <c r="D77" s="18">
        <v>21179.670000000013</v>
      </c>
      <c r="E77" s="38">
        <f t="shared" si="4"/>
        <v>21179.670000000013</v>
      </c>
      <c r="F77" s="19">
        <v>72546.664999999994</v>
      </c>
      <c r="G77" s="20">
        <f t="shared" si="7"/>
        <v>72546.664999999994</v>
      </c>
      <c r="H77" s="21">
        <f t="shared" si="5"/>
        <v>93726.335000000006</v>
      </c>
      <c r="I77" s="22">
        <f t="shared" si="6"/>
        <v>93726.335000000006</v>
      </c>
    </row>
    <row r="78" spans="1:9" ht="11.25" customHeight="1" x14ac:dyDescent="0.2">
      <c r="A78" s="36">
        <v>60</v>
      </c>
      <c r="B78" s="11" t="s">
        <v>117</v>
      </c>
      <c r="C78" s="11" t="s">
        <v>230</v>
      </c>
      <c r="D78" s="18">
        <v>396295.79</v>
      </c>
      <c r="E78" s="38">
        <f t="shared" si="4"/>
        <v>396295.79</v>
      </c>
      <c r="F78" s="19">
        <v>1219106.23</v>
      </c>
      <c r="G78" s="20">
        <f t="shared" si="7"/>
        <v>1219106.23</v>
      </c>
      <c r="H78" s="21">
        <f t="shared" si="5"/>
        <v>1615402.02</v>
      </c>
      <c r="I78" s="22">
        <f t="shared" si="6"/>
        <v>1615402.02</v>
      </c>
    </row>
    <row r="79" spans="1:9" ht="11.25" customHeight="1" x14ac:dyDescent="0.2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4"/>
        <v>5920.5</v>
      </c>
      <c r="F79" s="19">
        <v>21312.5</v>
      </c>
      <c r="G79" s="20">
        <f t="shared" si="7"/>
        <v>21312.5</v>
      </c>
      <c r="H79" s="21">
        <f t="shared" si="5"/>
        <v>27233</v>
      </c>
      <c r="I79" s="22">
        <f t="shared" si="6"/>
        <v>27233</v>
      </c>
    </row>
    <row r="80" spans="1:9" ht="11.25" customHeight="1" x14ac:dyDescent="0.2">
      <c r="A80" s="36">
        <v>62</v>
      </c>
      <c r="B80" s="11" t="s">
        <v>119</v>
      </c>
      <c r="C80" s="11" t="s">
        <v>232</v>
      </c>
      <c r="D80" s="18">
        <v>13279.440000000002</v>
      </c>
      <c r="E80" s="38">
        <f t="shared" si="4"/>
        <v>13279.440000000002</v>
      </c>
      <c r="F80" s="19">
        <v>37774.28</v>
      </c>
      <c r="G80" s="20">
        <f t="shared" si="7"/>
        <v>37774.28</v>
      </c>
      <c r="H80" s="21">
        <f t="shared" si="5"/>
        <v>51053.72</v>
      </c>
      <c r="I80" s="22">
        <f t="shared" si="6"/>
        <v>51053.72</v>
      </c>
    </row>
    <row r="81" spans="1:9" ht="11.25" customHeight="1" x14ac:dyDescent="0.2">
      <c r="A81" s="36">
        <v>63</v>
      </c>
      <c r="B81" s="11" t="s">
        <v>120</v>
      </c>
      <c r="C81" s="11" t="s">
        <v>233</v>
      </c>
      <c r="D81" s="18">
        <v>31343.17</v>
      </c>
      <c r="E81" s="38">
        <f t="shared" si="4"/>
        <v>31343.17</v>
      </c>
      <c r="F81" s="19">
        <v>91461.414999999994</v>
      </c>
      <c r="G81" s="20">
        <f t="shared" si="7"/>
        <v>91461.414999999994</v>
      </c>
      <c r="H81" s="21">
        <f t="shared" si="5"/>
        <v>122804.58499999999</v>
      </c>
      <c r="I81" s="22">
        <f t="shared" si="6"/>
        <v>122804.58499999999</v>
      </c>
    </row>
    <row r="82" spans="1:9" ht="11.25" customHeight="1" x14ac:dyDescent="0.2">
      <c r="A82" s="36">
        <v>64</v>
      </c>
      <c r="B82" s="11" t="s">
        <v>121</v>
      </c>
      <c r="C82" s="11" t="s">
        <v>234</v>
      </c>
      <c r="D82" s="18">
        <v>42243.609999999986</v>
      </c>
      <c r="E82" s="38">
        <f t="shared" si="4"/>
        <v>42243.609999999986</v>
      </c>
      <c r="F82" s="19">
        <v>148415.44500000001</v>
      </c>
      <c r="G82" s="20">
        <f t="shared" si="7"/>
        <v>148415.44500000001</v>
      </c>
      <c r="H82" s="21">
        <f t="shared" si="5"/>
        <v>190659.05499999999</v>
      </c>
      <c r="I82" s="22">
        <f t="shared" si="6"/>
        <v>190659.05499999999</v>
      </c>
    </row>
    <row r="83" spans="1:9" ht="11.25" customHeight="1" x14ac:dyDescent="0.2">
      <c r="A83" s="36">
        <v>65</v>
      </c>
      <c r="B83" s="11" t="s">
        <v>122</v>
      </c>
      <c r="C83" s="11" t="s">
        <v>235</v>
      </c>
      <c r="D83" s="18">
        <v>80955.929999999993</v>
      </c>
      <c r="E83" s="38">
        <f t="shared" si="4"/>
        <v>80955.929999999993</v>
      </c>
      <c r="F83" s="19">
        <v>242956.785</v>
      </c>
      <c r="G83" s="20">
        <f t="shared" si="7"/>
        <v>242956.785</v>
      </c>
      <c r="H83" s="21">
        <f t="shared" si="5"/>
        <v>323912.71499999997</v>
      </c>
      <c r="I83" s="22">
        <f t="shared" si="6"/>
        <v>323912.71499999997</v>
      </c>
    </row>
    <row r="84" spans="1:9" ht="11.25" customHeight="1" x14ac:dyDescent="0.2">
      <c r="A84" s="36">
        <v>66</v>
      </c>
      <c r="B84" s="11" t="s">
        <v>123</v>
      </c>
      <c r="C84" s="11" t="s">
        <v>236</v>
      </c>
      <c r="D84" s="18">
        <v>14122.200000000012</v>
      </c>
      <c r="E84" s="38">
        <f t="shared" si="4"/>
        <v>14122.200000000012</v>
      </c>
      <c r="F84" s="19">
        <v>44593.15</v>
      </c>
      <c r="G84" s="20">
        <f t="shared" si="7"/>
        <v>44593.15</v>
      </c>
      <c r="H84" s="21">
        <f t="shared" si="5"/>
        <v>58715.350000000013</v>
      </c>
      <c r="I84" s="22">
        <f t="shared" si="6"/>
        <v>58715.350000000013</v>
      </c>
    </row>
    <row r="85" spans="1:9" ht="11.25" customHeight="1" x14ac:dyDescent="0.2">
      <c r="A85" s="36">
        <v>67</v>
      </c>
      <c r="B85" s="11" t="s">
        <v>124</v>
      </c>
      <c r="C85" s="11" t="s">
        <v>237</v>
      </c>
      <c r="D85" s="18">
        <v>61930.64</v>
      </c>
      <c r="E85" s="38">
        <f t="shared" si="4"/>
        <v>61930.64</v>
      </c>
      <c r="F85" s="19">
        <v>202285.43</v>
      </c>
      <c r="G85" s="20">
        <f t="shared" si="7"/>
        <v>202285.43</v>
      </c>
      <c r="H85" s="21">
        <f t="shared" si="5"/>
        <v>264216.07</v>
      </c>
      <c r="I85" s="22">
        <f t="shared" si="6"/>
        <v>264216.07</v>
      </c>
    </row>
    <row r="86" spans="1:9" ht="11.25" customHeight="1" x14ac:dyDescent="0.2">
      <c r="A86" s="36">
        <v>68</v>
      </c>
      <c r="B86" s="11" t="s">
        <v>125</v>
      </c>
      <c r="C86" s="11" t="s">
        <v>238</v>
      </c>
      <c r="D86" s="18">
        <v>36884.399999999994</v>
      </c>
      <c r="E86" s="38">
        <f t="shared" si="4"/>
        <v>36884.399999999994</v>
      </c>
      <c r="F86" s="19">
        <v>123178.8</v>
      </c>
      <c r="G86" s="20">
        <f t="shared" si="7"/>
        <v>123178.8</v>
      </c>
      <c r="H86" s="21">
        <f t="shared" si="5"/>
        <v>160063.20000000001</v>
      </c>
      <c r="I86" s="22">
        <f t="shared" si="6"/>
        <v>160063.20000000001</v>
      </c>
    </row>
    <row r="87" spans="1:9" ht="11.25" customHeight="1" x14ac:dyDescent="0.2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4"/>
        <v>4767.75</v>
      </c>
      <c r="F87" s="19">
        <v>17165</v>
      </c>
      <c r="G87" s="20">
        <f t="shared" si="7"/>
        <v>17165</v>
      </c>
      <c r="H87" s="21">
        <f t="shared" si="5"/>
        <v>21932.75</v>
      </c>
      <c r="I87" s="22">
        <f t="shared" si="6"/>
        <v>21932.75</v>
      </c>
    </row>
    <row r="88" spans="1:9" ht="11.25" customHeight="1" x14ac:dyDescent="0.2">
      <c r="A88" s="36">
        <v>70</v>
      </c>
      <c r="B88" s="11" t="s">
        <v>127</v>
      </c>
      <c r="C88" s="11" t="s">
        <v>240</v>
      </c>
      <c r="D88" s="18">
        <v>19291.420000000013</v>
      </c>
      <c r="E88" s="38">
        <f t="shared" si="4"/>
        <v>19291.420000000013</v>
      </c>
      <c r="F88" s="19">
        <v>60960.29</v>
      </c>
      <c r="G88" s="20">
        <f t="shared" si="7"/>
        <v>60960.29</v>
      </c>
      <c r="H88" s="21">
        <f t="shared" si="5"/>
        <v>80251.710000000021</v>
      </c>
      <c r="I88" s="22">
        <f t="shared" si="6"/>
        <v>80251.710000000021</v>
      </c>
    </row>
    <row r="89" spans="1:9" ht="11.25" customHeight="1" x14ac:dyDescent="0.2">
      <c r="A89" s="36">
        <v>71</v>
      </c>
      <c r="B89" s="11" t="s">
        <v>128</v>
      </c>
      <c r="C89" s="11" t="s">
        <v>241</v>
      </c>
      <c r="D89" s="18">
        <v>21048.359999999986</v>
      </c>
      <c r="E89" s="38">
        <f t="shared" si="4"/>
        <v>21048.359999999986</v>
      </c>
      <c r="F89" s="19">
        <v>71486.070000000007</v>
      </c>
      <c r="G89" s="20">
        <f t="shared" si="7"/>
        <v>71486.070000000007</v>
      </c>
      <c r="H89" s="21">
        <f t="shared" si="5"/>
        <v>92534.43</v>
      </c>
      <c r="I89" s="22">
        <f t="shared" si="6"/>
        <v>92534.43</v>
      </c>
    </row>
    <row r="90" spans="1:9" ht="11.25" customHeight="1" x14ac:dyDescent="0.2">
      <c r="A90" s="36">
        <v>72</v>
      </c>
      <c r="B90" s="11" t="s">
        <v>129</v>
      </c>
      <c r="C90" s="11" t="s">
        <v>242</v>
      </c>
      <c r="D90" s="18">
        <v>5813.4100000000035</v>
      </c>
      <c r="E90" s="38">
        <f t="shared" si="4"/>
        <v>5813.4100000000035</v>
      </c>
      <c r="F90" s="19">
        <v>19958.145</v>
      </c>
      <c r="G90" s="20">
        <f t="shared" si="7"/>
        <v>19958.145</v>
      </c>
      <c r="H90" s="21">
        <f t="shared" si="5"/>
        <v>25771.555000000004</v>
      </c>
      <c r="I90" s="22">
        <f t="shared" si="6"/>
        <v>25771.555000000004</v>
      </c>
    </row>
    <row r="91" spans="1:9" ht="11.25" customHeight="1" x14ac:dyDescent="0.2">
      <c r="A91" s="36">
        <v>73</v>
      </c>
      <c r="B91" s="11" t="s">
        <v>130</v>
      </c>
      <c r="C91" s="11" t="s">
        <v>243</v>
      </c>
      <c r="D91" s="18">
        <v>17374.380000000005</v>
      </c>
      <c r="E91" s="38">
        <f t="shared" si="4"/>
        <v>17374.380000000005</v>
      </c>
      <c r="F91" s="19">
        <v>58090.31</v>
      </c>
      <c r="G91" s="20">
        <f t="shared" si="7"/>
        <v>58090.31</v>
      </c>
      <c r="H91" s="21">
        <f t="shared" si="5"/>
        <v>75464.69</v>
      </c>
      <c r="I91" s="22">
        <f t="shared" si="6"/>
        <v>75464.69</v>
      </c>
    </row>
    <row r="92" spans="1:9" ht="11.25" customHeight="1" x14ac:dyDescent="0.2">
      <c r="A92" s="36">
        <v>74</v>
      </c>
      <c r="B92" s="11" t="s">
        <v>131</v>
      </c>
      <c r="C92" s="11" t="s">
        <v>244</v>
      </c>
      <c r="D92" s="18">
        <v>91076.38</v>
      </c>
      <c r="E92" s="38">
        <f t="shared" si="4"/>
        <v>91076.38</v>
      </c>
      <c r="F92" s="19">
        <v>303582.66499999998</v>
      </c>
      <c r="G92" s="20">
        <f t="shared" si="7"/>
        <v>303582.66499999998</v>
      </c>
      <c r="H92" s="21">
        <f t="shared" si="5"/>
        <v>394659.04499999998</v>
      </c>
      <c r="I92" s="22">
        <f t="shared" si="6"/>
        <v>394659.04499999998</v>
      </c>
    </row>
    <row r="93" spans="1:9" ht="11.25" customHeight="1" x14ac:dyDescent="0.2">
      <c r="A93" s="36">
        <v>75</v>
      </c>
      <c r="B93" s="11" t="s">
        <v>132</v>
      </c>
      <c r="C93" s="11" t="s">
        <v>245</v>
      </c>
      <c r="D93" s="18">
        <v>6744.429999999993</v>
      </c>
      <c r="E93" s="38">
        <f t="shared" si="4"/>
        <v>6744.429999999993</v>
      </c>
      <c r="F93" s="19">
        <v>21904.785</v>
      </c>
      <c r="G93" s="20">
        <f t="shared" si="7"/>
        <v>21904.785</v>
      </c>
      <c r="H93" s="21">
        <f t="shared" si="5"/>
        <v>28649.214999999993</v>
      </c>
      <c r="I93" s="22">
        <f t="shared" si="6"/>
        <v>28649.214999999993</v>
      </c>
    </row>
    <row r="94" spans="1:9" ht="11.25" customHeight="1" x14ac:dyDescent="0.2">
      <c r="A94" s="36">
        <v>76</v>
      </c>
      <c r="B94" s="11" t="s">
        <v>133</v>
      </c>
      <c r="C94" s="11" t="s">
        <v>246</v>
      </c>
      <c r="D94" s="18">
        <v>61212.56</v>
      </c>
      <c r="E94" s="38">
        <f t="shared" si="4"/>
        <v>61212.56</v>
      </c>
      <c r="F94" s="19">
        <v>193837.47</v>
      </c>
      <c r="G94" s="20">
        <f t="shared" si="7"/>
        <v>193837.47</v>
      </c>
      <c r="H94" s="21">
        <f t="shared" si="5"/>
        <v>255050.03</v>
      </c>
      <c r="I94" s="22">
        <f t="shared" si="6"/>
        <v>255050.03</v>
      </c>
    </row>
    <row r="95" spans="1:9" ht="11.25" customHeight="1" x14ac:dyDescent="0.2">
      <c r="A95" s="36">
        <v>77</v>
      </c>
      <c r="B95" s="11" t="s">
        <v>134</v>
      </c>
      <c r="C95" s="11" t="s">
        <v>247</v>
      </c>
      <c r="D95" s="18">
        <v>36830.070000000007</v>
      </c>
      <c r="E95" s="38">
        <f t="shared" si="4"/>
        <v>36830.070000000007</v>
      </c>
      <c r="F95" s="19">
        <v>109277.215</v>
      </c>
      <c r="G95" s="20">
        <f t="shared" si="7"/>
        <v>109277.215</v>
      </c>
      <c r="H95" s="21">
        <f t="shared" si="5"/>
        <v>146107.285</v>
      </c>
      <c r="I95" s="22">
        <f t="shared" si="6"/>
        <v>146107.285</v>
      </c>
    </row>
    <row r="96" spans="1:9" ht="11.25" customHeight="1" x14ac:dyDescent="0.2">
      <c r="A96" s="36">
        <v>78</v>
      </c>
      <c r="B96" s="11" t="s">
        <v>135</v>
      </c>
      <c r="C96" s="11" t="s">
        <v>248</v>
      </c>
      <c r="D96" s="18">
        <v>101169.79999999999</v>
      </c>
      <c r="E96" s="38">
        <f t="shared" si="4"/>
        <v>101169.79999999999</v>
      </c>
      <c r="F96" s="19">
        <v>353731.47499999998</v>
      </c>
      <c r="G96" s="20">
        <f t="shared" si="7"/>
        <v>353731.47499999998</v>
      </c>
      <c r="H96" s="21">
        <f t="shared" si="5"/>
        <v>454901.27499999997</v>
      </c>
      <c r="I96" s="22">
        <f t="shared" si="6"/>
        <v>454901.27499999997</v>
      </c>
    </row>
    <row r="97" spans="1:9" ht="11.25" customHeight="1" x14ac:dyDescent="0.2">
      <c r="A97" s="36">
        <v>79</v>
      </c>
      <c r="B97" s="11" t="s">
        <v>136</v>
      </c>
      <c r="C97" s="11" t="s">
        <v>249</v>
      </c>
      <c r="D97" s="18">
        <v>39829.97</v>
      </c>
      <c r="E97" s="38">
        <f t="shared" si="4"/>
        <v>39829.97</v>
      </c>
      <c r="F97" s="19">
        <v>138217.39000000001</v>
      </c>
      <c r="G97" s="20">
        <f t="shared" si="7"/>
        <v>138217.39000000001</v>
      </c>
      <c r="H97" s="21">
        <f t="shared" si="5"/>
        <v>178047.36000000002</v>
      </c>
      <c r="I97" s="22">
        <f t="shared" si="6"/>
        <v>178047.36000000002</v>
      </c>
    </row>
    <row r="98" spans="1:9" ht="11.25" customHeight="1" x14ac:dyDescent="0.2">
      <c r="A98" s="36">
        <v>80</v>
      </c>
      <c r="B98" s="11" t="s">
        <v>137</v>
      </c>
      <c r="C98" s="11" t="s">
        <v>250</v>
      </c>
      <c r="D98" s="18">
        <v>57838.880000000005</v>
      </c>
      <c r="E98" s="38">
        <f t="shared" si="4"/>
        <v>57838.880000000005</v>
      </c>
      <c r="F98" s="19">
        <v>195391.685</v>
      </c>
      <c r="G98" s="20">
        <f t="shared" si="7"/>
        <v>195391.685</v>
      </c>
      <c r="H98" s="21">
        <f t="shared" si="5"/>
        <v>253230.565</v>
      </c>
      <c r="I98" s="22">
        <f t="shared" si="6"/>
        <v>253230.565</v>
      </c>
    </row>
    <row r="99" spans="1:9" ht="11.25" customHeight="1" x14ac:dyDescent="0.2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4"/>
        <v>33531</v>
      </c>
      <c r="F99" s="19">
        <v>120711.5</v>
      </c>
      <c r="G99" s="20">
        <f t="shared" si="7"/>
        <v>120711.5</v>
      </c>
      <c r="H99" s="21">
        <f t="shared" si="5"/>
        <v>154242.5</v>
      </c>
      <c r="I99" s="22">
        <f t="shared" si="6"/>
        <v>154242.5</v>
      </c>
    </row>
    <row r="100" spans="1:9" ht="11.25" customHeight="1" x14ac:dyDescent="0.2">
      <c r="A100" s="36">
        <v>82</v>
      </c>
      <c r="B100" s="11" t="s">
        <v>139</v>
      </c>
      <c r="C100" s="11" t="s">
        <v>252</v>
      </c>
      <c r="D100" s="18">
        <v>35030.089999999997</v>
      </c>
      <c r="E100" s="38">
        <f t="shared" si="4"/>
        <v>35030.089999999997</v>
      </c>
      <c r="F100" s="19">
        <v>120308.33</v>
      </c>
      <c r="G100" s="20">
        <f t="shared" si="7"/>
        <v>120308.33</v>
      </c>
      <c r="H100" s="21">
        <f t="shared" si="5"/>
        <v>155338.41999999998</v>
      </c>
      <c r="I100" s="22">
        <f t="shared" si="6"/>
        <v>155338.41999999998</v>
      </c>
    </row>
    <row r="101" spans="1:9" ht="11.25" customHeight="1" x14ac:dyDescent="0.2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4"/>
        <v>26559.75</v>
      </c>
      <c r="F101" s="19">
        <v>95615.5</v>
      </c>
      <c r="G101" s="20">
        <f t="shared" si="7"/>
        <v>95615.5</v>
      </c>
      <c r="H101" s="21">
        <f t="shared" si="5"/>
        <v>122175.25</v>
      </c>
      <c r="I101" s="22">
        <f t="shared" si="6"/>
        <v>122175.25</v>
      </c>
    </row>
    <row r="102" spans="1:9" ht="11.25" customHeight="1" x14ac:dyDescent="0.2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4"/>
        <v>23552.25</v>
      </c>
      <c r="F102" s="19">
        <v>83654.074999999997</v>
      </c>
      <c r="G102" s="20">
        <f t="shared" si="7"/>
        <v>83654.074999999997</v>
      </c>
      <c r="H102" s="21">
        <f t="shared" si="5"/>
        <v>107206.325</v>
      </c>
      <c r="I102" s="22">
        <f t="shared" si="6"/>
        <v>107206.325</v>
      </c>
    </row>
    <row r="103" spans="1:9" ht="11.25" customHeight="1" x14ac:dyDescent="0.2">
      <c r="A103" s="36">
        <v>85</v>
      </c>
      <c r="B103" s="11" t="s">
        <v>142</v>
      </c>
      <c r="C103" s="11" t="s">
        <v>255</v>
      </c>
      <c r="D103" s="18">
        <v>16126.549999999988</v>
      </c>
      <c r="E103" s="38">
        <f t="shared" si="4"/>
        <v>16126.549999999988</v>
      </c>
      <c r="F103" s="19">
        <v>53605.35</v>
      </c>
      <c r="G103" s="20">
        <f t="shared" si="7"/>
        <v>53605.35</v>
      </c>
      <c r="H103" s="21">
        <f t="shared" si="5"/>
        <v>69731.899999999994</v>
      </c>
      <c r="I103" s="22">
        <f t="shared" si="6"/>
        <v>69731.899999999994</v>
      </c>
    </row>
    <row r="104" spans="1:9" ht="11.25" customHeight="1" x14ac:dyDescent="0.2">
      <c r="A104" s="36">
        <v>86</v>
      </c>
      <c r="B104" s="11" t="s">
        <v>143</v>
      </c>
      <c r="C104" s="11" t="s">
        <v>256</v>
      </c>
      <c r="D104" s="18">
        <v>31567.799999999988</v>
      </c>
      <c r="E104" s="38">
        <f t="shared" si="4"/>
        <v>31567.799999999988</v>
      </c>
      <c r="F104" s="19">
        <v>109152.785</v>
      </c>
      <c r="G104" s="20">
        <f t="shared" si="7"/>
        <v>109152.785</v>
      </c>
      <c r="H104" s="21">
        <f t="shared" si="5"/>
        <v>140720.58499999999</v>
      </c>
      <c r="I104" s="22">
        <f t="shared" si="6"/>
        <v>140720.58499999999</v>
      </c>
    </row>
    <row r="105" spans="1:9" ht="11.25" customHeight="1" x14ac:dyDescent="0.2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4"/>
        <v>5325.75</v>
      </c>
      <c r="F105" s="19">
        <v>19172</v>
      </c>
      <c r="G105" s="20">
        <f t="shared" si="7"/>
        <v>19172</v>
      </c>
      <c r="H105" s="21">
        <f t="shared" si="5"/>
        <v>24497.75</v>
      </c>
      <c r="I105" s="22">
        <f t="shared" si="6"/>
        <v>24497.75</v>
      </c>
    </row>
    <row r="106" spans="1:9" ht="11.25" customHeight="1" x14ac:dyDescent="0.2">
      <c r="A106" s="36">
        <v>88</v>
      </c>
      <c r="B106" s="11" t="s">
        <v>145</v>
      </c>
      <c r="C106" s="11" t="s">
        <v>258</v>
      </c>
      <c r="D106" s="18">
        <v>11252.51999999999</v>
      </c>
      <c r="E106" s="38">
        <f t="shared" si="4"/>
        <v>11252.51999999999</v>
      </c>
      <c r="F106" s="19">
        <v>38112.74</v>
      </c>
      <c r="G106" s="20">
        <f t="shared" si="7"/>
        <v>38112.74</v>
      </c>
      <c r="H106" s="21">
        <f t="shared" si="5"/>
        <v>49365.259999999987</v>
      </c>
      <c r="I106" s="22">
        <f t="shared" si="6"/>
        <v>49365.259999999987</v>
      </c>
    </row>
    <row r="107" spans="1:9" ht="11.25" customHeight="1" x14ac:dyDescent="0.2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4"/>
        <v>1973.25</v>
      </c>
      <c r="F107" s="19">
        <v>7102.5</v>
      </c>
      <c r="G107" s="20">
        <f t="shared" si="7"/>
        <v>7102.5</v>
      </c>
      <c r="H107" s="21">
        <f t="shared" si="5"/>
        <v>9075.75</v>
      </c>
      <c r="I107" s="22">
        <f t="shared" si="6"/>
        <v>9075.75</v>
      </c>
    </row>
    <row r="108" spans="1:9" ht="11.25" customHeight="1" x14ac:dyDescent="0.2">
      <c r="A108" s="36">
        <v>90</v>
      </c>
      <c r="B108" s="11" t="s">
        <v>147</v>
      </c>
      <c r="C108" s="11" t="s">
        <v>260</v>
      </c>
      <c r="D108" s="18">
        <v>47638.600000000006</v>
      </c>
      <c r="E108" s="38">
        <f t="shared" si="4"/>
        <v>47638.600000000006</v>
      </c>
      <c r="F108" s="19">
        <v>168135.005</v>
      </c>
      <c r="G108" s="20">
        <f t="shared" si="7"/>
        <v>168135.005</v>
      </c>
      <c r="H108" s="21">
        <f t="shared" si="5"/>
        <v>215773.60500000001</v>
      </c>
      <c r="I108" s="22">
        <f t="shared" si="6"/>
        <v>215773.60500000001</v>
      </c>
    </row>
    <row r="109" spans="1:9" ht="11.25" customHeight="1" x14ac:dyDescent="0.2">
      <c r="A109" s="36">
        <v>91</v>
      </c>
      <c r="B109" s="11" t="s">
        <v>148</v>
      </c>
      <c r="C109" s="11" t="s">
        <v>261</v>
      </c>
      <c r="D109" s="18">
        <v>31783.040000000008</v>
      </c>
      <c r="E109" s="38">
        <f t="shared" si="4"/>
        <v>31783.040000000008</v>
      </c>
      <c r="F109" s="19">
        <v>108400.2</v>
      </c>
      <c r="G109" s="20">
        <f t="shared" si="7"/>
        <v>108400.2</v>
      </c>
      <c r="H109" s="21">
        <f t="shared" si="5"/>
        <v>140183.24</v>
      </c>
      <c r="I109" s="22">
        <f t="shared" si="6"/>
        <v>140183.24</v>
      </c>
    </row>
    <row r="110" spans="1:9" ht="11.25" customHeight="1" x14ac:dyDescent="0.2">
      <c r="A110" s="36">
        <v>92</v>
      </c>
      <c r="B110" s="11" t="s">
        <v>149</v>
      </c>
      <c r="C110" s="11" t="s">
        <v>262</v>
      </c>
      <c r="D110" s="18">
        <v>239041.3</v>
      </c>
      <c r="E110" s="38">
        <f t="shared" si="4"/>
        <v>239041.3</v>
      </c>
      <c r="F110" s="19">
        <v>785439.35</v>
      </c>
      <c r="G110" s="20">
        <f t="shared" si="7"/>
        <v>785439.35</v>
      </c>
      <c r="H110" s="21">
        <f t="shared" si="5"/>
        <v>1024480.6499999999</v>
      </c>
      <c r="I110" s="22">
        <f t="shared" si="6"/>
        <v>1024480.6499999999</v>
      </c>
    </row>
    <row r="111" spans="1:9" ht="11.25" customHeight="1" x14ac:dyDescent="0.2">
      <c r="A111" s="36">
        <v>93</v>
      </c>
      <c r="B111" s="11" t="s">
        <v>150</v>
      </c>
      <c r="C111" s="11" t="s">
        <v>263</v>
      </c>
      <c r="D111" s="18">
        <v>13545.260000000009</v>
      </c>
      <c r="E111" s="38">
        <f t="shared" si="4"/>
        <v>13545.260000000009</v>
      </c>
      <c r="F111" s="19">
        <v>41637.495000000003</v>
      </c>
      <c r="G111" s="20">
        <f t="shared" si="7"/>
        <v>41637.495000000003</v>
      </c>
      <c r="H111" s="21">
        <f t="shared" si="5"/>
        <v>55182.755000000012</v>
      </c>
      <c r="I111" s="22">
        <f t="shared" si="6"/>
        <v>55182.755000000012</v>
      </c>
    </row>
    <row r="112" spans="1:9" ht="11.25" customHeight="1" x14ac:dyDescent="0.2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4"/>
        <v>7878.75</v>
      </c>
      <c r="F112" s="19">
        <v>28363</v>
      </c>
      <c r="G112" s="20">
        <f t="shared" si="7"/>
        <v>28363</v>
      </c>
      <c r="H112" s="21">
        <f t="shared" si="5"/>
        <v>36241.75</v>
      </c>
      <c r="I112" s="22">
        <f t="shared" si="6"/>
        <v>36241.75</v>
      </c>
    </row>
    <row r="113" spans="1:246" ht="11.25" customHeight="1" x14ac:dyDescent="0.2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4"/>
        <v>14649</v>
      </c>
      <c r="F113" s="19">
        <v>52737.5</v>
      </c>
      <c r="G113" s="20">
        <f t="shared" si="7"/>
        <v>52737.5</v>
      </c>
      <c r="H113" s="21">
        <f t="shared" si="5"/>
        <v>67386.5</v>
      </c>
      <c r="I113" s="22">
        <f t="shared" si="6"/>
        <v>67386.5</v>
      </c>
    </row>
    <row r="114" spans="1:246" ht="11.25" customHeight="1" x14ac:dyDescent="0.2">
      <c r="A114" s="36">
        <v>96</v>
      </c>
      <c r="B114" s="11" t="s">
        <v>153</v>
      </c>
      <c r="C114" s="11" t="s">
        <v>266</v>
      </c>
      <c r="D114" s="18">
        <v>64583.7</v>
      </c>
      <c r="E114" s="38">
        <f t="shared" si="4"/>
        <v>64583.7</v>
      </c>
      <c r="F114" s="19">
        <v>192428.65</v>
      </c>
      <c r="G114" s="20">
        <f t="shared" si="7"/>
        <v>192428.65</v>
      </c>
      <c r="H114" s="21">
        <f t="shared" si="5"/>
        <v>257012.34999999998</v>
      </c>
      <c r="I114" s="22">
        <f t="shared" si="6"/>
        <v>257012.34999999998</v>
      </c>
    </row>
    <row r="115" spans="1:246" ht="11.25" customHeight="1" x14ac:dyDescent="0.2">
      <c r="A115" s="36">
        <v>97</v>
      </c>
      <c r="B115" s="11" t="s">
        <v>154</v>
      </c>
      <c r="C115" s="11" t="s">
        <v>267</v>
      </c>
      <c r="D115" s="18">
        <v>29200.130000000005</v>
      </c>
      <c r="E115" s="38">
        <f t="shared" si="4"/>
        <v>29200.130000000005</v>
      </c>
      <c r="F115" s="19">
        <v>100850.81</v>
      </c>
      <c r="G115" s="20">
        <f t="shared" si="7"/>
        <v>100850.81</v>
      </c>
      <c r="H115" s="21">
        <f t="shared" si="5"/>
        <v>130050.94</v>
      </c>
      <c r="I115" s="22">
        <f t="shared" si="6"/>
        <v>130050.94</v>
      </c>
    </row>
    <row r="116" spans="1:246" ht="11.25" customHeight="1" x14ac:dyDescent="0.2">
      <c r="A116" s="36">
        <v>98</v>
      </c>
      <c r="B116" s="11" t="s">
        <v>155</v>
      </c>
      <c r="C116" s="11" t="s">
        <v>268</v>
      </c>
      <c r="D116" s="18">
        <v>46936.329999999987</v>
      </c>
      <c r="E116" s="38">
        <f t="shared" si="4"/>
        <v>46936.329999999987</v>
      </c>
      <c r="F116" s="19">
        <v>160793.08499999999</v>
      </c>
      <c r="G116" s="20">
        <f t="shared" si="7"/>
        <v>160793.08499999999</v>
      </c>
      <c r="H116" s="21">
        <f t="shared" si="5"/>
        <v>207729.41499999998</v>
      </c>
      <c r="I116" s="22">
        <f t="shared" si="6"/>
        <v>207729.41499999998</v>
      </c>
    </row>
    <row r="117" spans="1:246" ht="11.25" customHeight="1" x14ac:dyDescent="0.2">
      <c r="A117" s="36">
        <v>99</v>
      </c>
      <c r="B117" s="11" t="s">
        <v>156</v>
      </c>
      <c r="C117" s="11" t="s">
        <v>269</v>
      </c>
      <c r="D117" s="18">
        <v>12948.779999999999</v>
      </c>
      <c r="E117" s="38">
        <f t="shared" si="4"/>
        <v>12948.779999999999</v>
      </c>
      <c r="F117" s="19">
        <v>42043.360000000001</v>
      </c>
      <c r="G117" s="20">
        <f t="shared" si="7"/>
        <v>42043.360000000001</v>
      </c>
      <c r="H117" s="21">
        <f t="shared" si="5"/>
        <v>54992.14</v>
      </c>
      <c r="I117" s="22">
        <f t="shared" si="6"/>
        <v>54992.14</v>
      </c>
    </row>
    <row r="118" spans="1:246" ht="11.25" customHeight="1" x14ac:dyDescent="0.2">
      <c r="A118" s="36">
        <v>100</v>
      </c>
      <c r="B118" s="11" t="s">
        <v>157</v>
      </c>
      <c r="C118" s="11" t="s">
        <v>270</v>
      </c>
      <c r="D118" s="18">
        <v>7925.5</v>
      </c>
      <c r="E118" s="38">
        <f t="shared" si="4"/>
        <v>7925.5</v>
      </c>
      <c r="F118" s="19">
        <v>27506.5</v>
      </c>
      <c r="G118" s="20">
        <f t="shared" si="7"/>
        <v>27506.5</v>
      </c>
      <c r="H118" s="21">
        <f t="shared" si="5"/>
        <v>35432</v>
      </c>
      <c r="I118" s="22">
        <f t="shared" si="6"/>
        <v>35432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8">SUM(D15:D118)</f>
        <v>4095555.5599999991</v>
      </c>
      <c r="E119" s="42">
        <f t="shared" si="8"/>
        <v>4095555.5599999991</v>
      </c>
      <c r="F119" s="43">
        <f t="shared" si="8"/>
        <v>13318462.014999999</v>
      </c>
      <c r="G119" s="43">
        <f t="shared" si="8"/>
        <v>13318462.014999999</v>
      </c>
      <c r="H119" s="43">
        <f t="shared" si="8"/>
        <v>17414017.575000003</v>
      </c>
      <c r="I119" s="44">
        <f t="shared" si="8"/>
        <v>17414017.575000003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4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0">
        <v>45135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2O96MhhzuBhQsYyLxqFsqsMvCWYNQqwSNjXgnjeBOS+KAtD8eMlSJYN03VhKP4kFwnxu9t5kAocAAOz7myWYZA==" saltValue="zpPqiJZuc9H0ujpQCD88ww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5AB8-0E48-45D8-AB19-0AC689048E13}">
  <dimension ref="A1:WVL156"/>
  <sheetViews>
    <sheetView zoomScale="130" zoomScaleNormal="130" workbookViewId="0">
      <selection activeCell="H15" sqref="H15:H61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279</v>
      </c>
    </row>
    <row r="4" spans="1:9" ht="11.4" x14ac:dyDescent="0.2">
      <c r="D4" s="68" t="s">
        <v>285</v>
      </c>
    </row>
    <row r="5" spans="1:9" ht="11.4" x14ac:dyDescent="0.2">
      <c r="E5" s="68"/>
    </row>
    <row r="6" spans="1:9" ht="11.4" x14ac:dyDescent="0.2">
      <c r="D6" s="82" t="s">
        <v>276</v>
      </c>
      <c r="E6" s="82"/>
      <c r="F6" s="82"/>
      <c r="G6" s="82"/>
      <c r="H6" s="82"/>
      <c r="I6" s="78"/>
    </row>
    <row r="7" spans="1:9" ht="11.4" x14ac:dyDescent="0.2">
      <c r="D7" s="83" t="s">
        <v>277</v>
      </c>
      <c r="E7" s="83"/>
      <c r="F7" s="83"/>
      <c r="G7" s="83"/>
      <c r="H7" s="83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280</v>
      </c>
    </row>
    <row r="11" spans="1:9" ht="11.4" x14ac:dyDescent="0.2">
      <c r="D11" s="68" t="s">
        <v>281</v>
      </c>
    </row>
    <row r="13" spans="1:9" ht="30.75" customHeight="1" x14ac:dyDescent="0.2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171</v>
      </c>
      <c r="D15" s="12">
        <v>201448.5</v>
      </c>
      <c r="E15" s="13">
        <f>D15</f>
        <v>201448.5</v>
      </c>
      <c r="F15" s="14">
        <v>-117007.54</v>
      </c>
      <c r="G15" s="15">
        <v>-117007.54</v>
      </c>
      <c r="H15" s="16">
        <f t="shared" ref="H15:H61" si="0">D15+F15</f>
        <v>84440.960000000006</v>
      </c>
      <c r="I15" s="17">
        <f>SUM(H15:H15)</f>
        <v>84440.960000000006</v>
      </c>
    </row>
    <row r="16" spans="1:9" ht="11.25" customHeight="1" x14ac:dyDescent="0.2">
      <c r="A16" s="10" t="s">
        <v>12</v>
      </c>
      <c r="B16" s="11" t="s">
        <v>13</v>
      </c>
      <c r="C16" s="64" t="s">
        <v>172</v>
      </c>
      <c r="D16" s="18">
        <v>146354.25</v>
      </c>
      <c r="E16" s="13">
        <f t="shared" ref="E16:E61" si="1">D16</f>
        <v>146354.25</v>
      </c>
      <c r="F16" s="19">
        <v>-133737.29999999999</v>
      </c>
      <c r="G16" s="15">
        <v>-133737.29999999999</v>
      </c>
      <c r="H16" s="21">
        <f t="shared" si="0"/>
        <v>12616.950000000012</v>
      </c>
      <c r="I16" s="22">
        <f t="shared" ref="I16:I61" si="2">SUM(H16:H16)</f>
        <v>12616.950000000012</v>
      </c>
    </row>
    <row r="17" spans="1:9" ht="11.25" customHeight="1" x14ac:dyDescent="0.2">
      <c r="A17" s="10" t="s">
        <v>14</v>
      </c>
      <c r="B17" s="11" t="s">
        <v>15</v>
      </c>
      <c r="C17" s="64" t="s">
        <v>173</v>
      </c>
      <c r="D17" s="18">
        <v>139812</v>
      </c>
      <c r="E17" s="13">
        <f t="shared" si="1"/>
        <v>139812</v>
      </c>
      <c r="F17" s="19">
        <v>-135000</v>
      </c>
      <c r="G17" s="15">
        <v>-135000</v>
      </c>
      <c r="H17" s="21">
        <f t="shared" si="0"/>
        <v>4812</v>
      </c>
      <c r="I17" s="22">
        <f t="shared" si="2"/>
        <v>4812</v>
      </c>
    </row>
    <row r="18" spans="1:9" ht="11.25" customHeight="1" x14ac:dyDescent="0.2">
      <c r="A18" s="10" t="s">
        <v>16</v>
      </c>
      <c r="B18" s="11" t="s">
        <v>17</v>
      </c>
      <c r="C18" s="64" t="s">
        <v>174</v>
      </c>
      <c r="D18" s="18">
        <v>150319.5</v>
      </c>
      <c r="E18" s="13">
        <f t="shared" si="1"/>
        <v>150319.5</v>
      </c>
      <c r="F18" s="19">
        <v>-134808.81</v>
      </c>
      <c r="G18" s="15">
        <v>-134808.81</v>
      </c>
      <c r="H18" s="21">
        <f t="shared" si="0"/>
        <v>15510.690000000002</v>
      </c>
      <c r="I18" s="22">
        <f t="shared" si="2"/>
        <v>15510.690000000002</v>
      </c>
    </row>
    <row r="19" spans="1:9" ht="11.25" customHeight="1" x14ac:dyDescent="0.2">
      <c r="A19" s="10" t="s">
        <v>18</v>
      </c>
      <c r="B19" s="11" t="s">
        <v>19</v>
      </c>
      <c r="C19" s="64" t="s">
        <v>175</v>
      </c>
      <c r="D19" s="18">
        <v>145588.5</v>
      </c>
      <c r="E19" s="13">
        <f t="shared" si="1"/>
        <v>145588.5</v>
      </c>
      <c r="F19" s="19">
        <v>-135000</v>
      </c>
      <c r="G19" s="15">
        <v>-135000</v>
      </c>
      <c r="H19" s="21">
        <f t="shared" si="0"/>
        <v>10588.5</v>
      </c>
      <c r="I19" s="22">
        <f t="shared" si="2"/>
        <v>10588.5</v>
      </c>
    </row>
    <row r="20" spans="1:9" ht="11.25" customHeight="1" x14ac:dyDescent="0.2">
      <c r="A20" s="10" t="s">
        <v>20</v>
      </c>
      <c r="B20" s="11" t="s">
        <v>21</v>
      </c>
      <c r="C20" s="64" t="s">
        <v>176</v>
      </c>
      <c r="D20" s="18">
        <v>140829.75</v>
      </c>
      <c r="E20" s="13">
        <f t="shared" si="1"/>
        <v>140829.75</v>
      </c>
      <c r="F20" s="19">
        <v>-135000</v>
      </c>
      <c r="G20" s="15">
        <v>-135000</v>
      </c>
      <c r="H20" s="21">
        <f t="shared" si="0"/>
        <v>5829.75</v>
      </c>
      <c r="I20" s="22">
        <f t="shared" si="2"/>
        <v>5829.75</v>
      </c>
    </row>
    <row r="21" spans="1:9" ht="11.25" customHeight="1" x14ac:dyDescent="0.2">
      <c r="A21" s="10" t="s">
        <v>22</v>
      </c>
      <c r="B21" s="11" t="s">
        <v>23</v>
      </c>
      <c r="C21" s="64" t="s">
        <v>177</v>
      </c>
      <c r="D21" s="18">
        <v>159058.5</v>
      </c>
      <c r="E21" s="13">
        <f t="shared" si="1"/>
        <v>159058.5</v>
      </c>
      <c r="F21" s="19">
        <v>-132410.48000000001</v>
      </c>
      <c r="G21" s="15">
        <v>-132410.48000000001</v>
      </c>
      <c r="H21" s="21">
        <f t="shared" si="0"/>
        <v>26648.01999999999</v>
      </c>
      <c r="I21" s="22">
        <f t="shared" si="2"/>
        <v>26648.01999999999</v>
      </c>
    </row>
    <row r="22" spans="1:9" ht="11.25" customHeight="1" x14ac:dyDescent="0.2">
      <c r="A22" s="10" t="s">
        <v>24</v>
      </c>
      <c r="B22" s="11" t="s">
        <v>25</v>
      </c>
      <c r="C22" s="64" t="s">
        <v>178</v>
      </c>
      <c r="D22" s="18">
        <v>147046.5</v>
      </c>
      <c r="E22" s="13">
        <f t="shared" si="1"/>
        <v>147046.5</v>
      </c>
      <c r="F22" s="19">
        <v>-133810.22</v>
      </c>
      <c r="G22" s="15">
        <v>-133810.22</v>
      </c>
      <c r="H22" s="21">
        <f t="shared" si="0"/>
        <v>13236.279999999999</v>
      </c>
      <c r="I22" s="22">
        <f t="shared" si="2"/>
        <v>13236.279999999999</v>
      </c>
    </row>
    <row r="23" spans="1:9" ht="11.25" customHeight="1" x14ac:dyDescent="0.2">
      <c r="A23" s="10" t="s">
        <v>26</v>
      </c>
      <c r="B23" s="11" t="s">
        <v>27</v>
      </c>
      <c r="C23" s="64" t="s">
        <v>179</v>
      </c>
      <c r="D23" s="18">
        <v>155250</v>
      </c>
      <c r="E23" s="13">
        <f t="shared" si="1"/>
        <v>155250</v>
      </c>
      <c r="F23" s="19">
        <v>-133169.35</v>
      </c>
      <c r="G23" s="15">
        <v>-133169.35</v>
      </c>
      <c r="H23" s="21">
        <f t="shared" si="0"/>
        <v>22080.649999999994</v>
      </c>
      <c r="I23" s="22">
        <f t="shared" si="2"/>
        <v>22080.649999999994</v>
      </c>
    </row>
    <row r="24" spans="1:9" ht="11.25" customHeight="1" x14ac:dyDescent="0.2">
      <c r="A24" s="10" t="s">
        <v>28</v>
      </c>
      <c r="B24" s="11" t="s">
        <v>29</v>
      </c>
      <c r="C24" s="64" t="s">
        <v>180</v>
      </c>
      <c r="D24" s="18">
        <v>178006.5</v>
      </c>
      <c r="E24" s="13">
        <f t="shared" si="1"/>
        <v>178006.5</v>
      </c>
      <c r="F24" s="19">
        <v>-132092.69</v>
      </c>
      <c r="G24" s="15">
        <v>-132092.69</v>
      </c>
      <c r="H24" s="21">
        <f t="shared" si="0"/>
        <v>45913.81</v>
      </c>
      <c r="I24" s="22">
        <f t="shared" si="2"/>
        <v>45913.81</v>
      </c>
    </row>
    <row r="25" spans="1:9" ht="11.25" customHeight="1" x14ac:dyDescent="0.2">
      <c r="A25" s="10" t="s">
        <v>30</v>
      </c>
      <c r="B25" s="11" t="s">
        <v>31</v>
      </c>
      <c r="C25" s="64" t="s">
        <v>181</v>
      </c>
      <c r="D25" s="18">
        <v>229851.75</v>
      </c>
      <c r="E25" s="13">
        <f t="shared" si="1"/>
        <v>229851.75</v>
      </c>
      <c r="F25" s="19">
        <v>-131834.99</v>
      </c>
      <c r="G25" s="15">
        <v>-131834.99</v>
      </c>
      <c r="H25" s="21">
        <f t="shared" si="0"/>
        <v>98016.760000000009</v>
      </c>
      <c r="I25" s="22">
        <f t="shared" si="2"/>
        <v>98016.760000000009</v>
      </c>
    </row>
    <row r="26" spans="1:9" ht="11.25" customHeight="1" x14ac:dyDescent="0.2">
      <c r="A26" s="10" t="s">
        <v>32</v>
      </c>
      <c r="B26" s="11" t="s">
        <v>33</v>
      </c>
      <c r="C26" s="64" t="s">
        <v>182</v>
      </c>
      <c r="D26" s="18">
        <v>173883.75</v>
      </c>
      <c r="E26" s="13">
        <f t="shared" si="1"/>
        <v>173883.75</v>
      </c>
      <c r="F26" s="19">
        <v>-131872.91</v>
      </c>
      <c r="G26" s="15">
        <v>-131872.91</v>
      </c>
      <c r="H26" s="21">
        <f t="shared" si="0"/>
        <v>42010.84</v>
      </c>
      <c r="I26" s="22">
        <f t="shared" si="2"/>
        <v>42010.84</v>
      </c>
    </row>
    <row r="27" spans="1:9" ht="11.25" customHeight="1" x14ac:dyDescent="0.2">
      <c r="A27" s="10" t="s">
        <v>34</v>
      </c>
      <c r="B27" s="11" t="s">
        <v>35</v>
      </c>
      <c r="C27" s="64" t="s">
        <v>183</v>
      </c>
      <c r="D27" s="18">
        <v>188356.5</v>
      </c>
      <c r="E27" s="13">
        <f t="shared" si="1"/>
        <v>188356.5</v>
      </c>
      <c r="F27" s="19">
        <v>-131900.76</v>
      </c>
      <c r="G27" s="15">
        <v>-131900.76</v>
      </c>
      <c r="H27" s="21">
        <f t="shared" si="0"/>
        <v>56455.739999999991</v>
      </c>
      <c r="I27" s="22">
        <f t="shared" si="2"/>
        <v>56455.739999999991</v>
      </c>
    </row>
    <row r="28" spans="1:9" ht="11.25" customHeight="1" x14ac:dyDescent="0.2">
      <c r="A28" s="10" t="s">
        <v>36</v>
      </c>
      <c r="B28" s="11" t="s">
        <v>37</v>
      </c>
      <c r="C28" s="64" t="s">
        <v>184</v>
      </c>
      <c r="D28" s="18">
        <v>167152.5</v>
      </c>
      <c r="E28" s="13">
        <f t="shared" si="1"/>
        <v>167152.5</v>
      </c>
      <c r="F28" s="19">
        <v>-127295.29</v>
      </c>
      <c r="G28" s="15">
        <v>-127295.29</v>
      </c>
      <c r="H28" s="21">
        <f t="shared" si="0"/>
        <v>39857.210000000006</v>
      </c>
      <c r="I28" s="22">
        <f t="shared" si="2"/>
        <v>39857.210000000006</v>
      </c>
    </row>
    <row r="29" spans="1:9" ht="11.25" customHeight="1" x14ac:dyDescent="0.2">
      <c r="A29" s="10" t="s">
        <v>38</v>
      </c>
      <c r="B29" s="11" t="s">
        <v>39</v>
      </c>
      <c r="C29" s="64" t="s">
        <v>185</v>
      </c>
      <c r="D29" s="18">
        <v>137193</v>
      </c>
      <c r="E29" s="13">
        <f t="shared" si="1"/>
        <v>137193</v>
      </c>
      <c r="F29" s="19">
        <v>-135000</v>
      </c>
      <c r="G29" s="15">
        <v>-135000</v>
      </c>
      <c r="H29" s="21">
        <f t="shared" si="0"/>
        <v>2193</v>
      </c>
      <c r="I29" s="22">
        <f t="shared" si="2"/>
        <v>2193</v>
      </c>
    </row>
    <row r="30" spans="1:9" ht="11.25" customHeight="1" x14ac:dyDescent="0.2">
      <c r="A30" s="10" t="s">
        <v>40</v>
      </c>
      <c r="B30" s="11" t="s">
        <v>41</v>
      </c>
      <c r="C30" s="64" t="s">
        <v>186</v>
      </c>
      <c r="D30" s="18">
        <v>153451.5</v>
      </c>
      <c r="E30" s="13">
        <f t="shared" si="1"/>
        <v>153451.5</v>
      </c>
      <c r="F30" s="19">
        <v>-133802.60999999999</v>
      </c>
      <c r="G30" s="15">
        <v>-133802.60999999999</v>
      </c>
      <c r="H30" s="21">
        <f t="shared" si="0"/>
        <v>19648.890000000014</v>
      </c>
      <c r="I30" s="22">
        <f t="shared" si="2"/>
        <v>19648.890000000014</v>
      </c>
    </row>
    <row r="31" spans="1:9" ht="11.25" customHeight="1" x14ac:dyDescent="0.2">
      <c r="A31" s="10" t="s">
        <v>42</v>
      </c>
      <c r="B31" s="11" t="s">
        <v>43</v>
      </c>
      <c r="C31" s="64" t="s">
        <v>187</v>
      </c>
      <c r="D31" s="18">
        <v>145270.5</v>
      </c>
      <c r="E31" s="13">
        <f t="shared" si="1"/>
        <v>145270.5</v>
      </c>
      <c r="F31" s="19">
        <v>-134050</v>
      </c>
      <c r="G31" s="15">
        <v>-134050</v>
      </c>
      <c r="H31" s="21">
        <f t="shared" si="0"/>
        <v>11220.5</v>
      </c>
      <c r="I31" s="22">
        <f t="shared" si="2"/>
        <v>11220.5</v>
      </c>
    </row>
    <row r="32" spans="1:9" ht="11.25" customHeight="1" x14ac:dyDescent="0.2">
      <c r="A32" s="10" t="s">
        <v>44</v>
      </c>
      <c r="B32" s="11" t="s">
        <v>45</v>
      </c>
      <c r="C32" s="64" t="s">
        <v>188</v>
      </c>
      <c r="D32" s="18">
        <v>188661</v>
      </c>
      <c r="E32" s="13">
        <f t="shared" si="1"/>
        <v>188661</v>
      </c>
      <c r="F32" s="19">
        <v>-125140.75</v>
      </c>
      <c r="G32" s="15">
        <v>-125140.75</v>
      </c>
      <c r="H32" s="21">
        <f t="shared" si="0"/>
        <v>63520.25</v>
      </c>
      <c r="I32" s="22">
        <f t="shared" si="2"/>
        <v>63520.25</v>
      </c>
    </row>
    <row r="33" spans="1:9" ht="11.25" customHeight="1" x14ac:dyDescent="0.2">
      <c r="A33" s="10" t="s">
        <v>46</v>
      </c>
      <c r="B33" s="11" t="s">
        <v>47</v>
      </c>
      <c r="C33" s="64" t="s">
        <v>189</v>
      </c>
      <c r="D33" s="18">
        <v>151709.25</v>
      </c>
      <c r="E33" s="13">
        <f t="shared" si="1"/>
        <v>151709.25</v>
      </c>
      <c r="F33" s="19">
        <v>-134595.12</v>
      </c>
      <c r="G33" s="15">
        <v>-134595.12</v>
      </c>
      <c r="H33" s="21">
        <f t="shared" si="0"/>
        <v>17114.130000000005</v>
      </c>
      <c r="I33" s="22">
        <f t="shared" si="2"/>
        <v>17114.130000000005</v>
      </c>
    </row>
    <row r="34" spans="1:9" ht="11.25" customHeight="1" x14ac:dyDescent="0.2">
      <c r="A34" s="10" t="s">
        <v>48</v>
      </c>
      <c r="B34" s="11" t="s">
        <v>49</v>
      </c>
      <c r="C34" s="64" t="s">
        <v>190</v>
      </c>
      <c r="D34" s="18">
        <v>146952.75</v>
      </c>
      <c r="E34" s="13">
        <f t="shared" si="1"/>
        <v>146952.75</v>
      </c>
      <c r="F34" s="19">
        <v>-135000</v>
      </c>
      <c r="G34" s="15">
        <v>-135000</v>
      </c>
      <c r="H34" s="21">
        <f t="shared" si="0"/>
        <v>11952.75</v>
      </c>
      <c r="I34" s="22">
        <f t="shared" si="2"/>
        <v>11952.75</v>
      </c>
    </row>
    <row r="35" spans="1:9" ht="11.25" customHeight="1" x14ac:dyDescent="0.2">
      <c r="A35" s="10" t="s">
        <v>50</v>
      </c>
      <c r="B35" s="11" t="s">
        <v>51</v>
      </c>
      <c r="C35" s="64" t="s">
        <v>191</v>
      </c>
      <c r="D35" s="18">
        <v>142173.75</v>
      </c>
      <c r="E35" s="13">
        <f t="shared" si="1"/>
        <v>142173.75</v>
      </c>
      <c r="F35" s="19">
        <v>-135000</v>
      </c>
      <c r="G35" s="15">
        <v>-135000</v>
      </c>
      <c r="H35" s="21">
        <f t="shared" si="0"/>
        <v>7173.75</v>
      </c>
      <c r="I35" s="22">
        <f t="shared" si="2"/>
        <v>7173.75</v>
      </c>
    </row>
    <row r="36" spans="1:9" ht="11.25" customHeight="1" x14ac:dyDescent="0.2">
      <c r="A36" s="10" t="s">
        <v>52</v>
      </c>
      <c r="B36" s="11" t="s">
        <v>53</v>
      </c>
      <c r="C36" s="64" t="s">
        <v>192</v>
      </c>
      <c r="D36" s="18">
        <v>139684.5</v>
      </c>
      <c r="E36" s="13">
        <f t="shared" si="1"/>
        <v>139684.5</v>
      </c>
      <c r="F36" s="19">
        <v>-135000</v>
      </c>
      <c r="G36" s="15">
        <v>-135000</v>
      </c>
      <c r="H36" s="21">
        <f t="shared" si="0"/>
        <v>4684.5</v>
      </c>
      <c r="I36" s="22">
        <f t="shared" si="2"/>
        <v>4684.5</v>
      </c>
    </row>
    <row r="37" spans="1:9" ht="11.25" customHeight="1" x14ac:dyDescent="0.2">
      <c r="A37" s="10" t="s">
        <v>54</v>
      </c>
      <c r="B37" s="11" t="s">
        <v>55</v>
      </c>
      <c r="C37" s="64" t="s">
        <v>193</v>
      </c>
      <c r="D37" s="18">
        <v>184495.5</v>
      </c>
      <c r="E37" s="13">
        <f t="shared" si="1"/>
        <v>184495.5</v>
      </c>
      <c r="F37" s="19">
        <v>-130177.89</v>
      </c>
      <c r="G37" s="15">
        <v>-130177.89</v>
      </c>
      <c r="H37" s="21">
        <f t="shared" si="0"/>
        <v>54317.61</v>
      </c>
      <c r="I37" s="22">
        <f t="shared" si="2"/>
        <v>54317.61</v>
      </c>
    </row>
    <row r="38" spans="1:9" ht="11.25" customHeight="1" x14ac:dyDescent="0.2">
      <c r="A38" s="10" t="s">
        <v>56</v>
      </c>
      <c r="B38" s="11" t="s">
        <v>57</v>
      </c>
      <c r="C38" s="64" t="s">
        <v>194</v>
      </c>
      <c r="D38" s="18">
        <v>166081.5</v>
      </c>
      <c r="E38" s="13">
        <f t="shared" si="1"/>
        <v>166081.5</v>
      </c>
      <c r="F38" s="19">
        <v>-135000</v>
      </c>
      <c r="G38" s="15">
        <v>-135000</v>
      </c>
      <c r="H38" s="21">
        <f t="shared" si="0"/>
        <v>31081.5</v>
      </c>
      <c r="I38" s="22">
        <f t="shared" si="2"/>
        <v>31081.5</v>
      </c>
    </row>
    <row r="39" spans="1:9" ht="11.25" customHeight="1" x14ac:dyDescent="0.2">
      <c r="A39" s="10" t="s">
        <v>58</v>
      </c>
      <c r="B39" s="11" t="s">
        <v>59</v>
      </c>
      <c r="C39" s="64" t="s">
        <v>195</v>
      </c>
      <c r="D39" s="18">
        <v>170181.75</v>
      </c>
      <c r="E39" s="13">
        <f t="shared" si="1"/>
        <v>170181.75</v>
      </c>
      <c r="F39" s="19">
        <v>-134444.31</v>
      </c>
      <c r="G39" s="15">
        <v>-134444.31</v>
      </c>
      <c r="H39" s="21">
        <f t="shared" si="0"/>
        <v>35737.440000000002</v>
      </c>
      <c r="I39" s="22">
        <f t="shared" si="2"/>
        <v>35737.440000000002</v>
      </c>
    </row>
    <row r="40" spans="1:9" ht="11.25" customHeight="1" x14ac:dyDescent="0.2">
      <c r="A40" s="10" t="s">
        <v>60</v>
      </c>
      <c r="B40" s="11" t="s">
        <v>61</v>
      </c>
      <c r="C40" s="64" t="s">
        <v>196</v>
      </c>
      <c r="D40" s="18">
        <v>309687</v>
      </c>
      <c r="E40" s="13">
        <f t="shared" si="1"/>
        <v>309687</v>
      </c>
      <c r="F40" s="19">
        <v>-110310.35</v>
      </c>
      <c r="G40" s="15">
        <v>-110310.35</v>
      </c>
      <c r="H40" s="21">
        <f t="shared" si="0"/>
        <v>199376.65</v>
      </c>
      <c r="I40" s="22">
        <f t="shared" si="2"/>
        <v>199376.65</v>
      </c>
    </row>
    <row r="41" spans="1:9" ht="11.25" customHeight="1" x14ac:dyDescent="0.2">
      <c r="A41" s="10" t="s">
        <v>62</v>
      </c>
      <c r="B41" s="11" t="s">
        <v>63</v>
      </c>
      <c r="C41" s="64" t="s">
        <v>197</v>
      </c>
      <c r="D41" s="18">
        <v>141220.5</v>
      </c>
      <c r="E41" s="13">
        <f t="shared" si="1"/>
        <v>141220.5</v>
      </c>
      <c r="F41" s="19">
        <v>-135000</v>
      </c>
      <c r="G41" s="15">
        <v>-135000</v>
      </c>
      <c r="H41" s="21">
        <f t="shared" si="0"/>
        <v>6220.5</v>
      </c>
      <c r="I41" s="22">
        <f t="shared" si="2"/>
        <v>6220.5</v>
      </c>
    </row>
    <row r="42" spans="1:9" ht="11.25" customHeight="1" x14ac:dyDescent="0.2">
      <c r="A42" s="10" t="s">
        <v>64</v>
      </c>
      <c r="B42" s="11" t="s">
        <v>65</v>
      </c>
      <c r="C42" s="64" t="s">
        <v>198</v>
      </c>
      <c r="D42" s="18">
        <v>143345.25</v>
      </c>
      <c r="E42" s="13">
        <f t="shared" si="1"/>
        <v>143345.25</v>
      </c>
      <c r="F42" s="19">
        <v>-135000</v>
      </c>
      <c r="G42" s="15">
        <v>-135000</v>
      </c>
      <c r="H42" s="21">
        <f t="shared" si="0"/>
        <v>8345.25</v>
      </c>
      <c r="I42" s="22">
        <f t="shared" si="2"/>
        <v>8345.25</v>
      </c>
    </row>
    <row r="43" spans="1:9" ht="11.25" customHeight="1" x14ac:dyDescent="0.2">
      <c r="A43" s="10" t="s">
        <v>66</v>
      </c>
      <c r="B43" s="11" t="s">
        <v>67</v>
      </c>
      <c r="C43" s="64" t="s">
        <v>199</v>
      </c>
      <c r="D43" s="18">
        <v>195632.25</v>
      </c>
      <c r="E43" s="13">
        <f t="shared" si="1"/>
        <v>195632.25</v>
      </c>
      <c r="F43" s="19">
        <v>-134489.28</v>
      </c>
      <c r="G43" s="15">
        <v>-134489.28</v>
      </c>
      <c r="H43" s="21">
        <f t="shared" si="0"/>
        <v>61142.97</v>
      </c>
      <c r="I43" s="22">
        <f t="shared" si="2"/>
        <v>61142.97</v>
      </c>
    </row>
    <row r="44" spans="1:9" ht="11.25" customHeight="1" x14ac:dyDescent="0.2">
      <c r="A44" s="10" t="s">
        <v>68</v>
      </c>
      <c r="B44" s="11" t="s">
        <v>69</v>
      </c>
      <c r="C44" s="64" t="s">
        <v>200</v>
      </c>
      <c r="D44" s="18">
        <v>146406.75</v>
      </c>
      <c r="E44" s="13">
        <f t="shared" si="1"/>
        <v>146406.75</v>
      </c>
      <c r="F44" s="19">
        <v>-134278.24</v>
      </c>
      <c r="G44" s="15">
        <v>-134278.24</v>
      </c>
      <c r="H44" s="21">
        <f t="shared" si="0"/>
        <v>12128.510000000009</v>
      </c>
      <c r="I44" s="22">
        <f t="shared" si="2"/>
        <v>12128.510000000009</v>
      </c>
    </row>
    <row r="45" spans="1:9" ht="11.25" customHeight="1" x14ac:dyDescent="0.2">
      <c r="A45" s="10" t="s">
        <v>70</v>
      </c>
      <c r="B45" s="11" t="s">
        <v>71</v>
      </c>
      <c r="C45" s="64" t="s">
        <v>201</v>
      </c>
      <c r="D45" s="18">
        <v>160350</v>
      </c>
      <c r="E45" s="13">
        <f t="shared" si="1"/>
        <v>160350</v>
      </c>
      <c r="F45" s="19">
        <v>-132364.45000000001</v>
      </c>
      <c r="G45" s="15">
        <v>-132364.45000000001</v>
      </c>
      <c r="H45" s="21">
        <f t="shared" si="0"/>
        <v>27985.549999999988</v>
      </c>
      <c r="I45" s="22">
        <f t="shared" si="2"/>
        <v>27985.549999999988</v>
      </c>
    </row>
    <row r="46" spans="1:9" ht="11.25" customHeight="1" x14ac:dyDescent="0.2">
      <c r="A46" s="10" t="s">
        <v>72</v>
      </c>
      <c r="B46" s="11" t="s">
        <v>73</v>
      </c>
      <c r="C46" s="64" t="s">
        <v>202</v>
      </c>
      <c r="D46" s="18">
        <v>238842</v>
      </c>
      <c r="E46" s="13">
        <f t="shared" si="1"/>
        <v>238842</v>
      </c>
      <c r="F46" s="19">
        <v>-127387.99</v>
      </c>
      <c r="G46" s="15">
        <v>-127387.99</v>
      </c>
      <c r="H46" s="21">
        <f t="shared" si="0"/>
        <v>111454.01</v>
      </c>
      <c r="I46" s="22">
        <f t="shared" si="2"/>
        <v>111454.01</v>
      </c>
    </row>
    <row r="47" spans="1:9" ht="11.25" customHeight="1" x14ac:dyDescent="0.2">
      <c r="A47" s="10" t="s">
        <v>74</v>
      </c>
      <c r="B47" s="11" t="s">
        <v>75</v>
      </c>
      <c r="C47" s="64" t="s">
        <v>203</v>
      </c>
      <c r="D47" s="18">
        <v>171747.75</v>
      </c>
      <c r="E47" s="13">
        <f t="shared" si="1"/>
        <v>171747.75</v>
      </c>
      <c r="F47" s="19">
        <v>-132774.5</v>
      </c>
      <c r="G47" s="15">
        <v>-132774.5</v>
      </c>
      <c r="H47" s="21">
        <f t="shared" si="0"/>
        <v>38973.25</v>
      </c>
      <c r="I47" s="22">
        <f t="shared" si="2"/>
        <v>38973.25</v>
      </c>
    </row>
    <row r="48" spans="1:9" ht="11.25" customHeight="1" x14ac:dyDescent="0.2">
      <c r="A48" s="10" t="s">
        <v>76</v>
      </c>
      <c r="B48" s="11" t="s">
        <v>77</v>
      </c>
      <c r="C48" s="64" t="s">
        <v>204</v>
      </c>
      <c r="D48" s="18">
        <v>276064.5</v>
      </c>
      <c r="E48" s="13">
        <f t="shared" si="1"/>
        <v>276064.5</v>
      </c>
      <c r="F48" s="19">
        <v>-111397.04</v>
      </c>
      <c r="G48" s="15">
        <v>-111397.04</v>
      </c>
      <c r="H48" s="21">
        <f t="shared" si="0"/>
        <v>164667.46000000002</v>
      </c>
      <c r="I48" s="22">
        <f t="shared" si="2"/>
        <v>164667.46000000002</v>
      </c>
    </row>
    <row r="49" spans="1:9" ht="11.25" customHeight="1" x14ac:dyDescent="0.2">
      <c r="A49" s="10" t="s">
        <v>78</v>
      </c>
      <c r="B49" s="11" t="s">
        <v>79</v>
      </c>
      <c r="C49" s="64" t="s">
        <v>205</v>
      </c>
      <c r="D49" s="18">
        <v>158322</v>
      </c>
      <c r="E49" s="13">
        <f t="shared" si="1"/>
        <v>158322</v>
      </c>
      <c r="F49" s="19">
        <v>-131516.76999999999</v>
      </c>
      <c r="G49" s="15">
        <v>-131516.76999999999</v>
      </c>
      <c r="H49" s="21">
        <f t="shared" si="0"/>
        <v>26805.23000000001</v>
      </c>
      <c r="I49" s="22">
        <f t="shared" si="2"/>
        <v>26805.23000000001</v>
      </c>
    </row>
    <row r="50" spans="1:9" ht="11.25" customHeight="1" x14ac:dyDescent="0.2">
      <c r="A50" s="10" t="s">
        <v>80</v>
      </c>
      <c r="B50" s="11" t="s">
        <v>81</v>
      </c>
      <c r="C50" s="64" t="s">
        <v>206</v>
      </c>
      <c r="D50" s="18">
        <v>220456.5</v>
      </c>
      <c r="E50" s="13">
        <f t="shared" si="1"/>
        <v>220456.5</v>
      </c>
      <c r="F50" s="19">
        <v>-130659.55</v>
      </c>
      <c r="G50" s="15">
        <v>-130659.55</v>
      </c>
      <c r="H50" s="21">
        <f t="shared" si="0"/>
        <v>89796.95</v>
      </c>
      <c r="I50" s="22">
        <f t="shared" si="2"/>
        <v>89796.95</v>
      </c>
    </row>
    <row r="51" spans="1:9" ht="11.25" customHeight="1" x14ac:dyDescent="0.2">
      <c r="A51" s="10" t="s">
        <v>82</v>
      </c>
      <c r="B51" s="11" t="s">
        <v>83</v>
      </c>
      <c r="C51" s="64" t="s">
        <v>207</v>
      </c>
      <c r="D51" s="18">
        <v>139274.25</v>
      </c>
      <c r="E51" s="13">
        <f t="shared" si="1"/>
        <v>139274.25</v>
      </c>
      <c r="F51" s="19">
        <v>-135000</v>
      </c>
      <c r="G51" s="15">
        <v>-135000</v>
      </c>
      <c r="H51" s="21">
        <f t="shared" si="0"/>
        <v>4274.25</v>
      </c>
      <c r="I51" s="22">
        <f t="shared" si="2"/>
        <v>4274.25</v>
      </c>
    </row>
    <row r="52" spans="1:9" ht="11.25" customHeight="1" x14ac:dyDescent="0.2">
      <c r="A52" s="10" t="s">
        <v>84</v>
      </c>
      <c r="B52" s="11" t="s">
        <v>85</v>
      </c>
      <c r="C52" s="64" t="s">
        <v>208</v>
      </c>
      <c r="D52" s="18">
        <v>138756</v>
      </c>
      <c r="E52" s="13">
        <f t="shared" si="1"/>
        <v>138756</v>
      </c>
      <c r="F52" s="19">
        <v>-135000</v>
      </c>
      <c r="G52" s="15">
        <v>-135000</v>
      </c>
      <c r="H52" s="21">
        <f t="shared" si="0"/>
        <v>3756</v>
      </c>
      <c r="I52" s="22">
        <f t="shared" si="2"/>
        <v>3756</v>
      </c>
    </row>
    <row r="53" spans="1:9" ht="11.25" customHeight="1" x14ac:dyDescent="0.2">
      <c r="A53" s="10" t="s">
        <v>86</v>
      </c>
      <c r="B53" s="11" t="s">
        <v>87</v>
      </c>
      <c r="C53" s="64" t="s">
        <v>209</v>
      </c>
      <c r="D53" s="18">
        <v>157029.75</v>
      </c>
      <c r="E53" s="13">
        <f t="shared" si="1"/>
        <v>157029.75</v>
      </c>
      <c r="F53" s="19">
        <v>-132442.15</v>
      </c>
      <c r="G53" s="15">
        <v>-132442.15</v>
      </c>
      <c r="H53" s="21">
        <f t="shared" si="0"/>
        <v>24587.600000000006</v>
      </c>
      <c r="I53" s="22">
        <f t="shared" si="2"/>
        <v>24587.600000000006</v>
      </c>
    </row>
    <row r="54" spans="1:9" ht="11.25" customHeight="1" x14ac:dyDescent="0.2">
      <c r="A54" s="10" t="s">
        <v>88</v>
      </c>
      <c r="B54" s="11" t="s">
        <v>89</v>
      </c>
      <c r="C54" s="64" t="s">
        <v>210</v>
      </c>
      <c r="D54" s="18">
        <v>145717.5</v>
      </c>
      <c r="E54" s="13">
        <f t="shared" si="1"/>
        <v>145717.5</v>
      </c>
      <c r="F54" s="19">
        <v>-134069.29999999999</v>
      </c>
      <c r="G54" s="15">
        <v>-134069.29999999999</v>
      </c>
      <c r="H54" s="21">
        <f t="shared" si="0"/>
        <v>11648.200000000012</v>
      </c>
      <c r="I54" s="22">
        <f t="shared" si="2"/>
        <v>11648.200000000012</v>
      </c>
    </row>
    <row r="55" spans="1:9" ht="11.25" customHeight="1" x14ac:dyDescent="0.2">
      <c r="A55" s="10" t="s">
        <v>90</v>
      </c>
      <c r="B55" s="11" t="s">
        <v>91</v>
      </c>
      <c r="C55" s="64" t="s">
        <v>211</v>
      </c>
      <c r="D55" s="18">
        <v>349413.75</v>
      </c>
      <c r="E55" s="13">
        <f t="shared" si="1"/>
        <v>349413.75</v>
      </c>
      <c r="F55" s="19">
        <v>-111318.88</v>
      </c>
      <c r="G55" s="15">
        <v>-111318.88</v>
      </c>
      <c r="H55" s="21">
        <f t="shared" si="0"/>
        <v>238094.87</v>
      </c>
      <c r="I55" s="22">
        <f t="shared" si="2"/>
        <v>238094.87</v>
      </c>
    </row>
    <row r="56" spans="1:9" ht="11.25" customHeight="1" x14ac:dyDescent="0.2">
      <c r="A56" s="10" t="s">
        <v>92</v>
      </c>
      <c r="B56" s="11" t="s">
        <v>93</v>
      </c>
      <c r="C56" s="64" t="s">
        <v>212</v>
      </c>
      <c r="D56" s="18">
        <v>171695.25</v>
      </c>
      <c r="E56" s="13">
        <f t="shared" si="1"/>
        <v>171695.25</v>
      </c>
      <c r="F56" s="19">
        <v>-135000</v>
      </c>
      <c r="G56" s="15">
        <v>-135000</v>
      </c>
      <c r="H56" s="21">
        <f t="shared" si="0"/>
        <v>36695.25</v>
      </c>
      <c r="I56" s="22">
        <f t="shared" si="2"/>
        <v>36695.25</v>
      </c>
    </row>
    <row r="57" spans="1:9" ht="11.25" customHeight="1" x14ac:dyDescent="0.2">
      <c r="A57" s="10" t="s">
        <v>94</v>
      </c>
      <c r="B57" s="11" t="s">
        <v>95</v>
      </c>
      <c r="C57" s="64" t="s">
        <v>213</v>
      </c>
      <c r="D57" s="18">
        <v>184914</v>
      </c>
      <c r="E57" s="13">
        <f t="shared" si="1"/>
        <v>184914</v>
      </c>
      <c r="F57" s="19">
        <v>-127676.79</v>
      </c>
      <c r="G57" s="15">
        <v>-127676.79</v>
      </c>
      <c r="H57" s="21">
        <f t="shared" si="0"/>
        <v>57237.210000000006</v>
      </c>
      <c r="I57" s="22">
        <f t="shared" si="2"/>
        <v>57237.210000000006</v>
      </c>
    </row>
    <row r="58" spans="1:9" ht="11.25" customHeight="1" x14ac:dyDescent="0.2">
      <c r="A58" s="10" t="s">
        <v>96</v>
      </c>
      <c r="B58" s="11" t="s">
        <v>97</v>
      </c>
      <c r="C58" s="64" t="s">
        <v>214</v>
      </c>
      <c r="D58" s="18">
        <v>158243.25</v>
      </c>
      <c r="E58" s="13">
        <f t="shared" si="1"/>
        <v>158243.25</v>
      </c>
      <c r="F58" s="19">
        <v>-135000</v>
      </c>
      <c r="G58" s="15">
        <v>-135000</v>
      </c>
      <c r="H58" s="21">
        <f t="shared" si="0"/>
        <v>23243.25</v>
      </c>
      <c r="I58" s="22">
        <f t="shared" si="2"/>
        <v>23243.25</v>
      </c>
    </row>
    <row r="59" spans="1:9" ht="11.25" customHeight="1" x14ac:dyDescent="0.2">
      <c r="A59" s="10" t="s">
        <v>98</v>
      </c>
      <c r="B59" s="11" t="s">
        <v>99</v>
      </c>
      <c r="C59" s="64" t="s">
        <v>215</v>
      </c>
      <c r="D59" s="18">
        <v>166750.5</v>
      </c>
      <c r="E59" s="13">
        <f t="shared" si="1"/>
        <v>166750.5</v>
      </c>
      <c r="F59" s="19">
        <v>-133089.99</v>
      </c>
      <c r="G59" s="15">
        <v>-133089.99</v>
      </c>
      <c r="H59" s="21">
        <f t="shared" si="0"/>
        <v>33660.510000000009</v>
      </c>
      <c r="I59" s="22">
        <f t="shared" si="2"/>
        <v>33660.510000000009</v>
      </c>
    </row>
    <row r="60" spans="1:9" ht="11.25" customHeight="1" x14ac:dyDescent="0.2">
      <c r="A60" s="10" t="s">
        <v>100</v>
      </c>
      <c r="B60" s="11" t="s">
        <v>101</v>
      </c>
      <c r="C60" s="64" t="s">
        <v>216</v>
      </c>
      <c r="D60" s="18">
        <v>149110.5</v>
      </c>
      <c r="E60" s="13">
        <f t="shared" si="1"/>
        <v>149110.5</v>
      </c>
      <c r="F60" s="19">
        <v>-135000</v>
      </c>
      <c r="G60" s="15">
        <v>-135000</v>
      </c>
      <c r="H60" s="21">
        <f t="shared" si="0"/>
        <v>14110.5</v>
      </c>
      <c r="I60" s="22">
        <f t="shared" si="2"/>
        <v>14110.5</v>
      </c>
    </row>
    <row r="61" spans="1:9" ht="11.25" customHeight="1" x14ac:dyDescent="0.2">
      <c r="A61" s="23" t="s">
        <v>102</v>
      </c>
      <c r="B61" s="24" t="s">
        <v>103</v>
      </c>
      <c r="C61" s="65" t="s">
        <v>217</v>
      </c>
      <c r="D61" s="25">
        <v>158509.5</v>
      </c>
      <c r="E61" s="26">
        <f t="shared" si="1"/>
        <v>158509.5</v>
      </c>
      <c r="F61" s="27">
        <v>-130949.75</v>
      </c>
      <c r="G61" s="28">
        <v>-130949.75</v>
      </c>
      <c r="H61" s="29">
        <f t="shared" si="0"/>
        <v>27559.75</v>
      </c>
      <c r="I61" s="30">
        <f t="shared" si="2"/>
        <v>27559.75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218</v>
      </c>
      <c r="D66" s="37">
        <v>137435.25</v>
      </c>
      <c r="E66" s="38">
        <f t="shared" ref="E66:E118" si="3">SUM(D66:D66)</f>
        <v>137435.25</v>
      </c>
      <c r="F66" s="19">
        <v>-135000</v>
      </c>
      <c r="G66" s="20">
        <v>-135000</v>
      </c>
      <c r="H66" s="21">
        <f t="shared" ref="H66:H118" si="4">D66+F66</f>
        <v>2435.25</v>
      </c>
      <c r="I66" s="21">
        <f t="shared" ref="I66:I118" si="5">SUM(H66:H66)</f>
        <v>2435.25</v>
      </c>
    </row>
    <row r="67" spans="1:9" ht="11.25" customHeight="1" x14ac:dyDescent="0.2">
      <c r="A67" s="36">
        <v>49</v>
      </c>
      <c r="B67" s="11" t="s">
        <v>106</v>
      </c>
      <c r="C67" s="11" t="s">
        <v>219</v>
      </c>
      <c r="D67" s="18">
        <v>177252</v>
      </c>
      <c r="E67" s="38">
        <f t="shared" si="3"/>
        <v>177252</v>
      </c>
      <c r="F67" s="19">
        <v>-130763.08</v>
      </c>
      <c r="G67" s="20">
        <v>-130763.08</v>
      </c>
      <c r="H67" s="21">
        <f t="shared" si="4"/>
        <v>46488.92</v>
      </c>
      <c r="I67" s="22">
        <f t="shared" si="5"/>
        <v>46488.92</v>
      </c>
    </row>
    <row r="68" spans="1:9" ht="11.25" customHeight="1" x14ac:dyDescent="0.2">
      <c r="A68" s="36">
        <v>50</v>
      </c>
      <c r="B68" s="11" t="s">
        <v>107</v>
      </c>
      <c r="C68" s="11" t="s">
        <v>220</v>
      </c>
      <c r="D68" s="18">
        <v>150024</v>
      </c>
      <c r="E68" s="38">
        <f t="shared" si="3"/>
        <v>150024</v>
      </c>
      <c r="F68" s="19">
        <v>-134256.68</v>
      </c>
      <c r="G68" s="20">
        <v>-134256.68</v>
      </c>
      <c r="H68" s="21">
        <f t="shared" si="4"/>
        <v>15767.320000000007</v>
      </c>
      <c r="I68" s="22">
        <f t="shared" si="5"/>
        <v>15767.320000000007</v>
      </c>
    </row>
    <row r="69" spans="1:9" ht="11.25" customHeight="1" x14ac:dyDescent="0.2">
      <c r="A69" s="36">
        <v>51</v>
      </c>
      <c r="B69" s="11" t="s">
        <v>108</v>
      </c>
      <c r="C69" s="11" t="s">
        <v>221</v>
      </c>
      <c r="D69" s="18">
        <v>201622.5</v>
      </c>
      <c r="E69" s="38">
        <f t="shared" si="3"/>
        <v>201622.5</v>
      </c>
      <c r="F69" s="19">
        <v>-126577.4</v>
      </c>
      <c r="G69" s="20">
        <v>-126577.4</v>
      </c>
      <c r="H69" s="21">
        <f t="shared" si="4"/>
        <v>75045.100000000006</v>
      </c>
      <c r="I69" s="22">
        <f t="shared" si="5"/>
        <v>75045.100000000006</v>
      </c>
    </row>
    <row r="70" spans="1:9" ht="11.25" customHeight="1" x14ac:dyDescent="0.2">
      <c r="A70" s="36">
        <v>52</v>
      </c>
      <c r="B70" s="11" t="s">
        <v>109</v>
      </c>
      <c r="C70" s="11" t="s">
        <v>222</v>
      </c>
      <c r="D70" s="18">
        <v>139966.5</v>
      </c>
      <c r="E70" s="38">
        <f t="shared" si="3"/>
        <v>139966.5</v>
      </c>
      <c r="F70" s="19">
        <v>-135000</v>
      </c>
      <c r="G70" s="20">
        <v>-135000</v>
      </c>
      <c r="H70" s="21">
        <f t="shared" si="4"/>
        <v>4966.5</v>
      </c>
      <c r="I70" s="22">
        <f t="shared" si="5"/>
        <v>4966.5</v>
      </c>
    </row>
    <row r="71" spans="1:9" ht="11.25" customHeight="1" x14ac:dyDescent="0.2">
      <c r="A71" s="36">
        <v>53</v>
      </c>
      <c r="B71" s="11" t="s">
        <v>110</v>
      </c>
      <c r="C71" s="11" t="s">
        <v>223</v>
      </c>
      <c r="D71" s="18">
        <v>159687</v>
      </c>
      <c r="E71" s="38">
        <f t="shared" si="3"/>
        <v>159687</v>
      </c>
      <c r="F71" s="19">
        <v>-129722.18</v>
      </c>
      <c r="G71" s="20">
        <v>-129722.18</v>
      </c>
      <c r="H71" s="21">
        <f t="shared" si="4"/>
        <v>29964.820000000007</v>
      </c>
      <c r="I71" s="22">
        <f t="shared" si="5"/>
        <v>29964.820000000007</v>
      </c>
    </row>
    <row r="72" spans="1:9" ht="11.25" customHeight="1" x14ac:dyDescent="0.2">
      <c r="A72" s="36">
        <v>54</v>
      </c>
      <c r="B72" s="11" t="s">
        <v>111</v>
      </c>
      <c r="C72" s="11" t="s">
        <v>224</v>
      </c>
      <c r="D72" s="18">
        <v>166229.25</v>
      </c>
      <c r="E72" s="38">
        <f t="shared" si="3"/>
        <v>166229.25</v>
      </c>
      <c r="F72" s="19">
        <v>-134092.72</v>
      </c>
      <c r="G72" s="20">
        <v>-134092.72</v>
      </c>
      <c r="H72" s="21">
        <f t="shared" si="4"/>
        <v>32136.53</v>
      </c>
      <c r="I72" s="22">
        <f t="shared" si="5"/>
        <v>32136.53</v>
      </c>
    </row>
    <row r="73" spans="1:9" ht="11.25" customHeight="1" x14ac:dyDescent="0.2">
      <c r="A73" s="36">
        <v>55</v>
      </c>
      <c r="B73" s="11" t="s">
        <v>112</v>
      </c>
      <c r="C73" s="11" t="s">
        <v>225</v>
      </c>
      <c r="D73" s="18">
        <v>162303</v>
      </c>
      <c r="E73" s="38">
        <f t="shared" si="3"/>
        <v>162303</v>
      </c>
      <c r="F73" s="19">
        <v>-133381.19</v>
      </c>
      <c r="G73" s="20">
        <v>-133381.19</v>
      </c>
      <c r="H73" s="21">
        <f t="shared" si="4"/>
        <v>28921.809999999998</v>
      </c>
      <c r="I73" s="22">
        <f t="shared" si="5"/>
        <v>28921.809999999998</v>
      </c>
    </row>
    <row r="74" spans="1:9" ht="11.25" customHeight="1" x14ac:dyDescent="0.2">
      <c r="A74" s="36">
        <v>56</v>
      </c>
      <c r="B74" s="11" t="s">
        <v>113</v>
      </c>
      <c r="C74" s="11" t="s">
        <v>226</v>
      </c>
      <c r="D74" s="18">
        <v>147093</v>
      </c>
      <c r="E74" s="38">
        <f t="shared" si="3"/>
        <v>147093</v>
      </c>
      <c r="F74" s="19">
        <v>-135000</v>
      </c>
      <c r="G74" s="20">
        <v>-135000</v>
      </c>
      <c r="H74" s="21">
        <f t="shared" si="4"/>
        <v>12093</v>
      </c>
      <c r="I74" s="22">
        <f t="shared" si="5"/>
        <v>12093</v>
      </c>
    </row>
    <row r="75" spans="1:9" ht="11.25" customHeight="1" x14ac:dyDescent="0.2">
      <c r="A75" s="36">
        <v>57</v>
      </c>
      <c r="B75" s="11" t="s">
        <v>114</v>
      </c>
      <c r="C75" s="11" t="s">
        <v>227</v>
      </c>
      <c r="D75" s="18">
        <v>143283.75</v>
      </c>
      <c r="E75" s="38">
        <f t="shared" si="3"/>
        <v>143283.75</v>
      </c>
      <c r="F75" s="19">
        <v>-135000</v>
      </c>
      <c r="G75" s="20">
        <v>-135000</v>
      </c>
      <c r="H75" s="21">
        <f t="shared" si="4"/>
        <v>8283.75</v>
      </c>
      <c r="I75" s="22">
        <f t="shared" si="5"/>
        <v>8283.75</v>
      </c>
    </row>
    <row r="76" spans="1:9" ht="11.25" customHeight="1" x14ac:dyDescent="0.2">
      <c r="A76" s="36">
        <v>58</v>
      </c>
      <c r="B76" s="11" t="s">
        <v>115</v>
      </c>
      <c r="C76" s="11" t="s">
        <v>228</v>
      </c>
      <c r="D76" s="18">
        <v>147824.25</v>
      </c>
      <c r="E76" s="38">
        <f t="shared" si="3"/>
        <v>147824.25</v>
      </c>
      <c r="F76" s="19">
        <v>-135000</v>
      </c>
      <c r="G76" s="20">
        <v>-135000</v>
      </c>
      <c r="H76" s="21">
        <f t="shared" si="4"/>
        <v>12824.25</v>
      </c>
      <c r="I76" s="22">
        <f t="shared" si="5"/>
        <v>12824.25</v>
      </c>
    </row>
    <row r="77" spans="1:9" ht="11.25" customHeight="1" x14ac:dyDescent="0.2">
      <c r="A77" s="36">
        <v>59</v>
      </c>
      <c r="B77" s="11" t="s">
        <v>116</v>
      </c>
      <c r="C77" s="11" t="s">
        <v>229</v>
      </c>
      <c r="D77" s="18">
        <v>155277</v>
      </c>
      <c r="E77" s="38">
        <f t="shared" si="3"/>
        <v>155277</v>
      </c>
      <c r="F77" s="19">
        <v>-134097.32999999999</v>
      </c>
      <c r="G77" s="20">
        <v>-134097.32999999999</v>
      </c>
      <c r="H77" s="21">
        <f t="shared" si="4"/>
        <v>21179.670000000013</v>
      </c>
      <c r="I77" s="22">
        <f t="shared" si="5"/>
        <v>21179.670000000013</v>
      </c>
    </row>
    <row r="78" spans="1:9" ht="11.25" customHeight="1" x14ac:dyDescent="0.2">
      <c r="A78" s="36">
        <v>60</v>
      </c>
      <c r="B78" s="11" t="s">
        <v>117</v>
      </c>
      <c r="C78" s="11" t="s">
        <v>230</v>
      </c>
      <c r="D78" s="18">
        <v>480674.25</v>
      </c>
      <c r="E78" s="38">
        <f t="shared" si="3"/>
        <v>480674.25</v>
      </c>
      <c r="F78" s="19">
        <v>-84378.46</v>
      </c>
      <c r="G78" s="20">
        <v>-84378.46</v>
      </c>
      <c r="H78" s="21">
        <f t="shared" si="4"/>
        <v>396295.79</v>
      </c>
      <c r="I78" s="22">
        <f t="shared" si="5"/>
        <v>396295.79</v>
      </c>
    </row>
    <row r="79" spans="1:9" ht="11.25" customHeight="1" x14ac:dyDescent="0.2">
      <c r="A79" s="36">
        <v>61</v>
      </c>
      <c r="B79" s="11" t="s">
        <v>118</v>
      </c>
      <c r="C79" s="11" t="s">
        <v>231</v>
      </c>
      <c r="D79" s="18">
        <v>140920.5</v>
      </c>
      <c r="E79" s="38">
        <f t="shared" si="3"/>
        <v>140920.5</v>
      </c>
      <c r="F79" s="19">
        <v>-135000</v>
      </c>
      <c r="G79" s="20">
        <v>-135000</v>
      </c>
      <c r="H79" s="21">
        <f t="shared" si="4"/>
        <v>5920.5</v>
      </c>
      <c r="I79" s="22">
        <f t="shared" si="5"/>
        <v>5920.5</v>
      </c>
    </row>
    <row r="80" spans="1:9" ht="11.25" customHeight="1" x14ac:dyDescent="0.2">
      <c r="A80" s="36">
        <v>62</v>
      </c>
      <c r="B80" s="11" t="s">
        <v>119</v>
      </c>
      <c r="C80" s="11" t="s">
        <v>232</v>
      </c>
      <c r="D80" s="18">
        <v>145833</v>
      </c>
      <c r="E80" s="38">
        <f t="shared" si="3"/>
        <v>145833</v>
      </c>
      <c r="F80" s="19">
        <v>-132553.56</v>
      </c>
      <c r="G80" s="20">
        <v>-132553.56</v>
      </c>
      <c r="H80" s="21">
        <f t="shared" si="4"/>
        <v>13279.440000000002</v>
      </c>
      <c r="I80" s="22">
        <f t="shared" si="5"/>
        <v>13279.440000000002</v>
      </c>
    </row>
    <row r="81" spans="1:9" ht="11.25" customHeight="1" x14ac:dyDescent="0.2">
      <c r="A81" s="36">
        <v>63</v>
      </c>
      <c r="B81" s="11" t="s">
        <v>120</v>
      </c>
      <c r="C81" s="11" t="s">
        <v>233</v>
      </c>
      <c r="D81" s="18">
        <v>161130</v>
      </c>
      <c r="E81" s="38">
        <f t="shared" si="3"/>
        <v>161130</v>
      </c>
      <c r="F81" s="19">
        <v>-129786.83</v>
      </c>
      <c r="G81" s="20">
        <v>-129786.83</v>
      </c>
      <c r="H81" s="21">
        <f t="shared" si="4"/>
        <v>31343.17</v>
      </c>
      <c r="I81" s="22">
        <f t="shared" si="5"/>
        <v>31343.17</v>
      </c>
    </row>
    <row r="82" spans="1:9" ht="11.25" customHeight="1" x14ac:dyDescent="0.2">
      <c r="A82" s="36">
        <v>64</v>
      </c>
      <c r="B82" s="11" t="s">
        <v>121</v>
      </c>
      <c r="C82" s="11" t="s">
        <v>234</v>
      </c>
      <c r="D82" s="18">
        <v>176350.5</v>
      </c>
      <c r="E82" s="38">
        <f t="shared" si="3"/>
        <v>176350.5</v>
      </c>
      <c r="F82" s="19">
        <v>-134106.89000000001</v>
      </c>
      <c r="G82" s="20">
        <v>-134106.89000000001</v>
      </c>
      <c r="H82" s="21">
        <f t="shared" si="4"/>
        <v>42243.609999999986</v>
      </c>
      <c r="I82" s="22">
        <f t="shared" si="5"/>
        <v>42243.609999999986</v>
      </c>
    </row>
    <row r="83" spans="1:9" ht="11.25" customHeight="1" x14ac:dyDescent="0.2">
      <c r="A83" s="36">
        <v>65</v>
      </c>
      <c r="B83" s="11" t="s">
        <v>122</v>
      </c>
      <c r="C83" s="11" t="s">
        <v>235</v>
      </c>
      <c r="D83" s="18">
        <v>204130.5</v>
      </c>
      <c r="E83" s="38">
        <f t="shared" si="3"/>
        <v>204130.5</v>
      </c>
      <c r="F83" s="19">
        <v>-123174.57</v>
      </c>
      <c r="G83" s="20">
        <v>-123174.57</v>
      </c>
      <c r="H83" s="21">
        <f t="shared" si="4"/>
        <v>80955.929999999993</v>
      </c>
      <c r="I83" s="22">
        <f t="shared" si="5"/>
        <v>80955.929999999993</v>
      </c>
    </row>
    <row r="84" spans="1:9" ht="11.25" customHeight="1" x14ac:dyDescent="0.2">
      <c r="A84" s="36">
        <v>66</v>
      </c>
      <c r="B84" s="11" t="s">
        <v>123</v>
      </c>
      <c r="C84" s="11" t="s">
        <v>236</v>
      </c>
      <c r="D84" s="18">
        <v>147598.5</v>
      </c>
      <c r="E84" s="38">
        <f t="shared" si="3"/>
        <v>147598.5</v>
      </c>
      <c r="F84" s="19">
        <v>-133476.29999999999</v>
      </c>
      <c r="G84" s="20">
        <v>-133476.29999999999</v>
      </c>
      <c r="H84" s="21">
        <f t="shared" si="4"/>
        <v>14122.200000000012</v>
      </c>
      <c r="I84" s="22">
        <f t="shared" si="5"/>
        <v>14122.200000000012</v>
      </c>
    </row>
    <row r="85" spans="1:9" ht="11.25" customHeight="1" x14ac:dyDescent="0.2">
      <c r="A85" s="36">
        <v>67</v>
      </c>
      <c r="B85" s="11" t="s">
        <v>124</v>
      </c>
      <c r="C85" s="11" t="s">
        <v>237</v>
      </c>
      <c r="D85" s="18">
        <v>191890.5</v>
      </c>
      <c r="E85" s="38">
        <f t="shared" si="3"/>
        <v>191890.5</v>
      </c>
      <c r="F85" s="19">
        <v>-129959.86</v>
      </c>
      <c r="G85" s="20">
        <v>-129959.86</v>
      </c>
      <c r="H85" s="21">
        <f t="shared" si="4"/>
        <v>61930.64</v>
      </c>
      <c r="I85" s="22">
        <f t="shared" si="5"/>
        <v>61930.64</v>
      </c>
    </row>
    <row r="86" spans="1:9" ht="11.25" customHeight="1" x14ac:dyDescent="0.2">
      <c r="A86" s="36">
        <v>68</v>
      </c>
      <c r="B86" s="11" t="s">
        <v>125</v>
      </c>
      <c r="C86" s="11" t="s">
        <v>238</v>
      </c>
      <c r="D86" s="18">
        <v>169542</v>
      </c>
      <c r="E86" s="38">
        <f t="shared" si="3"/>
        <v>169542</v>
      </c>
      <c r="F86" s="19">
        <v>-132657.60000000001</v>
      </c>
      <c r="G86" s="20">
        <v>-132657.60000000001</v>
      </c>
      <c r="H86" s="21">
        <f t="shared" si="4"/>
        <v>36884.399999999994</v>
      </c>
      <c r="I86" s="22">
        <f t="shared" si="5"/>
        <v>36884.399999999994</v>
      </c>
    </row>
    <row r="87" spans="1:9" ht="11.25" customHeight="1" x14ac:dyDescent="0.2">
      <c r="A87" s="36">
        <v>69</v>
      </c>
      <c r="B87" s="11" t="s">
        <v>126</v>
      </c>
      <c r="C87" s="11" t="s">
        <v>239</v>
      </c>
      <c r="D87" s="18">
        <v>139767.75</v>
      </c>
      <c r="E87" s="38">
        <f t="shared" si="3"/>
        <v>139767.75</v>
      </c>
      <c r="F87" s="19">
        <v>-135000</v>
      </c>
      <c r="G87" s="20">
        <v>-135000</v>
      </c>
      <c r="H87" s="21">
        <f t="shared" si="4"/>
        <v>4767.75</v>
      </c>
      <c r="I87" s="22">
        <f t="shared" si="5"/>
        <v>4767.75</v>
      </c>
    </row>
    <row r="88" spans="1:9" ht="11.25" customHeight="1" x14ac:dyDescent="0.2">
      <c r="A88" s="36">
        <v>70</v>
      </c>
      <c r="B88" s="11" t="s">
        <v>127</v>
      </c>
      <c r="C88" s="11" t="s">
        <v>240</v>
      </c>
      <c r="D88" s="18">
        <v>152299.5</v>
      </c>
      <c r="E88" s="38">
        <f t="shared" si="3"/>
        <v>152299.5</v>
      </c>
      <c r="F88" s="19">
        <v>-133008.07999999999</v>
      </c>
      <c r="G88" s="20">
        <v>-133008.07999999999</v>
      </c>
      <c r="H88" s="21">
        <f t="shared" si="4"/>
        <v>19291.420000000013</v>
      </c>
      <c r="I88" s="22">
        <f t="shared" si="5"/>
        <v>19291.420000000013</v>
      </c>
    </row>
    <row r="89" spans="1:9" ht="11.25" customHeight="1" x14ac:dyDescent="0.2">
      <c r="A89" s="36">
        <v>71</v>
      </c>
      <c r="B89" s="11" t="s">
        <v>128</v>
      </c>
      <c r="C89" s="11" t="s">
        <v>241</v>
      </c>
      <c r="D89" s="18">
        <v>155002.5</v>
      </c>
      <c r="E89" s="38">
        <f t="shared" si="3"/>
        <v>155002.5</v>
      </c>
      <c r="F89" s="19">
        <v>-133954.14000000001</v>
      </c>
      <c r="G89" s="20">
        <v>-133954.14000000001</v>
      </c>
      <c r="H89" s="21">
        <f t="shared" si="4"/>
        <v>21048.359999999986</v>
      </c>
      <c r="I89" s="22">
        <f t="shared" si="5"/>
        <v>21048.359999999986</v>
      </c>
    </row>
    <row r="90" spans="1:9" ht="11.25" customHeight="1" x14ac:dyDescent="0.2">
      <c r="A90" s="36">
        <v>72</v>
      </c>
      <c r="B90" s="11" t="s">
        <v>129</v>
      </c>
      <c r="C90" s="11" t="s">
        <v>242</v>
      </c>
      <c r="D90" s="18">
        <v>140610</v>
      </c>
      <c r="E90" s="38">
        <f t="shared" si="3"/>
        <v>140610</v>
      </c>
      <c r="F90" s="19">
        <v>-134796.59</v>
      </c>
      <c r="G90" s="20">
        <v>-134796.59</v>
      </c>
      <c r="H90" s="21">
        <f t="shared" si="4"/>
        <v>5813.4100000000035</v>
      </c>
      <c r="I90" s="22">
        <f t="shared" si="5"/>
        <v>5813.4100000000035</v>
      </c>
    </row>
    <row r="91" spans="1:9" ht="11.25" customHeight="1" x14ac:dyDescent="0.2">
      <c r="A91" s="36">
        <v>73</v>
      </c>
      <c r="B91" s="11" t="s">
        <v>130</v>
      </c>
      <c r="C91" s="11" t="s">
        <v>243</v>
      </c>
      <c r="D91" s="18">
        <v>151287</v>
      </c>
      <c r="E91" s="38">
        <f t="shared" si="3"/>
        <v>151287</v>
      </c>
      <c r="F91" s="19">
        <v>-133912.62</v>
      </c>
      <c r="G91" s="20">
        <v>-133912.62</v>
      </c>
      <c r="H91" s="21">
        <f t="shared" si="4"/>
        <v>17374.380000000005</v>
      </c>
      <c r="I91" s="22">
        <f t="shared" si="5"/>
        <v>17374.380000000005</v>
      </c>
    </row>
    <row r="92" spans="1:9" ht="11.25" customHeight="1" x14ac:dyDescent="0.2">
      <c r="A92" s="36">
        <v>74</v>
      </c>
      <c r="B92" s="11" t="s">
        <v>131</v>
      </c>
      <c r="C92" s="11" t="s">
        <v>244</v>
      </c>
      <c r="D92" s="18">
        <v>220264.5</v>
      </c>
      <c r="E92" s="38">
        <f t="shared" si="3"/>
        <v>220264.5</v>
      </c>
      <c r="F92" s="19">
        <v>-129188.12</v>
      </c>
      <c r="G92" s="20">
        <v>-129188.12</v>
      </c>
      <c r="H92" s="21">
        <f t="shared" si="4"/>
        <v>91076.38</v>
      </c>
      <c r="I92" s="22">
        <f t="shared" si="5"/>
        <v>91076.38</v>
      </c>
    </row>
    <row r="93" spans="1:9" ht="11.25" customHeight="1" x14ac:dyDescent="0.2">
      <c r="A93" s="36">
        <v>75</v>
      </c>
      <c r="B93" s="11" t="s">
        <v>132</v>
      </c>
      <c r="C93" s="11" t="s">
        <v>245</v>
      </c>
      <c r="D93" s="18">
        <v>141165</v>
      </c>
      <c r="E93" s="38">
        <f t="shared" si="3"/>
        <v>141165</v>
      </c>
      <c r="F93" s="19">
        <v>-134420.57</v>
      </c>
      <c r="G93" s="20">
        <v>-134420.57</v>
      </c>
      <c r="H93" s="21">
        <f t="shared" si="4"/>
        <v>6744.429999999993</v>
      </c>
      <c r="I93" s="22">
        <f t="shared" si="5"/>
        <v>6744.429999999993</v>
      </c>
    </row>
    <row r="94" spans="1:9" ht="11.25" customHeight="1" x14ac:dyDescent="0.2">
      <c r="A94" s="36">
        <v>76</v>
      </c>
      <c r="B94" s="11" t="s">
        <v>133</v>
      </c>
      <c r="C94" s="11" t="s">
        <v>246</v>
      </c>
      <c r="D94" s="18">
        <v>189742.5</v>
      </c>
      <c r="E94" s="38">
        <f t="shared" si="3"/>
        <v>189742.5</v>
      </c>
      <c r="F94" s="19">
        <v>-128529.94</v>
      </c>
      <c r="G94" s="20">
        <v>-128529.94</v>
      </c>
      <c r="H94" s="21">
        <f t="shared" si="4"/>
        <v>61212.56</v>
      </c>
      <c r="I94" s="22">
        <f t="shared" si="5"/>
        <v>61212.56</v>
      </c>
    </row>
    <row r="95" spans="1:9" ht="11.25" customHeight="1" x14ac:dyDescent="0.2">
      <c r="A95" s="36">
        <v>77</v>
      </c>
      <c r="B95" s="11" t="s">
        <v>134</v>
      </c>
      <c r="C95" s="11" t="s">
        <v>247</v>
      </c>
      <c r="D95" s="18">
        <v>166144.5</v>
      </c>
      <c r="E95" s="38">
        <f t="shared" si="3"/>
        <v>166144.5</v>
      </c>
      <c r="F95" s="19">
        <v>-129314.43</v>
      </c>
      <c r="G95" s="20">
        <v>-129314.43</v>
      </c>
      <c r="H95" s="21">
        <f t="shared" si="4"/>
        <v>36830.070000000007</v>
      </c>
      <c r="I95" s="22">
        <f t="shared" si="5"/>
        <v>36830.070000000007</v>
      </c>
    </row>
    <row r="96" spans="1:9" ht="11.25" customHeight="1" x14ac:dyDescent="0.2">
      <c r="A96" s="36">
        <v>78</v>
      </c>
      <c r="B96" s="11" t="s">
        <v>135</v>
      </c>
      <c r="C96" s="11" t="s">
        <v>248</v>
      </c>
      <c r="D96" s="18">
        <v>233613.75</v>
      </c>
      <c r="E96" s="38">
        <f t="shared" si="3"/>
        <v>233613.75</v>
      </c>
      <c r="F96" s="19">
        <v>-132443.95000000001</v>
      </c>
      <c r="G96" s="20">
        <v>-132443.95000000001</v>
      </c>
      <c r="H96" s="21">
        <f t="shared" si="4"/>
        <v>101169.79999999999</v>
      </c>
      <c r="I96" s="22">
        <f t="shared" si="5"/>
        <v>101169.79999999999</v>
      </c>
    </row>
    <row r="97" spans="1:9" ht="11.25" customHeight="1" x14ac:dyDescent="0.2">
      <c r="A97" s="36">
        <v>79</v>
      </c>
      <c r="B97" s="11" t="s">
        <v>136</v>
      </c>
      <c r="C97" s="11" t="s">
        <v>249</v>
      </c>
      <c r="D97" s="18">
        <v>173568.75</v>
      </c>
      <c r="E97" s="38">
        <f t="shared" si="3"/>
        <v>173568.75</v>
      </c>
      <c r="F97" s="19">
        <v>-133738.78</v>
      </c>
      <c r="G97" s="20">
        <v>-133738.78</v>
      </c>
      <c r="H97" s="21">
        <f t="shared" si="4"/>
        <v>39829.97</v>
      </c>
      <c r="I97" s="22">
        <f t="shared" si="5"/>
        <v>39829.97</v>
      </c>
    </row>
    <row r="98" spans="1:9" ht="11.25" customHeight="1" x14ac:dyDescent="0.2">
      <c r="A98" s="36">
        <v>80</v>
      </c>
      <c r="B98" s="11" t="s">
        <v>137</v>
      </c>
      <c r="C98" s="11" t="s">
        <v>250</v>
      </c>
      <c r="D98" s="18">
        <v>189710.25</v>
      </c>
      <c r="E98" s="38">
        <f t="shared" si="3"/>
        <v>189710.25</v>
      </c>
      <c r="F98" s="19">
        <v>-131871.37</v>
      </c>
      <c r="G98" s="20">
        <v>-131871.37</v>
      </c>
      <c r="H98" s="21">
        <f t="shared" si="4"/>
        <v>57838.880000000005</v>
      </c>
      <c r="I98" s="22">
        <f t="shared" si="5"/>
        <v>57838.880000000005</v>
      </c>
    </row>
    <row r="99" spans="1:9" ht="11.25" customHeight="1" x14ac:dyDescent="0.2">
      <c r="A99" s="36">
        <v>81</v>
      </c>
      <c r="B99" s="11" t="s">
        <v>138</v>
      </c>
      <c r="C99" s="11" t="s">
        <v>251</v>
      </c>
      <c r="D99" s="18">
        <v>168531</v>
      </c>
      <c r="E99" s="38">
        <f t="shared" si="3"/>
        <v>168531</v>
      </c>
      <c r="F99" s="19">
        <v>-135000</v>
      </c>
      <c r="G99" s="20">
        <v>-135000</v>
      </c>
      <c r="H99" s="21">
        <f t="shared" si="4"/>
        <v>33531</v>
      </c>
      <c r="I99" s="22">
        <f t="shared" si="5"/>
        <v>33531</v>
      </c>
    </row>
    <row r="100" spans="1:9" ht="11.25" customHeight="1" x14ac:dyDescent="0.2">
      <c r="A100" s="36">
        <v>82</v>
      </c>
      <c r="B100" s="11" t="s">
        <v>139</v>
      </c>
      <c r="C100" s="11" t="s">
        <v>252</v>
      </c>
      <c r="D100" s="18">
        <v>168615.75</v>
      </c>
      <c r="E100" s="38">
        <f t="shared" si="3"/>
        <v>168615.75</v>
      </c>
      <c r="F100" s="19">
        <v>-133585.66</v>
      </c>
      <c r="G100" s="20">
        <v>-133585.66</v>
      </c>
      <c r="H100" s="21">
        <f t="shared" si="4"/>
        <v>35030.089999999997</v>
      </c>
      <c r="I100" s="22">
        <f t="shared" si="5"/>
        <v>35030.089999999997</v>
      </c>
    </row>
    <row r="101" spans="1:9" ht="11.25" customHeight="1" x14ac:dyDescent="0.2">
      <c r="A101" s="36">
        <v>83</v>
      </c>
      <c r="B101" s="11" t="s">
        <v>140</v>
      </c>
      <c r="C101" s="11" t="s">
        <v>253</v>
      </c>
      <c r="D101" s="18">
        <v>161559.75</v>
      </c>
      <c r="E101" s="38">
        <f t="shared" si="3"/>
        <v>161559.75</v>
      </c>
      <c r="F101" s="19">
        <v>-135000</v>
      </c>
      <c r="G101" s="20">
        <v>-135000</v>
      </c>
      <c r="H101" s="21">
        <f t="shared" si="4"/>
        <v>26559.75</v>
      </c>
      <c r="I101" s="22">
        <f t="shared" si="5"/>
        <v>26559.75</v>
      </c>
    </row>
    <row r="102" spans="1:9" ht="11.25" customHeight="1" x14ac:dyDescent="0.2">
      <c r="A102" s="36">
        <v>84</v>
      </c>
      <c r="B102" s="11" t="s">
        <v>141</v>
      </c>
      <c r="C102" s="11" t="s">
        <v>254</v>
      </c>
      <c r="D102" s="18">
        <v>158552.25</v>
      </c>
      <c r="E102" s="38">
        <f t="shared" si="3"/>
        <v>158552.25</v>
      </c>
      <c r="F102" s="19">
        <v>-135000</v>
      </c>
      <c r="G102" s="20">
        <v>-135000</v>
      </c>
      <c r="H102" s="21">
        <f t="shared" si="4"/>
        <v>23552.25</v>
      </c>
      <c r="I102" s="22">
        <f t="shared" si="5"/>
        <v>23552.25</v>
      </c>
    </row>
    <row r="103" spans="1:9" ht="11.25" customHeight="1" x14ac:dyDescent="0.2">
      <c r="A103" s="36">
        <v>85</v>
      </c>
      <c r="B103" s="11" t="s">
        <v>142</v>
      </c>
      <c r="C103" s="11" t="s">
        <v>255</v>
      </c>
      <c r="D103" s="18">
        <v>150041.25</v>
      </c>
      <c r="E103" s="38">
        <f t="shared" si="3"/>
        <v>150041.25</v>
      </c>
      <c r="F103" s="19">
        <v>-133914.70000000001</v>
      </c>
      <c r="G103" s="20">
        <v>-133914.70000000001</v>
      </c>
      <c r="H103" s="21">
        <f t="shared" si="4"/>
        <v>16126.549999999988</v>
      </c>
      <c r="I103" s="22">
        <f t="shared" si="5"/>
        <v>16126.549999999988</v>
      </c>
    </row>
    <row r="104" spans="1:9" ht="11.25" customHeight="1" x14ac:dyDescent="0.2">
      <c r="A104" s="36">
        <v>86</v>
      </c>
      <c r="B104" s="11" t="s">
        <v>143</v>
      </c>
      <c r="C104" s="11" t="s">
        <v>256</v>
      </c>
      <c r="D104" s="18">
        <v>165532.5</v>
      </c>
      <c r="E104" s="38">
        <f t="shared" si="3"/>
        <v>165532.5</v>
      </c>
      <c r="F104" s="19">
        <v>-133964.70000000001</v>
      </c>
      <c r="G104" s="20">
        <v>-133964.70000000001</v>
      </c>
      <c r="H104" s="21">
        <f t="shared" si="4"/>
        <v>31567.799999999988</v>
      </c>
      <c r="I104" s="22">
        <f t="shared" si="5"/>
        <v>31567.799999999988</v>
      </c>
    </row>
    <row r="105" spans="1:9" ht="11.25" customHeight="1" x14ac:dyDescent="0.2">
      <c r="A105" s="36">
        <v>87</v>
      </c>
      <c r="B105" s="11" t="s">
        <v>144</v>
      </c>
      <c r="C105" s="11" t="s">
        <v>257</v>
      </c>
      <c r="D105" s="18">
        <v>140325.75</v>
      </c>
      <c r="E105" s="38">
        <f t="shared" si="3"/>
        <v>140325.75</v>
      </c>
      <c r="F105" s="19">
        <v>-135000</v>
      </c>
      <c r="G105" s="20">
        <v>-135000</v>
      </c>
      <c r="H105" s="21">
        <f t="shared" si="4"/>
        <v>5325.75</v>
      </c>
      <c r="I105" s="22">
        <f t="shared" si="5"/>
        <v>5325.75</v>
      </c>
    </row>
    <row r="106" spans="1:9" ht="11.25" customHeight="1" x14ac:dyDescent="0.2">
      <c r="A106" s="36">
        <v>88</v>
      </c>
      <c r="B106" s="11" t="s">
        <v>145</v>
      </c>
      <c r="C106" s="11" t="s">
        <v>258</v>
      </c>
      <c r="D106" s="18">
        <v>145668</v>
      </c>
      <c r="E106" s="38">
        <f t="shared" si="3"/>
        <v>145668</v>
      </c>
      <c r="F106" s="19">
        <v>-134415.48000000001</v>
      </c>
      <c r="G106" s="20">
        <v>-134415.48000000001</v>
      </c>
      <c r="H106" s="21">
        <f t="shared" si="4"/>
        <v>11252.51999999999</v>
      </c>
      <c r="I106" s="22">
        <f t="shared" si="5"/>
        <v>11252.51999999999</v>
      </c>
    </row>
    <row r="107" spans="1:9" ht="11.25" customHeight="1" x14ac:dyDescent="0.2">
      <c r="A107" s="36">
        <v>89</v>
      </c>
      <c r="B107" s="11" t="s">
        <v>146</v>
      </c>
      <c r="C107" s="11" t="s">
        <v>259</v>
      </c>
      <c r="D107" s="18">
        <v>136973.25</v>
      </c>
      <c r="E107" s="38">
        <f t="shared" si="3"/>
        <v>136973.25</v>
      </c>
      <c r="F107" s="19">
        <v>-135000</v>
      </c>
      <c r="G107" s="20">
        <v>-135000</v>
      </c>
      <c r="H107" s="21">
        <f t="shared" si="4"/>
        <v>1973.25</v>
      </c>
      <c r="I107" s="22">
        <f t="shared" si="5"/>
        <v>1973.25</v>
      </c>
    </row>
    <row r="108" spans="1:9" ht="11.25" customHeight="1" x14ac:dyDescent="0.2">
      <c r="A108" s="36">
        <v>90</v>
      </c>
      <c r="B108" s="11" t="s">
        <v>147</v>
      </c>
      <c r="C108" s="11" t="s">
        <v>260</v>
      </c>
      <c r="D108" s="18">
        <v>181844.25</v>
      </c>
      <c r="E108" s="38">
        <f t="shared" si="3"/>
        <v>181844.25</v>
      </c>
      <c r="F108" s="19">
        <v>-134205.65</v>
      </c>
      <c r="G108" s="20">
        <v>-134205.65</v>
      </c>
      <c r="H108" s="21">
        <f t="shared" si="4"/>
        <v>47638.600000000006</v>
      </c>
      <c r="I108" s="22">
        <f t="shared" si="5"/>
        <v>47638.600000000006</v>
      </c>
    </row>
    <row r="109" spans="1:9" ht="11.25" customHeight="1" x14ac:dyDescent="0.2">
      <c r="A109" s="36">
        <v>91</v>
      </c>
      <c r="B109" s="11" t="s">
        <v>148</v>
      </c>
      <c r="C109" s="11" t="s">
        <v>261</v>
      </c>
      <c r="D109" s="18">
        <v>165334.5</v>
      </c>
      <c r="E109" s="38">
        <f t="shared" si="3"/>
        <v>165334.5</v>
      </c>
      <c r="F109" s="19">
        <v>-133551.46</v>
      </c>
      <c r="G109" s="20">
        <v>-133551.46</v>
      </c>
      <c r="H109" s="21">
        <f t="shared" si="4"/>
        <v>31783.040000000008</v>
      </c>
      <c r="I109" s="22">
        <f t="shared" si="5"/>
        <v>31783.040000000008</v>
      </c>
    </row>
    <row r="110" spans="1:9" ht="11.25" customHeight="1" x14ac:dyDescent="0.2">
      <c r="A110" s="36">
        <v>92</v>
      </c>
      <c r="B110" s="11" t="s">
        <v>149</v>
      </c>
      <c r="C110" s="11" t="s">
        <v>262</v>
      </c>
      <c r="D110" s="18">
        <v>355722</v>
      </c>
      <c r="E110" s="38">
        <f t="shared" si="3"/>
        <v>355722</v>
      </c>
      <c r="F110" s="19">
        <v>-116680.7</v>
      </c>
      <c r="G110" s="20">
        <v>-116680.7</v>
      </c>
      <c r="H110" s="21">
        <f t="shared" si="4"/>
        <v>239041.3</v>
      </c>
      <c r="I110" s="22">
        <f t="shared" si="5"/>
        <v>239041.3</v>
      </c>
    </row>
    <row r="111" spans="1:9" ht="11.25" customHeight="1" x14ac:dyDescent="0.2">
      <c r="A111" s="36">
        <v>93</v>
      </c>
      <c r="B111" s="11" t="s">
        <v>150</v>
      </c>
      <c r="C111" s="11" t="s">
        <v>263</v>
      </c>
      <c r="D111" s="18">
        <v>146807.25</v>
      </c>
      <c r="E111" s="38">
        <f t="shared" si="3"/>
        <v>146807.25</v>
      </c>
      <c r="F111" s="19">
        <v>-133261.99</v>
      </c>
      <c r="G111" s="20">
        <v>-133261.99</v>
      </c>
      <c r="H111" s="21">
        <f t="shared" si="4"/>
        <v>13545.260000000009</v>
      </c>
      <c r="I111" s="22">
        <f t="shared" si="5"/>
        <v>13545.260000000009</v>
      </c>
    </row>
    <row r="112" spans="1:9" ht="11.25" customHeight="1" x14ac:dyDescent="0.2">
      <c r="A112" s="36">
        <v>94</v>
      </c>
      <c r="B112" s="11" t="s">
        <v>151</v>
      </c>
      <c r="C112" s="11" t="s">
        <v>264</v>
      </c>
      <c r="D112" s="18">
        <v>142878.75</v>
      </c>
      <c r="E112" s="38">
        <f t="shared" si="3"/>
        <v>142878.75</v>
      </c>
      <c r="F112" s="19">
        <v>-135000</v>
      </c>
      <c r="G112" s="20">
        <v>-135000</v>
      </c>
      <c r="H112" s="21">
        <f t="shared" si="4"/>
        <v>7878.75</v>
      </c>
      <c r="I112" s="22">
        <f t="shared" si="5"/>
        <v>7878.75</v>
      </c>
    </row>
    <row r="113" spans="1:246" ht="11.25" customHeight="1" x14ac:dyDescent="0.2">
      <c r="A113" s="36">
        <v>95</v>
      </c>
      <c r="B113" s="11" t="s">
        <v>152</v>
      </c>
      <c r="C113" s="11" t="s">
        <v>265</v>
      </c>
      <c r="D113" s="18">
        <v>149649</v>
      </c>
      <c r="E113" s="38">
        <f t="shared" si="3"/>
        <v>149649</v>
      </c>
      <c r="F113" s="19">
        <v>-135000</v>
      </c>
      <c r="G113" s="20">
        <v>-135000</v>
      </c>
      <c r="H113" s="21">
        <f t="shared" si="4"/>
        <v>14649</v>
      </c>
      <c r="I113" s="22">
        <f t="shared" si="5"/>
        <v>14649</v>
      </c>
    </row>
    <row r="114" spans="1:246" ht="11.25" customHeight="1" x14ac:dyDescent="0.2">
      <c r="A114" s="36">
        <v>96</v>
      </c>
      <c r="B114" s="11" t="s">
        <v>153</v>
      </c>
      <c r="C114" s="11" t="s">
        <v>266</v>
      </c>
      <c r="D114" s="18">
        <v>189810</v>
      </c>
      <c r="E114" s="38">
        <f t="shared" si="3"/>
        <v>189810</v>
      </c>
      <c r="F114" s="19">
        <v>-125226.3</v>
      </c>
      <c r="G114" s="20">
        <v>-125226.3</v>
      </c>
      <c r="H114" s="21">
        <f t="shared" si="4"/>
        <v>64583.7</v>
      </c>
      <c r="I114" s="22">
        <f t="shared" si="5"/>
        <v>64583.7</v>
      </c>
    </row>
    <row r="115" spans="1:246" ht="11.25" customHeight="1" x14ac:dyDescent="0.2">
      <c r="A115" s="36">
        <v>97</v>
      </c>
      <c r="B115" s="11" t="s">
        <v>154</v>
      </c>
      <c r="C115" s="11" t="s">
        <v>267</v>
      </c>
      <c r="D115" s="18">
        <v>163158.75</v>
      </c>
      <c r="E115" s="38">
        <f t="shared" si="3"/>
        <v>163158.75</v>
      </c>
      <c r="F115" s="19">
        <v>-133958.62</v>
      </c>
      <c r="G115" s="20">
        <v>-133958.62</v>
      </c>
      <c r="H115" s="21">
        <f t="shared" si="4"/>
        <v>29200.130000000005</v>
      </c>
      <c r="I115" s="22">
        <f t="shared" si="5"/>
        <v>29200.130000000005</v>
      </c>
    </row>
    <row r="116" spans="1:246" ht="11.25" customHeight="1" x14ac:dyDescent="0.2">
      <c r="A116" s="36">
        <v>98</v>
      </c>
      <c r="B116" s="11" t="s">
        <v>155</v>
      </c>
      <c r="C116" s="11" t="s">
        <v>268</v>
      </c>
      <c r="D116" s="18">
        <v>179941.5</v>
      </c>
      <c r="E116" s="38">
        <f t="shared" si="3"/>
        <v>179941.5</v>
      </c>
      <c r="F116" s="19">
        <v>-133005.17000000001</v>
      </c>
      <c r="G116" s="20">
        <v>-133005.17000000001</v>
      </c>
      <c r="H116" s="21">
        <f t="shared" si="4"/>
        <v>46936.329999999987</v>
      </c>
      <c r="I116" s="22">
        <f t="shared" si="5"/>
        <v>46936.329999999987</v>
      </c>
    </row>
    <row r="117" spans="1:246" ht="11.25" customHeight="1" x14ac:dyDescent="0.2">
      <c r="A117" s="36">
        <v>99</v>
      </c>
      <c r="B117" s="11" t="s">
        <v>156</v>
      </c>
      <c r="C117" s="11" t="s">
        <v>269</v>
      </c>
      <c r="D117" s="18">
        <v>146833.5</v>
      </c>
      <c r="E117" s="38">
        <f t="shared" si="3"/>
        <v>146833.5</v>
      </c>
      <c r="F117" s="19">
        <v>-133884.72</v>
      </c>
      <c r="G117" s="20">
        <v>-133884.72</v>
      </c>
      <c r="H117" s="21">
        <f t="shared" si="4"/>
        <v>12948.779999999999</v>
      </c>
      <c r="I117" s="22">
        <f t="shared" si="5"/>
        <v>12948.779999999999</v>
      </c>
    </row>
    <row r="118" spans="1:246" ht="11.25" customHeight="1" x14ac:dyDescent="0.2">
      <c r="A118" s="36">
        <v>100</v>
      </c>
      <c r="B118" s="11" t="s">
        <v>157</v>
      </c>
      <c r="C118" s="11" t="s">
        <v>270</v>
      </c>
      <c r="D118" s="18">
        <v>142675.5</v>
      </c>
      <c r="E118" s="38">
        <f t="shared" si="3"/>
        <v>142675.5</v>
      </c>
      <c r="F118" s="19">
        <v>-134750</v>
      </c>
      <c r="G118" s="20">
        <v>-134750</v>
      </c>
      <c r="H118" s="21">
        <f t="shared" si="4"/>
        <v>7925.5</v>
      </c>
      <c r="I118" s="22">
        <f t="shared" si="5"/>
        <v>7925.5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17250000</v>
      </c>
      <c r="E119" s="42">
        <f t="shared" si="6"/>
        <v>17250000</v>
      </c>
      <c r="F119" s="43">
        <f t="shared" si="6"/>
        <v>-13154444.439999996</v>
      </c>
      <c r="G119" s="43">
        <f t="shared" si="6"/>
        <v>-13154444.439999996</v>
      </c>
      <c r="H119" s="43">
        <f t="shared" si="6"/>
        <v>4095555.5599999991</v>
      </c>
      <c r="I119" s="44">
        <f t="shared" si="6"/>
        <v>4095555.5599999991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3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0">
        <v>45135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tafIPWEoNCwxUMGyjaI0yKRztFDNZ/QVeNCVCZpOMGQRKQZJwEJ/yK+ow4dF0eWP+i1CY/eyEpO0w85uMxjfyw==" saltValue="eVHe6250cpd7y56ax0MEHg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4F2D-AD99-4CA5-A3CD-C270913A8CF8}">
  <dimension ref="A1:WVL156"/>
  <sheetViews>
    <sheetView topLeftCell="A2" zoomScale="130" zoomScaleNormal="130" workbookViewId="0">
      <selection activeCell="F15" sqref="F15:F61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279</v>
      </c>
    </row>
    <row r="4" spans="1:9" ht="11.4" x14ac:dyDescent="0.2">
      <c r="D4" s="68" t="s">
        <v>284</v>
      </c>
    </row>
    <row r="5" spans="1:9" ht="11.4" x14ac:dyDescent="0.2">
      <c r="E5" s="68"/>
    </row>
    <row r="6" spans="1:9" ht="11.4" x14ac:dyDescent="0.2">
      <c r="D6" s="82" t="s">
        <v>276</v>
      </c>
      <c r="E6" s="82"/>
      <c r="F6" s="82"/>
      <c r="G6" s="82"/>
      <c r="H6" s="82"/>
      <c r="I6" s="78"/>
    </row>
    <row r="7" spans="1:9" ht="11.4" x14ac:dyDescent="0.2">
      <c r="D7" s="83" t="s">
        <v>277</v>
      </c>
      <c r="E7" s="83"/>
      <c r="F7" s="83"/>
      <c r="G7" s="83"/>
      <c r="H7" s="83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280</v>
      </c>
    </row>
    <row r="11" spans="1:9" ht="11.4" x14ac:dyDescent="0.2">
      <c r="D11" s="68" t="s">
        <v>281</v>
      </c>
    </row>
    <row r="13" spans="1:9" ht="30.75" customHeight="1" x14ac:dyDescent="0.2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171</v>
      </c>
      <c r="D15" s="12">
        <v>66448.5</v>
      </c>
      <c r="E15" s="13">
        <f>D15</f>
        <v>66448.5</v>
      </c>
      <c r="F15" s="14">
        <v>135000</v>
      </c>
      <c r="G15" s="15">
        <v>135000</v>
      </c>
      <c r="H15" s="16">
        <f t="shared" ref="H15:H61" si="0">D15+F15</f>
        <v>201448.5</v>
      </c>
      <c r="I15" s="17">
        <f>SUM(H15:H15)</f>
        <v>201448.5</v>
      </c>
    </row>
    <row r="16" spans="1:9" ht="11.25" customHeight="1" x14ac:dyDescent="0.2">
      <c r="A16" s="10" t="s">
        <v>12</v>
      </c>
      <c r="B16" s="11" t="s">
        <v>13</v>
      </c>
      <c r="C16" s="64" t="s">
        <v>172</v>
      </c>
      <c r="D16" s="18">
        <v>11354.25</v>
      </c>
      <c r="E16" s="13">
        <f t="shared" ref="E16:E61" si="1">D16</f>
        <v>11354.25</v>
      </c>
      <c r="F16" s="19">
        <v>135000</v>
      </c>
      <c r="G16" s="20">
        <v>135000</v>
      </c>
      <c r="H16" s="21">
        <f t="shared" si="0"/>
        <v>146354.25</v>
      </c>
      <c r="I16" s="22">
        <f t="shared" ref="I16:I61" si="2">SUM(H16:H16)</f>
        <v>146354.25</v>
      </c>
    </row>
    <row r="17" spans="1:9" ht="11.25" customHeight="1" x14ac:dyDescent="0.2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9">
        <v>135000</v>
      </c>
      <c r="G17" s="20">
        <v>135000</v>
      </c>
      <c r="H17" s="21">
        <f t="shared" si="0"/>
        <v>139812</v>
      </c>
      <c r="I17" s="22">
        <f t="shared" si="2"/>
        <v>139812</v>
      </c>
    </row>
    <row r="18" spans="1:9" ht="11.25" customHeight="1" x14ac:dyDescent="0.2">
      <c r="A18" s="10" t="s">
        <v>16</v>
      </c>
      <c r="B18" s="11" t="s">
        <v>17</v>
      </c>
      <c r="C18" s="64" t="s">
        <v>174</v>
      </c>
      <c r="D18" s="18">
        <v>15319.5</v>
      </c>
      <c r="E18" s="13">
        <f t="shared" si="1"/>
        <v>15319.5</v>
      </c>
      <c r="F18" s="19">
        <v>135000</v>
      </c>
      <c r="G18" s="20">
        <v>135000</v>
      </c>
      <c r="H18" s="21">
        <f t="shared" si="0"/>
        <v>150319.5</v>
      </c>
      <c r="I18" s="22">
        <f t="shared" si="2"/>
        <v>150319.5</v>
      </c>
    </row>
    <row r="19" spans="1:9" ht="11.25" customHeight="1" x14ac:dyDescent="0.2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9">
        <v>135000</v>
      </c>
      <c r="G19" s="20">
        <v>135000</v>
      </c>
      <c r="H19" s="21">
        <f t="shared" si="0"/>
        <v>145588.5</v>
      </c>
      <c r="I19" s="22">
        <f t="shared" si="2"/>
        <v>145588.5</v>
      </c>
    </row>
    <row r="20" spans="1:9" ht="11.25" customHeight="1" x14ac:dyDescent="0.2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9">
        <v>135000</v>
      </c>
      <c r="G20" s="20">
        <v>135000</v>
      </c>
      <c r="H20" s="21">
        <f t="shared" si="0"/>
        <v>140829.75</v>
      </c>
      <c r="I20" s="22">
        <f t="shared" si="2"/>
        <v>140829.75</v>
      </c>
    </row>
    <row r="21" spans="1:9" ht="11.25" customHeight="1" x14ac:dyDescent="0.2">
      <c r="A21" s="10" t="s">
        <v>22</v>
      </c>
      <c r="B21" s="11" t="s">
        <v>23</v>
      </c>
      <c r="C21" s="64" t="s">
        <v>177</v>
      </c>
      <c r="D21" s="18">
        <v>24058.5</v>
      </c>
      <c r="E21" s="13">
        <f t="shared" si="1"/>
        <v>24058.5</v>
      </c>
      <c r="F21" s="19">
        <v>135000</v>
      </c>
      <c r="G21" s="20">
        <v>135000</v>
      </c>
      <c r="H21" s="21">
        <f t="shared" si="0"/>
        <v>159058.5</v>
      </c>
      <c r="I21" s="22">
        <f t="shared" si="2"/>
        <v>159058.5</v>
      </c>
    </row>
    <row r="22" spans="1:9" ht="11.25" customHeight="1" x14ac:dyDescent="0.2">
      <c r="A22" s="10" t="s">
        <v>24</v>
      </c>
      <c r="B22" s="11" t="s">
        <v>25</v>
      </c>
      <c r="C22" s="64" t="s">
        <v>178</v>
      </c>
      <c r="D22" s="18">
        <v>12046.5</v>
      </c>
      <c r="E22" s="13">
        <f t="shared" si="1"/>
        <v>12046.5</v>
      </c>
      <c r="F22" s="19">
        <v>135000</v>
      </c>
      <c r="G22" s="20">
        <v>135000</v>
      </c>
      <c r="H22" s="21">
        <f t="shared" si="0"/>
        <v>147046.5</v>
      </c>
      <c r="I22" s="22">
        <f t="shared" si="2"/>
        <v>147046.5</v>
      </c>
    </row>
    <row r="23" spans="1:9" ht="11.25" customHeight="1" x14ac:dyDescent="0.2">
      <c r="A23" s="10" t="s">
        <v>26</v>
      </c>
      <c r="B23" s="11" t="s">
        <v>27</v>
      </c>
      <c r="C23" s="64" t="s">
        <v>179</v>
      </c>
      <c r="D23" s="18">
        <v>20250</v>
      </c>
      <c r="E23" s="13">
        <f t="shared" si="1"/>
        <v>20250</v>
      </c>
      <c r="F23" s="19">
        <v>135000</v>
      </c>
      <c r="G23" s="20">
        <v>135000</v>
      </c>
      <c r="H23" s="21">
        <f t="shared" si="0"/>
        <v>155250</v>
      </c>
      <c r="I23" s="22">
        <f t="shared" si="2"/>
        <v>155250</v>
      </c>
    </row>
    <row r="24" spans="1:9" ht="11.25" customHeight="1" x14ac:dyDescent="0.2">
      <c r="A24" s="10" t="s">
        <v>28</v>
      </c>
      <c r="B24" s="11" t="s">
        <v>29</v>
      </c>
      <c r="C24" s="64" t="s">
        <v>180</v>
      </c>
      <c r="D24" s="18">
        <v>43006.5</v>
      </c>
      <c r="E24" s="13">
        <f t="shared" si="1"/>
        <v>43006.5</v>
      </c>
      <c r="F24" s="19">
        <v>135000</v>
      </c>
      <c r="G24" s="20">
        <v>135000</v>
      </c>
      <c r="H24" s="21">
        <f t="shared" si="0"/>
        <v>178006.5</v>
      </c>
      <c r="I24" s="22">
        <f t="shared" si="2"/>
        <v>178006.5</v>
      </c>
    </row>
    <row r="25" spans="1:9" ht="11.25" customHeight="1" x14ac:dyDescent="0.2">
      <c r="A25" s="10" t="s">
        <v>30</v>
      </c>
      <c r="B25" s="11" t="s">
        <v>31</v>
      </c>
      <c r="C25" s="64" t="s">
        <v>181</v>
      </c>
      <c r="D25" s="18">
        <v>94851.75</v>
      </c>
      <c r="E25" s="13">
        <f t="shared" si="1"/>
        <v>94851.75</v>
      </c>
      <c r="F25" s="19">
        <v>135000</v>
      </c>
      <c r="G25" s="20">
        <v>135000</v>
      </c>
      <c r="H25" s="21">
        <f t="shared" si="0"/>
        <v>229851.75</v>
      </c>
      <c r="I25" s="22">
        <f t="shared" si="2"/>
        <v>229851.75</v>
      </c>
    </row>
    <row r="26" spans="1:9" ht="11.25" customHeight="1" x14ac:dyDescent="0.2">
      <c r="A26" s="10" t="s">
        <v>32</v>
      </c>
      <c r="B26" s="11" t="s">
        <v>33</v>
      </c>
      <c r="C26" s="64" t="s">
        <v>182</v>
      </c>
      <c r="D26" s="18">
        <v>38883.75</v>
      </c>
      <c r="E26" s="13">
        <f t="shared" si="1"/>
        <v>38883.75</v>
      </c>
      <c r="F26" s="19">
        <v>135000</v>
      </c>
      <c r="G26" s="20">
        <v>135000</v>
      </c>
      <c r="H26" s="21">
        <f t="shared" si="0"/>
        <v>173883.75</v>
      </c>
      <c r="I26" s="22">
        <f t="shared" si="2"/>
        <v>173883.75</v>
      </c>
    </row>
    <row r="27" spans="1:9" ht="11.25" customHeight="1" x14ac:dyDescent="0.2">
      <c r="A27" s="10" t="s">
        <v>34</v>
      </c>
      <c r="B27" s="11" t="s">
        <v>35</v>
      </c>
      <c r="C27" s="64" t="s">
        <v>183</v>
      </c>
      <c r="D27" s="18">
        <v>53356.5</v>
      </c>
      <c r="E27" s="13">
        <f t="shared" si="1"/>
        <v>53356.5</v>
      </c>
      <c r="F27" s="19">
        <v>135000</v>
      </c>
      <c r="G27" s="20">
        <v>135000</v>
      </c>
      <c r="H27" s="21">
        <f t="shared" si="0"/>
        <v>188356.5</v>
      </c>
      <c r="I27" s="22">
        <f t="shared" si="2"/>
        <v>188356.5</v>
      </c>
    </row>
    <row r="28" spans="1:9" ht="11.25" customHeight="1" x14ac:dyDescent="0.2">
      <c r="A28" s="10" t="s">
        <v>36</v>
      </c>
      <c r="B28" s="11" t="s">
        <v>37</v>
      </c>
      <c r="C28" s="64" t="s">
        <v>184</v>
      </c>
      <c r="D28" s="18">
        <v>32152.5</v>
      </c>
      <c r="E28" s="13">
        <f t="shared" si="1"/>
        <v>32152.5</v>
      </c>
      <c r="F28" s="19">
        <v>135000</v>
      </c>
      <c r="G28" s="20">
        <v>135000</v>
      </c>
      <c r="H28" s="21">
        <f t="shared" si="0"/>
        <v>167152.5</v>
      </c>
      <c r="I28" s="22">
        <f t="shared" si="2"/>
        <v>167152.5</v>
      </c>
    </row>
    <row r="29" spans="1:9" ht="11.25" customHeight="1" x14ac:dyDescent="0.2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9">
        <v>135000</v>
      </c>
      <c r="G29" s="20">
        <v>135000</v>
      </c>
      <c r="H29" s="21">
        <f t="shared" si="0"/>
        <v>137193</v>
      </c>
      <c r="I29" s="22">
        <f t="shared" si="2"/>
        <v>137193</v>
      </c>
    </row>
    <row r="30" spans="1:9" ht="11.25" customHeight="1" x14ac:dyDescent="0.2">
      <c r="A30" s="10" t="s">
        <v>40</v>
      </c>
      <c r="B30" s="11" t="s">
        <v>41</v>
      </c>
      <c r="C30" s="64" t="s">
        <v>186</v>
      </c>
      <c r="D30" s="18">
        <v>18451.5</v>
      </c>
      <c r="E30" s="13">
        <f t="shared" si="1"/>
        <v>18451.5</v>
      </c>
      <c r="F30" s="19">
        <v>135000</v>
      </c>
      <c r="G30" s="20">
        <v>135000</v>
      </c>
      <c r="H30" s="21">
        <f t="shared" si="0"/>
        <v>153451.5</v>
      </c>
      <c r="I30" s="22">
        <f t="shared" si="2"/>
        <v>153451.5</v>
      </c>
    </row>
    <row r="31" spans="1:9" ht="11.25" customHeight="1" x14ac:dyDescent="0.2">
      <c r="A31" s="10" t="s">
        <v>42</v>
      </c>
      <c r="B31" s="11" t="s">
        <v>43</v>
      </c>
      <c r="C31" s="64" t="s">
        <v>187</v>
      </c>
      <c r="D31" s="18">
        <v>10270.5</v>
      </c>
      <c r="E31" s="13">
        <f t="shared" si="1"/>
        <v>10270.5</v>
      </c>
      <c r="F31" s="19">
        <v>135000</v>
      </c>
      <c r="G31" s="20">
        <v>135000</v>
      </c>
      <c r="H31" s="21">
        <f t="shared" si="0"/>
        <v>145270.5</v>
      </c>
      <c r="I31" s="22">
        <f t="shared" si="2"/>
        <v>145270.5</v>
      </c>
    </row>
    <row r="32" spans="1:9" ht="11.25" customHeight="1" x14ac:dyDescent="0.2">
      <c r="A32" s="10" t="s">
        <v>44</v>
      </c>
      <c r="B32" s="11" t="s">
        <v>45</v>
      </c>
      <c r="C32" s="64" t="s">
        <v>188</v>
      </c>
      <c r="D32" s="18">
        <v>53661</v>
      </c>
      <c r="E32" s="13">
        <f t="shared" si="1"/>
        <v>53661</v>
      </c>
      <c r="F32" s="19">
        <v>135000</v>
      </c>
      <c r="G32" s="20">
        <v>135000</v>
      </c>
      <c r="H32" s="21">
        <f t="shared" si="0"/>
        <v>188661</v>
      </c>
      <c r="I32" s="22">
        <f t="shared" si="2"/>
        <v>188661</v>
      </c>
    </row>
    <row r="33" spans="1:9" ht="11.25" customHeight="1" x14ac:dyDescent="0.2">
      <c r="A33" s="10" t="s">
        <v>46</v>
      </c>
      <c r="B33" s="11" t="s">
        <v>47</v>
      </c>
      <c r="C33" s="64" t="s">
        <v>189</v>
      </c>
      <c r="D33" s="18">
        <v>16709.25</v>
      </c>
      <c r="E33" s="13">
        <f t="shared" si="1"/>
        <v>16709.25</v>
      </c>
      <c r="F33" s="19">
        <v>135000</v>
      </c>
      <c r="G33" s="20">
        <v>135000</v>
      </c>
      <c r="H33" s="21">
        <f t="shared" si="0"/>
        <v>151709.25</v>
      </c>
      <c r="I33" s="22">
        <f t="shared" si="2"/>
        <v>151709.25</v>
      </c>
    </row>
    <row r="34" spans="1:9" ht="11.25" customHeight="1" x14ac:dyDescent="0.2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9">
        <v>135000</v>
      </c>
      <c r="G34" s="20">
        <v>135000</v>
      </c>
      <c r="H34" s="21">
        <f t="shared" si="0"/>
        <v>146952.75</v>
      </c>
      <c r="I34" s="22">
        <f t="shared" si="2"/>
        <v>146952.75</v>
      </c>
    </row>
    <row r="35" spans="1:9" ht="11.25" customHeight="1" x14ac:dyDescent="0.2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9">
        <v>135000</v>
      </c>
      <c r="G35" s="20">
        <v>135000</v>
      </c>
      <c r="H35" s="21">
        <f t="shared" si="0"/>
        <v>142173.75</v>
      </c>
      <c r="I35" s="22">
        <f t="shared" si="2"/>
        <v>142173.75</v>
      </c>
    </row>
    <row r="36" spans="1:9" ht="11.25" customHeight="1" x14ac:dyDescent="0.2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9">
        <v>135000</v>
      </c>
      <c r="G36" s="20">
        <v>135000</v>
      </c>
      <c r="H36" s="21">
        <f t="shared" si="0"/>
        <v>139684.5</v>
      </c>
      <c r="I36" s="22">
        <f t="shared" si="2"/>
        <v>139684.5</v>
      </c>
    </row>
    <row r="37" spans="1:9" ht="11.25" customHeight="1" x14ac:dyDescent="0.2">
      <c r="A37" s="10" t="s">
        <v>54</v>
      </c>
      <c r="B37" s="11" t="s">
        <v>55</v>
      </c>
      <c r="C37" s="64" t="s">
        <v>193</v>
      </c>
      <c r="D37" s="18">
        <v>49495.5</v>
      </c>
      <c r="E37" s="13">
        <f t="shared" si="1"/>
        <v>49495.5</v>
      </c>
      <c r="F37" s="19">
        <v>135000</v>
      </c>
      <c r="G37" s="20">
        <v>135000</v>
      </c>
      <c r="H37" s="21">
        <f t="shared" si="0"/>
        <v>184495.5</v>
      </c>
      <c r="I37" s="22">
        <f t="shared" si="2"/>
        <v>184495.5</v>
      </c>
    </row>
    <row r="38" spans="1:9" ht="11.25" customHeight="1" x14ac:dyDescent="0.2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9">
        <v>135000</v>
      </c>
      <c r="G38" s="20">
        <v>135000</v>
      </c>
      <c r="H38" s="21">
        <f t="shared" si="0"/>
        <v>166081.5</v>
      </c>
      <c r="I38" s="22">
        <f t="shared" si="2"/>
        <v>166081.5</v>
      </c>
    </row>
    <row r="39" spans="1:9" ht="11.25" customHeight="1" x14ac:dyDescent="0.2">
      <c r="A39" s="10" t="s">
        <v>58</v>
      </c>
      <c r="B39" s="11" t="s">
        <v>59</v>
      </c>
      <c r="C39" s="64" t="s">
        <v>195</v>
      </c>
      <c r="D39" s="18">
        <v>35181.75</v>
      </c>
      <c r="E39" s="13">
        <f t="shared" si="1"/>
        <v>35181.75</v>
      </c>
      <c r="F39" s="19">
        <v>135000</v>
      </c>
      <c r="G39" s="20">
        <v>135000</v>
      </c>
      <c r="H39" s="21">
        <f t="shared" si="0"/>
        <v>170181.75</v>
      </c>
      <c r="I39" s="22">
        <f t="shared" si="2"/>
        <v>170181.75</v>
      </c>
    </row>
    <row r="40" spans="1:9" ht="11.25" customHeight="1" x14ac:dyDescent="0.2">
      <c r="A40" s="10" t="s">
        <v>60</v>
      </c>
      <c r="B40" s="11" t="s">
        <v>61</v>
      </c>
      <c r="C40" s="64" t="s">
        <v>196</v>
      </c>
      <c r="D40" s="18">
        <v>174687</v>
      </c>
      <c r="E40" s="13">
        <f t="shared" si="1"/>
        <v>174687</v>
      </c>
      <c r="F40" s="19">
        <v>135000</v>
      </c>
      <c r="G40" s="20">
        <v>135000</v>
      </c>
      <c r="H40" s="21">
        <f t="shared" si="0"/>
        <v>309687</v>
      </c>
      <c r="I40" s="22">
        <f t="shared" si="2"/>
        <v>309687</v>
      </c>
    </row>
    <row r="41" spans="1:9" ht="11.25" customHeight="1" x14ac:dyDescent="0.2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9">
        <v>135000</v>
      </c>
      <c r="G41" s="20">
        <v>135000</v>
      </c>
      <c r="H41" s="21">
        <f t="shared" si="0"/>
        <v>141220.5</v>
      </c>
      <c r="I41" s="22">
        <f t="shared" si="2"/>
        <v>141220.5</v>
      </c>
    </row>
    <row r="42" spans="1:9" ht="11.25" customHeight="1" x14ac:dyDescent="0.2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9">
        <v>135000</v>
      </c>
      <c r="G42" s="20">
        <v>135000</v>
      </c>
      <c r="H42" s="21">
        <f t="shared" si="0"/>
        <v>143345.25</v>
      </c>
      <c r="I42" s="22">
        <f t="shared" si="2"/>
        <v>143345.25</v>
      </c>
    </row>
    <row r="43" spans="1:9" ht="11.25" customHeight="1" x14ac:dyDescent="0.2">
      <c r="A43" s="10" t="s">
        <v>66</v>
      </c>
      <c r="B43" s="11" t="s">
        <v>67</v>
      </c>
      <c r="C43" s="64" t="s">
        <v>199</v>
      </c>
      <c r="D43" s="18">
        <v>60632.25</v>
      </c>
      <c r="E43" s="13">
        <f t="shared" si="1"/>
        <v>60632.25</v>
      </c>
      <c r="F43" s="19">
        <v>135000</v>
      </c>
      <c r="G43" s="20">
        <v>135000</v>
      </c>
      <c r="H43" s="21">
        <f t="shared" si="0"/>
        <v>195632.25</v>
      </c>
      <c r="I43" s="22">
        <f t="shared" si="2"/>
        <v>195632.25</v>
      </c>
    </row>
    <row r="44" spans="1:9" ht="11.25" customHeight="1" x14ac:dyDescent="0.2">
      <c r="A44" s="10" t="s">
        <v>68</v>
      </c>
      <c r="B44" s="11" t="s">
        <v>69</v>
      </c>
      <c r="C44" s="64" t="s">
        <v>200</v>
      </c>
      <c r="D44" s="18">
        <v>11406.75</v>
      </c>
      <c r="E44" s="13">
        <f t="shared" si="1"/>
        <v>11406.75</v>
      </c>
      <c r="F44" s="19">
        <v>135000</v>
      </c>
      <c r="G44" s="20">
        <v>135000</v>
      </c>
      <c r="H44" s="21">
        <f t="shared" si="0"/>
        <v>146406.75</v>
      </c>
      <c r="I44" s="22">
        <f t="shared" si="2"/>
        <v>146406.75</v>
      </c>
    </row>
    <row r="45" spans="1:9" ht="11.25" customHeight="1" x14ac:dyDescent="0.2">
      <c r="A45" s="10" t="s">
        <v>70</v>
      </c>
      <c r="B45" s="11" t="s">
        <v>71</v>
      </c>
      <c r="C45" s="64" t="s">
        <v>201</v>
      </c>
      <c r="D45" s="18">
        <v>25350</v>
      </c>
      <c r="E45" s="13">
        <f t="shared" si="1"/>
        <v>25350</v>
      </c>
      <c r="F45" s="19">
        <v>135000</v>
      </c>
      <c r="G45" s="20">
        <v>135000</v>
      </c>
      <c r="H45" s="21">
        <f t="shared" si="0"/>
        <v>160350</v>
      </c>
      <c r="I45" s="22">
        <f t="shared" si="2"/>
        <v>160350</v>
      </c>
    </row>
    <row r="46" spans="1:9" ht="11.25" customHeight="1" x14ac:dyDescent="0.2">
      <c r="A46" s="10" t="s">
        <v>72</v>
      </c>
      <c r="B46" s="11" t="s">
        <v>73</v>
      </c>
      <c r="C46" s="64" t="s">
        <v>202</v>
      </c>
      <c r="D46" s="18">
        <v>103842</v>
      </c>
      <c r="E46" s="13">
        <f t="shared" si="1"/>
        <v>103842</v>
      </c>
      <c r="F46" s="19">
        <v>135000</v>
      </c>
      <c r="G46" s="20">
        <v>135000</v>
      </c>
      <c r="H46" s="21">
        <f t="shared" si="0"/>
        <v>238842</v>
      </c>
      <c r="I46" s="22">
        <f t="shared" si="2"/>
        <v>238842</v>
      </c>
    </row>
    <row r="47" spans="1:9" ht="11.25" customHeight="1" x14ac:dyDescent="0.2">
      <c r="A47" s="10" t="s">
        <v>74</v>
      </c>
      <c r="B47" s="11" t="s">
        <v>75</v>
      </c>
      <c r="C47" s="64" t="s">
        <v>203</v>
      </c>
      <c r="D47" s="18">
        <v>36747.75</v>
      </c>
      <c r="E47" s="13">
        <f t="shared" si="1"/>
        <v>36747.75</v>
      </c>
      <c r="F47" s="19">
        <v>135000</v>
      </c>
      <c r="G47" s="20">
        <v>135000</v>
      </c>
      <c r="H47" s="21">
        <f t="shared" si="0"/>
        <v>171747.75</v>
      </c>
      <c r="I47" s="22">
        <f t="shared" si="2"/>
        <v>171747.75</v>
      </c>
    </row>
    <row r="48" spans="1:9" ht="11.25" customHeight="1" x14ac:dyDescent="0.2">
      <c r="A48" s="10" t="s">
        <v>76</v>
      </c>
      <c r="B48" s="11" t="s">
        <v>77</v>
      </c>
      <c r="C48" s="64" t="s">
        <v>204</v>
      </c>
      <c r="D48" s="18">
        <v>141064.5</v>
      </c>
      <c r="E48" s="13">
        <f t="shared" si="1"/>
        <v>141064.5</v>
      </c>
      <c r="F48" s="19">
        <v>135000</v>
      </c>
      <c r="G48" s="20">
        <v>135000</v>
      </c>
      <c r="H48" s="21">
        <f t="shared" si="0"/>
        <v>276064.5</v>
      </c>
      <c r="I48" s="22">
        <f t="shared" si="2"/>
        <v>276064.5</v>
      </c>
    </row>
    <row r="49" spans="1:9" ht="11.25" customHeight="1" x14ac:dyDescent="0.2">
      <c r="A49" s="10" t="s">
        <v>78</v>
      </c>
      <c r="B49" s="11" t="s">
        <v>79</v>
      </c>
      <c r="C49" s="64" t="s">
        <v>205</v>
      </c>
      <c r="D49" s="18">
        <v>23322</v>
      </c>
      <c r="E49" s="13">
        <f t="shared" si="1"/>
        <v>23322</v>
      </c>
      <c r="F49" s="19">
        <v>135000</v>
      </c>
      <c r="G49" s="20">
        <v>135000</v>
      </c>
      <c r="H49" s="21">
        <f t="shared" si="0"/>
        <v>158322</v>
      </c>
      <c r="I49" s="22">
        <f t="shared" si="2"/>
        <v>158322</v>
      </c>
    </row>
    <row r="50" spans="1:9" ht="11.25" customHeight="1" x14ac:dyDescent="0.2">
      <c r="A50" s="10" t="s">
        <v>80</v>
      </c>
      <c r="B50" s="11" t="s">
        <v>81</v>
      </c>
      <c r="C50" s="64" t="s">
        <v>206</v>
      </c>
      <c r="D50" s="18">
        <v>85456.5</v>
      </c>
      <c r="E50" s="13">
        <f t="shared" si="1"/>
        <v>85456.5</v>
      </c>
      <c r="F50" s="19">
        <v>135000</v>
      </c>
      <c r="G50" s="20">
        <v>135000</v>
      </c>
      <c r="H50" s="21">
        <f t="shared" si="0"/>
        <v>220456.5</v>
      </c>
      <c r="I50" s="22">
        <f t="shared" si="2"/>
        <v>220456.5</v>
      </c>
    </row>
    <row r="51" spans="1:9" ht="11.25" customHeight="1" x14ac:dyDescent="0.2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9">
        <v>135000</v>
      </c>
      <c r="G51" s="20">
        <v>135000</v>
      </c>
      <c r="H51" s="21">
        <f t="shared" si="0"/>
        <v>139274.25</v>
      </c>
      <c r="I51" s="22">
        <f t="shared" si="2"/>
        <v>139274.25</v>
      </c>
    </row>
    <row r="52" spans="1:9" ht="11.25" customHeight="1" x14ac:dyDescent="0.2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9">
        <v>135000</v>
      </c>
      <c r="G52" s="20">
        <v>135000</v>
      </c>
      <c r="H52" s="21">
        <f t="shared" si="0"/>
        <v>138756</v>
      </c>
      <c r="I52" s="22">
        <f t="shared" si="2"/>
        <v>138756</v>
      </c>
    </row>
    <row r="53" spans="1:9" ht="11.25" customHeight="1" x14ac:dyDescent="0.2">
      <c r="A53" s="10" t="s">
        <v>86</v>
      </c>
      <c r="B53" s="11" t="s">
        <v>87</v>
      </c>
      <c r="C53" s="64" t="s">
        <v>209</v>
      </c>
      <c r="D53" s="18">
        <v>22029.75</v>
      </c>
      <c r="E53" s="13">
        <f t="shared" si="1"/>
        <v>22029.75</v>
      </c>
      <c r="F53" s="19">
        <v>135000</v>
      </c>
      <c r="G53" s="20">
        <v>135000</v>
      </c>
      <c r="H53" s="21">
        <f t="shared" si="0"/>
        <v>157029.75</v>
      </c>
      <c r="I53" s="22">
        <f t="shared" si="2"/>
        <v>157029.75</v>
      </c>
    </row>
    <row r="54" spans="1:9" ht="11.25" customHeight="1" x14ac:dyDescent="0.2">
      <c r="A54" s="10" t="s">
        <v>88</v>
      </c>
      <c r="B54" s="11" t="s">
        <v>89</v>
      </c>
      <c r="C54" s="64" t="s">
        <v>210</v>
      </c>
      <c r="D54" s="18">
        <v>10717.5</v>
      </c>
      <c r="E54" s="13">
        <f t="shared" si="1"/>
        <v>10717.5</v>
      </c>
      <c r="F54" s="19">
        <v>135000</v>
      </c>
      <c r="G54" s="20">
        <v>135000</v>
      </c>
      <c r="H54" s="21">
        <f t="shared" si="0"/>
        <v>145717.5</v>
      </c>
      <c r="I54" s="22">
        <f t="shared" si="2"/>
        <v>145717.5</v>
      </c>
    </row>
    <row r="55" spans="1:9" ht="11.25" customHeight="1" x14ac:dyDescent="0.2">
      <c r="A55" s="10" t="s">
        <v>90</v>
      </c>
      <c r="B55" s="11" t="s">
        <v>91</v>
      </c>
      <c r="C55" s="64" t="s">
        <v>211</v>
      </c>
      <c r="D55" s="18">
        <v>214413.75</v>
      </c>
      <c r="E55" s="13">
        <f t="shared" si="1"/>
        <v>214413.75</v>
      </c>
      <c r="F55" s="19">
        <v>135000</v>
      </c>
      <c r="G55" s="20">
        <v>135000</v>
      </c>
      <c r="H55" s="21">
        <f t="shared" si="0"/>
        <v>349413.75</v>
      </c>
      <c r="I55" s="22">
        <f t="shared" si="2"/>
        <v>349413.75</v>
      </c>
    </row>
    <row r="56" spans="1:9" ht="11.25" customHeight="1" x14ac:dyDescent="0.2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9">
        <v>135000</v>
      </c>
      <c r="G56" s="20">
        <v>135000</v>
      </c>
      <c r="H56" s="21">
        <f t="shared" si="0"/>
        <v>171695.25</v>
      </c>
      <c r="I56" s="22">
        <f t="shared" si="2"/>
        <v>171695.25</v>
      </c>
    </row>
    <row r="57" spans="1:9" ht="11.25" customHeight="1" x14ac:dyDescent="0.2">
      <c r="A57" s="10" t="s">
        <v>94</v>
      </c>
      <c r="B57" s="11" t="s">
        <v>95</v>
      </c>
      <c r="C57" s="64" t="s">
        <v>213</v>
      </c>
      <c r="D57" s="18">
        <v>49914</v>
      </c>
      <c r="E57" s="13">
        <f t="shared" si="1"/>
        <v>49914</v>
      </c>
      <c r="F57" s="19">
        <v>135000</v>
      </c>
      <c r="G57" s="20">
        <v>135000</v>
      </c>
      <c r="H57" s="21">
        <f t="shared" si="0"/>
        <v>184914</v>
      </c>
      <c r="I57" s="22">
        <f t="shared" si="2"/>
        <v>184914</v>
      </c>
    </row>
    <row r="58" spans="1:9" ht="11.25" customHeight="1" x14ac:dyDescent="0.2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9">
        <v>135000</v>
      </c>
      <c r="G58" s="20">
        <v>135000</v>
      </c>
      <c r="H58" s="21">
        <f t="shared" si="0"/>
        <v>158243.25</v>
      </c>
      <c r="I58" s="22">
        <f t="shared" si="2"/>
        <v>158243.25</v>
      </c>
    </row>
    <row r="59" spans="1:9" ht="11.25" customHeight="1" x14ac:dyDescent="0.2">
      <c r="A59" s="10" t="s">
        <v>98</v>
      </c>
      <c r="B59" s="11" t="s">
        <v>99</v>
      </c>
      <c r="C59" s="64" t="s">
        <v>215</v>
      </c>
      <c r="D59" s="18">
        <v>31750.5</v>
      </c>
      <c r="E59" s="13">
        <f t="shared" si="1"/>
        <v>31750.5</v>
      </c>
      <c r="F59" s="19">
        <v>135000</v>
      </c>
      <c r="G59" s="20">
        <v>135000</v>
      </c>
      <c r="H59" s="21">
        <f t="shared" si="0"/>
        <v>166750.5</v>
      </c>
      <c r="I59" s="22">
        <f t="shared" si="2"/>
        <v>166750.5</v>
      </c>
    </row>
    <row r="60" spans="1:9" ht="11.25" customHeight="1" x14ac:dyDescent="0.2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9">
        <v>135000</v>
      </c>
      <c r="G60" s="20">
        <v>135000</v>
      </c>
      <c r="H60" s="21">
        <f t="shared" si="0"/>
        <v>149110.5</v>
      </c>
      <c r="I60" s="22">
        <f t="shared" si="2"/>
        <v>149110.5</v>
      </c>
    </row>
    <row r="61" spans="1:9" ht="11.25" customHeight="1" x14ac:dyDescent="0.2">
      <c r="A61" s="23" t="s">
        <v>102</v>
      </c>
      <c r="B61" s="24" t="s">
        <v>103</v>
      </c>
      <c r="C61" s="65" t="s">
        <v>217</v>
      </c>
      <c r="D61" s="25">
        <v>23509.5</v>
      </c>
      <c r="E61" s="26">
        <f t="shared" si="1"/>
        <v>23509.5</v>
      </c>
      <c r="F61" s="27">
        <v>135000</v>
      </c>
      <c r="G61" s="28">
        <v>135000</v>
      </c>
      <c r="H61" s="29">
        <f t="shared" si="0"/>
        <v>158509.5</v>
      </c>
      <c r="I61" s="30">
        <f t="shared" si="2"/>
        <v>158509.5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3">SUM(D66:D66)</f>
        <v>2435.25</v>
      </c>
      <c r="F66" s="19">
        <v>135000</v>
      </c>
      <c r="G66" s="20">
        <v>135000</v>
      </c>
      <c r="H66" s="21">
        <f t="shared" ref="H66:H118" si="4">D66+F66</f>
        <v>137435.25</v>
      </c>
      <c r="I66" s="21">
        <f t="shared" ref="I66:I118" si="5">SUM(H66:H66)</f>
        <v>137435.25</v>
      </c>
    </row>
    <row r="67" spans="1:9" ht="11.25" customHeight="1" x14ac:dyDescent="0.2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3"/>
        <v>42252</v>
      </c>
      <c r="F67" s="19">
        <v>135000</v>
      </c>
      <c r="G67" s="20">
        <v>135000</v>
      </c>
      <c r="H67" s="21">
        <f t="shared" si="4"/>
        <v>177252</v>
      </c>
      <c r="I67" s="22">
        <f t="shared" si="5"/>
        <v>177252</v>
      </c>
    </row>
    <row r="68" spans="1:9" ht="11.25" customHeight="1" x14ac:dyDescent="0.2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3"/>
        <v>15024</v>
      </c>
      <c r="F68" s="19">
        <v>135000</v>
      </c>
      <c r="G68" s="20">
        <v>135000</v>
      </c>
      <c r="H68" s="21">
        <f t="shared" si="4"/>
        <v>150024</v>
      </c>
      <c r="I68" s="22">
        <f t="shared" si="5"/>
        <v>150024</v>
      </c>
    </row>
    <row r="69" spans="1:9" ht="11.25" customHeight="1" x14ac:dyDescent="0.2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3"/>
        <v>66622.5</v>
      </c>
      <c r="F69" s="19">
        <v>135000</v>
      </c>
      <c r="G69" s="20">
        <v>135000</v>
      </c>
      <c r="H69" s="21">
        <f t="shared" si="4"/>
        <v>201622.5</v>
      </c>
      <c r="I69" s="22">
        <f t="shared" si="5"/>
        <v>201622.5</v>
      </c>
    </row>
    <row r="70" spans="1:9" ht="11.25" customHeight="1" x14ac:dyDescent="0.2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3"/>
        <v>4966.5</v>
      </c>
      <c r="F70" s="19">
        <v>135000</v>
      </c>
      <c r="G70" s="20">
        <v>135000</v>
      </c>
      <c r="H70" s="21">
        <f t="shared" si="4"/>
        <v>139966.5</v>
      </c>
      <c r="I70" s="22">
        <f t="shared" si="5"/>
        <v>139966.5</v>
      </c>
    </row>
    <row r="71" spans="1:9" ht="11.25" customHeight="1" x14ac:dyDescent="0.2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3"/>
        <v>24687</v>
      </c>
      <c r="F71" s="19">
        <v>135000</v>
      </c>
      <c r="G71" s="20">
        <v>135000</v>
      </c>
      <c r="H71" s="21">
        <f t="shared" si="4"/>
        <v>159687</v>
      </c>
      <c r="I71" s="22">
        <f t="shared" si="5"/>
        <v>159687</v>
      </c>
    </row>
    <row r="72" spans="1:9" ht="11.25" customHeight="1" x14ac:dyDescent="0.2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3"/>
        <v>31229.25</v>
      </c>
      <c r="F72" s="19">
        <v>135000</v>
      </c>
      <c r="G72" s="20">
        <v>135000</v>
      </c>
      <c r="H72" s="21">
        <f t="shared" si="4"/>
        <v>166229.25</v>
      </c>
      <c r="I72" s="22">
        <f t="shared" si="5"/>
        <v>166229.25</v>
      </c>
    </row>
    <row r="73" spans="1:9" ht="11.25" customHeight="1" x14ac:dyDescent="0.2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3"/>
        <v>27303</v>
      </c>
      <c r="F73" s="19">
        <v>135000</v>
      </c>
      <c r="G73" s="20">
        <v>135000</v>
      </c>
      <c r="H73" s="21">
        <f t="shared" si="4"/>
        <v>162303</v>
      </c>
      <c r="I73" s="22">
        <f t="shared" si="5"/>
        <v>162303</v>
      </c>
    </row>
    <row r="74" spans="1:9" ht="11.25" customHeight="1" x14ac:dyDescent="0.2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3"/>
        <v>12093</v>
      </c>
      <c r="F74" s="19">
        <v>135000</v>
      </c>
      <c r="G74" s="20">
        <v>135000</v>
      </c>
      <c r="H74" s="21">
        <f t="shared" si="4"/>
        <v>147093</v>
      </c>
      <c r="I74" s="22">
        <f t="shared" si="5"/>
        <v>147093</v>
      </c>
    </row>
    <row r="75" spans="1:9" ht="11.25" customHeight="1" x14ac:dyDescent="0.2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3"/>
        <v>8283.75</v>
      </c>
      <c r="F75" s="19">
        <v>135000</v>
      </c>
      <c r="G75" s="20">
        <v>135000</v>
      </c>
      <c r="H75" s="21">
        <f t="shared" si="4"/>
        <v>143283.75</v>
      </c>
      <c r="I75" s="22">
        <f t="shared" si="5"/>
        <v>143283.75</v>
      </c>
    </row>
    <row r="76" spans="1:9" ht="11.25" customHeight="1" x14ac:dyDescent="0.2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3"/>
        <v>12824.25</v>
      </c>
      <c r="F76" s="19">
        <v>135000</v>
      </c>
      <c r="G76" s="20">
        <v>135000</v>
      </c>
      <c r="H76" s="21">
        <f t="shared" si="4"/>
        <v>147824.25</v>
      </c>
      <c r="I76" s="22">
        <f t="shared" si="5"/>
        <v>147824.25</v>
      </c>
    </row>
    <row r="77" spans="1:9" ht="11.25" customHeight="1" x14ac:dyDescent="0.2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3"/>
        <v>20277</v>
      </c>
      <c r="F77" s="19">
        <v>135000</v>
      </c>
      <c r="G77" s="20">
        <v>135000</v>
      </c>
      <c r="H77" s="21">
        <f t="shared" si="4"/>
        <v>155277</v>
      </c>
      <c r="I77" s="22">
        <f t="shared" si="5"/>
        <v>155277</v>
      </c>
    </row>
    <row r="78" spans="1:9" ht="11.25" customHeight="1" x14ac:dyDescent="0.2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3"/>
        <v>345674.25</v>
      </c>
      <c r="F78" s="19">
        <v>135000</v>
      </c>
      <c r="G78" s="20">
        <v>135000</v>
      </c>
      <c r="H78" s="21">
        <f t="shared" si="4"/>
        <v>480674.25</v>
      </c>
      <c r="I78" s="22">
        <f t="shared" si="5"/>
        <v>480674.25</v>
      </c>
    </row>
    <row r="79" spans="1:9" ht="11.25" customHeight="1" x14ac:dyDescent="0.2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3"/>
        <v>5920.5</v>
      </c>
      <c r="F79" s="19">
        <v>135000</v>
      </c>
      <c r="G79" s="20">
        <v>135000</v>
      </c>
      <c r="H79" s="21">
        <f t="shared" si="4"/>
        <v>140920.5</v>
      </c>
      <c r="I79" s="22">
        <f t="shared" si="5"/>
        <v>140920.5</v>
      </c>
    </row>
    <row r="80" spans="1:9" ht="11.25" customHeight="1" x14ac:dyDescent="0.2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3"/>
        <v>10833</v>
      </c>
      <c r="F80" s="19">
        <v>135000</v>
      </c>
      <c r="G80" s="20">
        <v>135000</v>
      </c>
      <c r="H80" s="21">
        <f t="shared" si="4"/>
        <v>145833</v>
      </c>
      <c r="I80" s="22">
        <f t="shared" si="5"/>
        <v>145833</v>
      </c>
    </row>
    <row r="81" spans="1:9" ht="11.25" customHeight="1" x14ac:dyDescent="0.2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3"/>
        <v>26130</v>
      </c>
      <c r="F81" s="19">
        <v>135000</v>
      </c>
      <c r="G81" s="20">
        <v>135000</v>
      </c>
      <c r="H81" s="21">
        <f t="shared" si="4"/>
        <v>161130</v>
      </c>
      <c r="I81" s="22">
        <f t="shared" si="5"/>
        <v>161130</v>
      </c>
    </row>
    <row r="82" spans="1:9" ht="11.25" customHeight="1" x14ac:dyDescent="0.2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3"/>
        <v>41350.5</v>
      </c>
      <c r="F82" s="19">
        <v>135000</v>
      </c>
      <c r="G82" s="20">
        <v>135000</v>
      </c>
      <c r="H82" s="21">
        <f t="shared" si="4"/>
        <v>176350.5</v>
      </c>
      <c r="I82" s="22">
        <f t="shared" si="5"/>
        <v>176350.5</v>
      </c>
    </row>
    <row r="83" spans="1:9" ht="11.25" customHeight="1" x14ac:dyDescent="0.2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3"/>
        <v>69130.5</v>
      </c>
      <c r="F83" s="19">
        <v>135000</v>
      </c>
      <c r="G83" s="20">
        <v>135000</v>
      </c>
      <c r="H83" s="21">
        <f t="shared" si="4"/>
        <v>204130.5</v>
      </c>
      <c r="I83" s="22">
        <f t="shared" si="5"/>
        <v>204130.5</v>
      </c>
    </row>
    <row r="84" spans="1:9" ht="11.25" customHeight="1" x14ac:dyDescent="0.2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3"/>
        <v>12598.5</v>
      </c>
      <c r="F84" s="19">
        <v>135000</v>
      </c>
      <c r="G84" s="20">
        <v>135000</v>
      </c>
      <c r="H84" s="21">
        <f t="shared" si="4"/>
        <v>147598.5</v>
      </c>
      <c r="I84" s="22">
        <f t="shared" si="5"/>
        <v>147598.5</v>
      </c>
    </row>
    <row r="85" spans="1:9" ht="11.25" customHeight="1" x14ac:dyDescent="0.2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3"/>
        <v>56890.5</v>
      </c>
      <c r="F85" s="19">
        <v>135000</v>
      </c>
      <c r="G85" s="20">
        <v>135000</v>
      </c>
      <c r="H85" s="21">
        <f t="shared" si="4"/>
        <v>191890.5</v>
      </c>
      <c r="I85" s="22">
        <f t="shared" si="5"/>
        <v>191890.5</v>
      </c>
    </row>
    <row r="86" spans="1:9" ht="11.25" customHeight="1" x14ac:dyDescent="0.2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3"/>
        <v>34542</v>
      </c>
      <c r="F86" s="19">
        <v>135000</v>
      </c>
      <c r="G86" s="20">
        <v>135000</v>
      </c>
      <c r="H86" s="21">
        <f t="shared" si="4"/>
        <v>169542</v>
      </c>
      <c r="I86" s="22">
        <f t="shared" si="5"/>
        <v>169542</v>
      </c>
    </row>
    <row r="87" spans="1:9" ht="11.25" customHeight="1" x14ac:dyDescent="0.2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3"/>
        <v>4767.75</v>
      </c>
      <c r="F87" s="19">
        <v>135000</v>
      </c>
      <c r="G87" s="20">
        <v>135000</v>
      </c>
      <c r="H87" s="21">
        <f t="shared" si="4"/>
        <v>139767.75</v>
      </c>
      <c r="I87" s="22">
        <f t="shared" si="5"/>
        <v>139767.75</v>
      </c>
    </row>
    <row r="88" spans="1:9" ht="11.25" customHeight="1" x14ac:dyDescent="0.2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3"/>
        <v>17299.5</v>
      </c>
      <c r="F88" s="19">
        <v>135000</v>
      </c>
      <c r="G88" s="20">
        <v>135000</v>
      </c>
      <c r="H88" s="21">
        <f t="shared" si="4"/>
        <v>152299.5</v>
      </c>
      <c r="I88" s="22">
        <f t="shared" si="5"/>
        <v>152299.5</v>
      </c>
    </row>
    <row r="89" spans="1:9" ht="11.25" customHeight="1" x14ac:dyDescent="0.2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3"/>
        <v>20002.5</v>
      </c>
      <c r="F89" s="19">
        <v>135000</v>
      </c>
      <c r="G89" s="20">
        <v>135000</v>
      </c>
      <c r="H89" s="21">
        <f t="shared" si="4"/>
        <v>155002.5</v>
      </c>
      <c r="I89" s="22">
        <f t="shared" si="5"/>
        <v>155002.5</v>
      </c>
    </row>
    <row r="90" spans="1:9" ht="11.25" customHeight="1" x14ac:dyDescent="0.2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3"/>
        <v>5610</v>
      </c>
      <c r="F90" s="19">
        <v>135000</v>
      </c>
      <c r="G90" s="20">
        <v>135000</v>
      </c>
      <c r="H90" s="21">
        <f t="shared" si="4"/>
        <v>140610</v>
      </c>
      <c r="I90" s="22">
        <f t="shared" si="5"/>
        <v>140610</v>
      </c>
    </row>
    <row r="91" spans="1:9" ht="11.25" customHeight="1" x14ac:dyDescent="0.2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3"/>
        <v>16287</v>
      </c>
      <c r="F91" s="19">
        <v>135000</v>
      </c>
      <c r="G91" s="20">
        <v>135000</v>
      </c>
      <c r="H91" s="21">
        <f t="shared" si="4"/>
        <v>151287</v>
      </c>
      <c r="I91" s="22">
        <f t="shared" si="5"/>
        <v>151287</v>
      </c>
    </row>
    <row r="92" spans="1:9" ht="11.25" customHeight="1" x14ac:dyDescent="0.2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3"/>
        <v>85264.5</v>
      </c>
      <c r="F92" s="19">
        <v>135000</v>
      </c>
      <c r="G92" s="20">
        <v>135000</v>
      </c>
      <c r="H92" s="21">
        <f t="shared" si="4"/>
        <v>220264.5</v>
      </c>
      <c r="I92" s="22">
        <f t="shared" si="5"/>
        <v>220264.5</v>
      </c>
    </row>
    <row r="93" spans="1:9" ht="11.25" customHeight="1" x14ac:dyDescent="0.2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3"/>
        <v>6165</v>
      </c>
      <c r="F93" s="19">
        <v>135000</v>
      </c>
      <c r="G93" s="20">
        <v>135000</v>
      </c>
      <c r="H93" s="21">
        <f t="shared" si="4"/>
        <v>141165</v>
      </c>
      <c r="I93" s="22">
        <f t="shared" si="5"/>
        <v>141165</v>
      </c>
    </row>
    <row r="94" spans="1:9" ht="11.25" customHeight="1" x14ac:dyDescent="0.2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3"/>
        <v>54742.5</v>
      </c>
      <c r="F94" s="19">
        <v>135000</v>
      </c>
      <c r="G94" s="20">
        <v>135000</v>
      </c>
      <c r="H94" s="21">
        <f t="shared" si="4"/>
        <v>189742.5</v>
      </c>
      <c r="I94" s="22">
        <f t="shared" si="5"/>
        <v>189742.5</v>
      </c>
    </row>
    <row r="95" spans="1:9" ht="11.25" customHeight="1" x14ac:dyDescent="0.2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3"/>
        <v>31144.5</v>
      </c>
      <c r="F95" s="19">
        <v>135000</v>
      </c>
      <c r="G95" s="20">
        <v>135000</v>
      </c>
      <c r="H95" s="21">
        <f t="shared" si="4"/>
        <v>166144.5</v>
      </c>
      <c r="I95" s="22">
        <f t="shared" si="5"/>
        <v>166144.5</v>
      </c>
    </row>
    <row r="96" spans="1:9" ht="11.25" customHeight="1" x14ac:dyDescent="0.2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3"/>
        <v>98613.75</v>
      </c>
      <c r="F96" s="19">
        <v>135000</v>
      </c>
      <c r="G96" s="20">
        <v>135000</v>
      </c>
      <c r="H96" s="21">
        <f t="shared" si="4"/>
        <v>233613.75</v>
      </c>
      <c r="I96" s="22">
        <f t="shared" si="5"/>
        <v>233613.75</v>
      </c>
    </row>
    <row r="97" spans="1:9" ht="11.25" customHeight="1" x14ac:dyDescent="0.2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3"/>
        <v>38568.75</v>
      </c>
      <c r="F97" s="19">
        <v>135000</v>
      </c>
      <c r="G97" s="20">
        <v>135000</v>
      </c>
      <c r="H97" s="21">
        <f t="shared" si="4"/>
        <v>173568.75</v>
      </c>
      <c r="I97" s="22">
        <f t="shared" si="5"/>
        <v>173568.75</v>
      </c>
    </row>
    <row r="98" spans="1:9" ht="11.25" customHeight="1" x14ac:dyDescent="0.2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3"/>
        <v>54710.25</v>
      </c>
      <c r="F98" s="19">
        <v>135000</v>
      </c>
      <c r="G98" s="20">
        <v>135000</v>
      </c>
      <c r="H98" s="21">
        <f t="shared" si="4"/>
        <v>189710.25</v>
      </c>
      <c r="I98" s="22">
        <f t="shared" si="5"/>
        <v>189710.25</v>
      </c>
    </row>
    <row r="99" spans="1:9" ht="11.25" customHeight="1" x14ac:dyDescent="0.2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3"/>
        <v>33531</v>
      </c>
      <c r="F99" s="19">
        <v>135000</v>
      </c>
      <c r="G99" s="20">
        <v>135000</v>
      </c>
      <c r="H99" s="21">
        <f t="shared" si="4"/>
        <v>168531</v>
      </c>
      <c r="I99" s="22">
        <f t="shared" si="5"/>
        <v>168531</v>
      </c>
    </row>
    <row r="100" spans="1:9" ht="11.25" customHeight="1" x14ac:dyDescent="0.2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3"/>
        <v>33615.75</v>
      </c>
      <c r="F100" s="19">
        <v>135000</v>
      </c>
      <c r="G100" s="20">
        <v>135000</v>
      </c>
      <c r="H100" s="21">
        <f t="shared" si="4"/>
        <v>168615.75</v>
      </c>
      <c r="I100" s="22">
        <f t="shared" si="5"/>
        <v>168615.75</v>
      </c>
    </row>
    <row r="101" spans="1:9" ht="11.25" customHeight="1" x14ac:dyDescent="0.2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3"/>
        <v>26559.75</v>
      </c>
      <c r="F101" s="19">
        <v>135000</v>
      </c>
      <c r="G101" s="20">
        <v>135000</v>
      </c>
      <c r="H101" s="21">
        <f t="shared" si="4"/>
        <v>161559.75</v>
      </c>
      <c r="I101" s="22">
        <f t="shared" si="5"/>
        <v>161559.75</v>
      </c>
    </row>
    <row r="102" spans="1:9" ht="11.25" customHeight="1" x14ac:dyDescent="0.2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3"/>
        <v>23552.25</v>
      </c>
      <c r="F102" s="19">
        <v>135000</v>
      </c>
      <c r="G102" s="20">
        <v>135000</v>
      </c>
      <c r="H102" s="21">
        <f t="shared" si="4"/>
        <v>158552.25</v>
      </c>
      <c r="I102" s="22">
        <f t="shared" si="5"/>
        <v>158552.25</v>
      </c>
    </row>
    <row r="103" spans="1:9" ht="11.25" customHeight="1" x14ac:dyDescent="0.2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3"/>
        <v>15041.25</v>
      </c>
      <c r="F103" s="19">
        <v>135000</v>
      </c>
      <c r="G103" s="20">
        <v>135000</v>
      </c>
      <c r="H103" s="21">
        <f t="shared" si="4"/>
        <v>150041.25</v>
      </c>
      <c r="I103" s="22">
        <f t="shared" si="5"/>
        <v>150041.25</v>
      </c>
    </row>
    <row r="104" spans="1:9" ht="11.25" customHeight="1" x14ac:dyDescent="0.2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3"/>
        <v>30532.5</v>
      </c>
      <c r="F104" s="19">
        <v>135000</v>
      </c>
      <c r="G104" s="20">
        <v>135000</v>
      </c>
      <c r="H104" s="21">
        <f t="shared" si="4"/>
        <v>165532.5</v>
      </c>
      <c r="I104" s="22">
        <f t="shared" si="5"/>
        <v>165532.5</v>
      </c>
    </row>
    <row r="105" spans="1:9" ht="11.25" customHeight="1" x14ac:dyDescent="0.2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3"/>
        <v>5325.75</v>
      </c>
      <c r="F105" s="19">
        <v>135000</v>
      </c>
      <c r="G105" s="20">
        <v>135000</v>
      </c>
      <c r="H105" s="21">
        <f t="shared" si="4"/>
        <v>140325.75</v>
      </c>
      <c r="I105" s="22">
        <f t="shared" si="5"/>
        <v>140325.75</v>
      </c>
    </row>
    <row r="106" spans="1:9" ht="11.25" customHeight="1" x14ac:dyDescent="0.2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3"/>
        <v>10668</v>
      </c>
      <c r="F106" s="19">
        <v>135000</v>
      </c>
      <c r="G106" s="20">
        <v>135000</v>
      </c>
      <c r="H106" s="21">
        <f t="shared" si="4"/>
        <v>145668</v>
      </c>
      <c r="I106" s="22">
        <f t="shared" si="5"/>
        <v>145668</v>
      </c>
    </row>
    <row r="107" spans="1:9" ht="11.25" customHeight="1" x14ac:dyDescent="0.2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3"/>
        <v>1973.25</v>
      </c>
      <c r="F107" s="19">
        <v>135000</v>
      </c>
      <c r="G107" s="20">
        <v>135000</v>
      </c>
      <c r="H107" s="21">
        <f t="shared" si="4"/>
        <v>136973.25</v>
      </c>
      <c r="I107" s="22">
        <f t="shared" si="5"/>
        <v>136973.25</v>
      </c>
    </row>
    <row r="108" spans="1:9" ht="11.25" customHeight="1" x14ac:dyDescent="0.2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3"/>
        <v>46844.25</v>
      </c>
      <c r="F108" s="19">
        <v>135000</v>
      </c>
      <c r="G108" s="20">
        <v>135000</v>
      </c>
      <c r="H108" s="21">
        <f t="shared" si="4"/>
        <v>181844.25</v>
      </c>
      <c r="I108" s="22">
        <f t="shared" si="5"/>
        <v>181844.25</v>
      </c>
    </row>
    <row r="109" spans="1:9" ht="11.25" customHeight="1" x14ac:dyDescent="0.2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3"/>
        <v>30334.5</v>
      </c>
      <c r="F109" s="19">
        <v>135000</v>
      </c>
      <c r="G109" s="20">
        <v>135000</v>
      </c>
      <c r="H109" s="21">
        <f t="shared" si="4"/>
        <v>165334.5</v>
      </c>
      <c r="I109" s="22">
        <f t="shared" si="5"/>
        <v>165334.5</v>
      </c>
    </row>
    <row r="110" spans="1:9" ht="11.25" customHeight="1" x14ac:dyDescent="0.2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3"/>
        <v>220722</v>
      </c>
      <c r="F110" s="19">
        <v>135000</v>
      </c>
      <c r="G110" s="20">
        <v>135000</v>
      </c>
      <c r="H110" s="21">
        <f t="shared" si="4"/>
        <v>355722</v>
      </c>
      <c r="I110" s="22">
        <f t="shared" si="5"/>
        <v>355722</v>
      </c>
    </row>
    <row r="111" spans="1:9" ht="11.25" customHeight="1" x14ac:dyDescent="0.2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3"/>
        <v>11807.25</v>
      </c>
      <c r="F111" s="19">
        <v>135000</v>
      </c>
      <c r="G111" s="20">
        <v>135000</v>
      </c>
      <c r="H111" s="21">
        <f t="shared" si="4"/>
        <v>146807.25</v>
      </c>
      <c r="I111" s="22">
        <f t="shared" si="5"/>
        <v>146807.25</v>
      </c>
    </row>
    <row r="112" spans="1:9" ht="11.25" customHeight="1" x14ac:dyDescent="0.2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3"/>
        <v>7878.75</v>
      </c>
      <c r="F112" s="19">
        <v>135000</v>
      </c>
      <c r="G112" s="20">
        <v>135000</v>
      </c>
      <c r="H112" s="21">
        <f t="shared" si="4"/>
        <v>142878.75</v>
      </c>
      <c r="I112" s="22">
        <f t="shared" si="5"/>
        <v>142878.75</v>
      </c>
    </row>
    <row r="113" spans="1:246" ht="11.25" customHeight="1" x14ac:dyDescent="0.2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3"/>
        <v>14649</v>
      </c>
      <c r="F113" s="19">
        <v>135000</v>
      </c>
      <c r="G113" s="20">
        <v>135000</v>
      </c>
      <c r="H113" s="21">
        <f t="shared" si="4"/>
        <v>149649</v>
      </c>
      <c r="I113" s="22">
        <f t="shared" si="5"/>
        <v>149649</v>
      </c>
    </row>
    <row r="114" spans="1:246" ht="11.25" customHeight="1" x14ac:dyDescent="0.2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3"/>
        <v>54810</v>
      </c>
      <c r="F114" s="19">
        <v>135000</v>
      </c>
      <c r="G114" s="20">
        <v>135000</v>
      </c>
      <c r="H114" s="21">
        <f t="shared" si="4"/>
        <v>189810</v>
      </c>
      <c r="I114" s="22">
        <f t="shared" si="5"/>
        <v>189810</v>
      </c>
    </row>
    <row r="115" spans="1:246" ht="11.25" customHeight="1" x14ac:dyDescent="0.2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3"/>
        <v>28158.75</v>
      </c>
      <c r="F115" s="19">
        <v>135000</v>
      </c>
      <c r="G115" s="20">
        <v>135000</v>
      </c>
      <c r="H115" s="21">
        <f t="shared" si="4"/>
        <v>163158.75</v>
      </c>
      <c r="I115" s="22">
        <f t="shared" si="5"/>
        <v>163158.75</v>
      </c>
    </row>
    <row r="116" spans="1:246" ht="11.25" customHeight="1" x14ac:dyDescent="0.2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3"/>
        <v>44941.5</v>
      </c>
      <c r="F116" s="19">
        <v>135000</v>
      </c>
      <c r="G116" s="20">
        <v>135000</v>
      </c>
      <c r="H116" s="21">
        <f t="shared" si="4"/>
        <v>179941.5</v>
      </c>
      <c r="I116" s="22">
        <f t="shared" si="5"/>
        <v>179941.5</v>
      </c>
    </row>
    <row r="117" spans="1:246" ht="11.25" customHeight="1" x14ac:dyDescent="0.2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3"/>
        <v>11833.5</v>
      </c>
      <c r="F117" s="19">
        <v>135000</v>
      </c>
      <c r="G117" s="20">
        <v>135000</v>
      </c>
      <c r="H117" s="21">
        <f t="shared" si="4"/>
        <v>146833.5</v>
      </c>
      <c r="I117" s="22">
        <f t="shared" si="5"/>
        <v>146833.5</v>
      </c>
    </row>
    <row r="118" spans="1:246" ht="11.25" customHeight="1" x14ac:dyDescent="0.2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3"/>
        <v>7675.5</v>
      </c>
      <c r="F118" s="19">
        <v>135000</v>
      </c>
      <c r="G118" s="20">
        <v>135000</v>
      </c>
      <c r="H118" s="21">
        <f t="shared" si="4"/>
        <v>142675.5</v>
      </c>
      <c r="I118" s="22">
        <f t="shared" si="5"/>
        <v>142675.5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3750000</v>
      </c>
      <c r="E119" s="42">
        <f t="shared" si="6"/>
        <v>3750000</v>
      </c>
      <c r="F119" s="43">
        <f t="shared" si="6"/>
        <v>13500000</v>
      </c>
      <c r="G119" s="43">
        <f t="shared" si="6"/>
        <v>13500000</v>
      </c>
      <c r="H119" s="43">
        <f t="shared" si="6"/>
        <v>17250000</v>
      </c>
      <c r="I119" s="44">
        <f t="shared" si="6"/>
        <v>17250000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2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0">
        <v>45131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NZpmsDH5Lsxuk3vlbasIaMhydWPmQuBXe/3QxFs9IfwttjlQzSa8AgaFOPuJj2Uf7R5sv5peuN1sh8NqnxwQAw==" saltValue="GLMMgVGYC+8uMpml64nu+A==" spinCount="100000" sheet="1" selectLockedCells="1" selectUnlockedCells="1"/>
  <mergeCells count="10">
    <mergeCell ref="G151:I151"/>
    <mergeCell ref="G152:I152"/>
    <mergeCell ref="D6:H6"/>
    <mergeCell ref="D7:H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zoomScale="130" zoomScaleNormal="130" workbookViewId="0">
      <selection activeCell="H15" sqref="H15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D2" s="68" t="s">
        <v>1</v>
      </c>
    </row>
    <row r="3" spans="1:9" ht="11.4" x14ac:dyDescent="0.2">
      <c r="B3" s="4"/>
      <c r="C3" s="4"/>
      <c r="D3" s="68" t="s">
        <v>279</v>
      </c>
    </row>
    <row r="4" spans="1:9" ht="11.4" x14ac:dyDescent="0.2">
      <c r="D4" s="68" t="s">
        <v>278</v>
      </c>
    </row>
    <row r="5" spans="1:9" ht="11.4" x14ac:dyDescent="0.2">
      <c r="E5" s="68"/>
    </row>
    <row r="6" spans="1:9" ht="11.4" x14ac:dyDescent="0.2">
      <c r="D6" s="82" t="s">
        <v>276</v>
      </c>
      <c r="E6" s="82"/>
      <c r="F6" s="82"/>
      <c r="G6" s="82"/>
      <c r="H6" s="82"/>
      <c r="I6" s="78"/>
    </row>
    <row r="7" spans="1:9" ht="11.4" x14ac:dyDescent="0.2">
      <c r="D7" s="83" t="s">
        <v>277</v>
      </c>
      <c r="E7" s="83"/>
      <c r="F7" s="83"/>
      <c r="G7" s="83"/>
      <c r="H7" s="83"/>
      <c r="I7" s="77"/>
    </row>
    <row r="8" spans="1:9" ht="11.4" x14ac:dyDescent="0.2">
      <c r="E8" s="77"/>
    </row>
    <row r="9" spans="1:9" ht="11.4" x14ac:dyDescent="0.2">
      <c r="D9" s="69" t="s">
        <v>2</v>
      </c>
    </row>
    <row r="10" spans="1:9" ht="11.4" x14ac:dyDescent="0.2">
      <c r="D10" s="68" t="s">
        <v>280</v>
      </c>
    </row>
    <row r="11" spans="1:9" ht="11.4" x14ac:dyDescent="0.2">
      <c r="D11" s="68" t="s">
        <v>281</v>
      </c>
    </row>
    <row r="13" spans="1:9" ht="30.75" customHeight="1" x14ac:dyDescent="0.2">
      <c r="D13" s="84" t="s">
        <v>3</v>
      </c>
      <c r="E13" s="85"/>
      <c r="F13" s="84" t="s">
        <v>4</v>
      </c>
      <c r="G13" s="85"/>
      <c r="H13" s="84" t="s">
        <v>5</v>
      </c>
      <c r="I13" s="85"/>
    </row>
    <row r="14" spans="1:9" s="9" customFormat="1" x14ac:dyDescent="0.2">
      <c r="A14" s="5" t="s">
        <v>6</v>
      </c>
      <c r="B14" s="6" t="s">
        <v>7</v>
      </c>
      <c r="C14" s="62" t="s">
        <v>170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171</v>
      </c>
      <c r="D15" s="12">
        <v>66448.5</v>
      </c>
      <c r="E15" s="13">
        <f>D15</f>
        <v>66448.5</v>
      </c>
      <c r="F15" s="14">
        <v>0</v>
      </c>
      <c r="G15" s="15">
        <v>0</v>
      </c>
      <c r="H15" s="16">
        <f t="shared" ref="H15:H61" si="0">D15+F15</f>
        <v>66448.5</v>
      </c>
      <c r="I15" s="17">
        <f>SUM(H15:H15)</f>
        <v>66448.5</v>
      </c>
    </row>
    <row r="16" spans="1:9" ht="11.25" customHeight="1" x14ac:dyDescent="0.2">
      <c r="A16" s="10" t="s">
        <v>12</v>
      </c>
      <c r="B16" s="11" t="s">
        <v>13</v>
      </c>
      <c r="C16" s="64" t="s">
        <v>172</v>
      </c>
      <c r="D16" s="18">
        <v>11354.25</v>
      </c>
      <c r="E16" s="13">
        <f t="shared" ref="E16:E61" si="1">D16</f>
        <v>11354.25</v>
      </c>
      <c r="F16" s="19">
        <v>0</v>
      </c>
      <c r="G16" s="20">
        <v>0</v>
      </c>
      <c r="H16" s="21">
        <f t="shared" si="0"/>
        <v>11354.25</v>
      </c>
      <c r="I16" s="22">
        <f t="shared" ref="I16:I61" si="2">SUM(H16:H16)</f>
        <v>11354.25</v>
      </c>
    </row>
    <row r="17" spans="1:9" ht="11.25" customHeight="1" x14ac:dyDescent="0.2">
      <c r="A17" s="10" t="s">
        <v>14</v>
      </c>
      <c r="B17" s="11" t="s">
        <v>15</v>
      </c>
      <c r="C17" s="64" t="s">
        <v>173</v>
      </c>
      <c r="D17" s="18">
        <v>4812</v>
      </c>
      <c r="E17" s="13">
        <f t="shared" si="1"/>
        <v>4812</v>
      </c>
      <c r="F17" s="19">
        <v>0</v>
      </c>
      <c r="G17" s="20">
        <v>0</v>
      </c>
      <c r="H17" s="21">
        <f t="shared" si="0"/>
        <v>4812</v>
      </c>
      <c r="I17" s="22">
        <f t="shared" si="2"/>
        <v>4812</v>
      </c>
    </row>
    <row r="18" spans="1:9" ht="11.25" customHeight="1" x14ac:dyDescent="0.2">
      <c r="A18" s="10" t="s">
        <v>16</v>
      </c>
      <c r="B18" s="11" t="s">
        <v>17</v>
      </c>
      <c r="C18" s="64" t="s">
        <v>174</v>
      </c>
      <c r="D18" s="18">
        <v>15319.5</v>
      </c>
      <c r="E18" s="13">
        <f t="shared" si="1"/>
        <v>15319.5</v>
      </c>
      <c r="F18" s="19">
        <v>0</v>
      </c>
      <c r="G18" s="20">
        <v>0</v>
      </c>
      <c r="H18" s="21">
        <f t="shared" si="0"/>
        <v>15319.5</v>
      </c>
      <c r="I18" s="22">
        <f t="shared" si="2"/>
        <v>15319.5</v>
      </c>
    </row>
    <row r="19" spans="1:9" ht="11.25" customHeight="1" x14ac:dyDescent="0.2">
      <c r="A19" s="10" t="s">
        <v>18</v>
      </c>
      <c r="B19" s="11" t="s">
        <v>19</v>
      </c>
      <c r="C19" s="64" t="s">
        <v>175</v>
      </c>
      <c r="D19" s="18">
        <v>10588.5</v>
      </c>
      <c r="E19" s="13">
        <f t="shared" si="1"/>
        <v>10588.5</v>
      </c>
      <c r="F19" s="19">
        <v>0</v>
      </c>
      <c r="G19" s="20">
        <v>0</v>
      </c>
      <c r="H19" s="21">
        <f t="shared" si="0"/>
        <v>10588.5</v>
      </c>
      <c r="I19" s="22">
        <f t="shared" si="2"/>
        <v>10588.5</v>
      </c>
    </row>
    <row r="20" spans="1:9" ht="11.25" customHeight="1" x14ac:dyDescent="0.2">
      <c r="A20" s="10" t="s">
        <v>20</v>
      </c>
      <c r="B20" s="11" t="s">
        <v>21</v>
      </c>
      <c r="C20" s="64" t="s">
        <v>176</v>
      </c>
      <c r="D20" s="18">
        <v>5829.75</v>
      </c>
      <c r="E20" s="13">
        <f t="shared" si="1"/>
        <v>5829.75</v>
      </c>
      <c r="F20" s="19">
        <v>0</v>
      </c>
      <c r="G20" s="20">
        <v>0</v>
      </c>
      <c r="H20" s="21">
        <f t="shared" si="0"/>
        <v>5829.75</v>
      </c>
      <c r="I20" s="22">
        <f t="shared" si="2"/>
        <v>5829.75</v>
      </c>
    </row>
    <row r="21" spans="1:9" ht="11.25" customHeight="1" x14ac:dyDescent="0.2">
      <c r="A21" s="10" t="s">
        <v>22</v>
      </c>
      <c r="B21" s="11" t="s">
        <v>23</v>
      </c>
      <c r="C21" s="64" t="s">
        <v>177</v>
      </c>
      <c r="D21" s="18">
        <v>24058.5</v>
      </c>
      <c r="E21" s="13">
        <f t="shared" si="1"/>
        <v>24058.5</v>
      </c>
      <c r="F21" s="19">
        <v>0</v>
      </c>
      <c r="G21" s="20">
        <v>0</v>
      </c>
      <c r="H21" s="21">
        <f t="shared" si="0"/>
        <v>24058.5</v>
      </c>
      <c r="I21" s="22">
        <f t="shared" si="2"/>
        <v>24058.5</v>
      </c>
    </row>
    <row r="22" spans="1:9" ht="11.25" customHeight="1" x14ac:dyDescent="0.2">
      <c r="A22" s="10" t="s">
        <v>24</v>
      </c>
      <c r="B22" s="11" t="s">
        <v>25</v>
      </c>
      <c r="C22" s="64" t="s">
        <v>178</v>
      </c>
      <c r="D22" s="18">
        <v>12046.5</v>
      </c>
      <c r="E22" s="13">
        <f t="shared" si="1"/>
        <v>12046.5</v>
      </c>
      <c r="F22" s="19">
        <v>0</v>
      </c>
      <c r="G22" s="20">
        <v>0</v>
      </c>
      <c r="H22" s="21">
        <f t="shared" si="0"/>
        <v>12046.5</v>
      </c>
      <c r="I22" s="22">
        <f t="shared" si="2"/>
        <v>12046.5</v>
      </c>
    </row>
    <row r="23" spans="1:9" ht="11.25" customHeight="1" x14ac:dyDescent="0.2">
      <c r="A23" s="10" t="s">
        <v>26</v>
      </c>
      <c r="B23" s="11" t="s">
        <v>27</v>
      </c>
      <c r="C23" s="64" t="s">
        <v>179</v>
      </c>
      <c r="D23" s="18">
        <v>20250</v>
      </c>
      <c r="E23" s="13">
        <f t="shared" si="1"/>
        <v>20250</v>
      </c>
      <c r="F23" s="19">
        <v>0</v>
      </c>
      <c r="G23" s="20">
        <v>0</v>
      </c>
      <c r="H23" s="21">
        <f t="shared" si="0"/>
        <v>20250</v>
      </c>
      <c r="I23" s="22">
        <f t="shared" si="2"/>
        <v>20250</v>
      </c>
    </row>
    <row r="24" spans="1:9" ht="11.25" customHeight="1" x14ac:dyDescent="0.2">
      <c r="A24" s="10" t="s">
        <v>28</v>
      </c>
      <c r="B24" s="11" t="s">
        <v>29</v>
      </c>
      <c r="C24" s="64" t="s">
        <v>180</v>
      </c>
      <c r="D24" s="18">
        <v>43006.5</v>
      </c>
      <c r="E24" s="13">
        <f t="shared" si="1"/>
        <v>43006.5</v>
      </c>
      <c r="F24" s="19">
        <v>0</v>
      </c>
      <c r="G24" s="20">
        <v>0</v>
      </c>
      <c r="H24" s="21">
        <f t="shared" si="0"/>
        <v>43006.5</v>
      </c>
      <c r="I24" s="22">
        <f t="shared" si="2"/>
        <v>43006.5</v>
      </c>
    </row>
    <row r="25" spans="1:9" ht="11.25" customHeight="1" x14ac:dyDescent="0.2">
      <c r="A25" s="10" t="s">
        <v>30</v>
      </c>
      <c r="B25" s="11" t="s">
        <v>31</v>
      </c>
      <c r="C25" s="64" t="s">
        <v>181</v>
      </c>
      <c r="D25" s="18">
        <v>94851.75</v>
      </c>
      <c r="E25" s="13">
        <f t="shared" si="1"/>
        <v>94851.75</v>
      </c>
      <c r="F25" s="19">
        <v>0</v>
      </c>
      <c r="G25" s="20">
        <v>0</v>
      </c>
      <c r="H25" s="21">
        <f t="shared" si="0"/>
        <v>94851.75</v>
      </c>
      <c r="I25" s="22">
        <f t="shared" si="2"/>
        <v>94851.75</v>
      </c>
    </row>
    <row r="26" spans="1:9" ht="11.25" customHeight="1" x14ac:dyDescent="0.2">
      <c r="A26" s="10" t="s">
        <v>32</v>
      </c>
      <c r="B26" s="11" t="s">
        <v>33</v>
      </c>
      <c r="C26" s="64" t="s">
        <v>182</v>
      </c>
      <c r="D26" s="18">
        <v>38883.75</v>
      </c>
      <c r="E26" s="13">
        <f t="shared" si="1"/>
        <v>38883.75</v>
      </c>
      <c r="F26" s="19">
        <v>0</v>
      </c>
      <c r="G26" s="20">
        <v>0</v>
      </c>
      <c r="H26" s="21">
        <f t="shared" si="0"/>
        <v>38883.75</v>
      </c>
      <c r="I26" s="22">
        <f t="shared" si="2"/>
        <v>38883.75</v>
      </c>
    </row>
    <row r="27" spans="1:9" ht="11.25" customHeight="1" x14ac:dyDescent="0.2">
      <c r="A27" s="10" t="s">
        <v>34</v>
      </c>
      <c r="B27" s="11" t="s">
        <v>35</v>
      </c>
      <c r="C27" s="64" t="s">
        <v>183</v>
      </c>
      <c r="D27" s="18">
        <v>53356.5</v>
      </c>
      <c r="E27" s="13">
        <f t="shared" si="1"/>
        <v>53356.5</v>
      </c>
      <c r="F27" s="19">
        <v>0</v>
      </c>
      <c r="G27" s="20">
        <v>0</v>
      </c>
      <c r="H27" s="21">
        <f t="shared" si="0"/>
        <v>53356.5</v>
      </c>
      <c r="I27" s="22">
        <f t="shared" si="2"/>
        <v>53356.5</v>
      </c>
    </row>
    <row r="28" spans="1:9" ht="11.25" customHeight="1" x14ac:dyDescent="0.2">
      <c r="A28" s="10" t="s">
        <v>36</v>
      </c>
      <c r="B28" s="11" t="s">
        <v>37</v>
      </c>
      <c r="C28" s="64" t="s">
        <v>184</v>
      </c>
      <c r="D28" s="18">
        <v>32152.5</v>
      </c>
      <c r="E28" s="13">
        <f t="shared" si="1"/>
        <v>32152.5</v>
      </c>
      <c r="F28" s="19">
        <v>0</v>
      </c>
      <c r="G28" s="20">
        <v>0</v>
      </c>
      <c r="H28" s="21">
        <f t="shared" si="0"/>
        <v>32152.5</v>
      </c>
      <c r="I28" s="22">
        <f t="shared" si="2"/>
        <v>32152.5</v>
      </c>
    </row>
    <row r="29" spans="1:9" ht="11.25" customHeight="1" x14ac:dyDescent="0.2">
      <c r="A29" s="10" t="s">
        <v>38</v>
      </c>
      <c r="B29" s="11" t="s">
        <v>39</v>
      </c>
      <c r="C29" s="64" t="s">
        <v>185</v>
      </c>
      <c r="D29" s="18">
        <v>2193</v>
      </c>
      <c r="E29" s="13">
        <f t="shared" si="1"/>
        <v>2193</v>
      </c>
      <c r="F29" s="19">
        <v>0</v>
      </c>
      <c r="G29" s="20">
        <v>0</v>
      </c>
      <c r="H29" s="21">
        <f t="shared" si="0"/>
        <v>2193</v>
      </c>
      <c r="I29" s="22">
        <f t="shared" si="2"/>
        <v>2193</v>
      </c>
    </row>
    <row r="30" spans="1:9" ht="11.25" customHeight="1" x14ac:dyDescent="0.2">
      <c r="A30" s="10" t="s">
        <v>40</v>
      </c>
      <c r="B30" s="11" t="s">
        <v>41</v>
      </c>
      <c r="C30" s="64" t="s">
        <v>186</v>
      </c>
      <c r="D30" s="18">
        <v>18451.5</v>
      </c>
      <c r="E30" s="13">
        <f t="shared" si="1"/>
        <v>18451.5</v>
      </c>
      <c r="F30" s="19">
        <v>0</v>
      </c>
      <c r="G30" s="20">
        <v>0</v>
      </c>
      <c r="H30" s="21">
        <f t="shared" si="0"/>
        <v>18451.5</v>
      </c>
      <c r="I30" s="22">
        <f t="shared" si="2"/>
        <v>18451.5</v>
      </c>
    </row>
    <row r="31" spans="1:9" ht="11.25" customHeight="1" x14ac:dyDescent="0.2">
      <c r="A31" s="10" t="s">
        <v>42</v>
      </c>
      <c r="B31" s="11" t="s">
        <v>43</v>
      </c>
      <c r="C31" s="64" t="s">
        <v>187</v>
      </c>
      <c r="D31" s="18">
        <v>10270.5</v>
      </c>
      <c r="E31" s="13">
        <f t="shared" si="1"/>
        <v>10270.5</v>
      </c>
      <c r="F31" s="19">
        <v>0</v>
      </c>
      <c r="G31" s="20">
        <v>0</v>
      </c>
      <c r="H31" s="21">
        <f t="shared" si="0"/>
        <v>10270.5</v>
      </c>
      <c r="I31" s="22">
        <f t="shared" si="2"/>
        <v>10270.5</v>
      </c>
    </row>
    <row r="32" spans="1:9" ht="11.25" customHeight="1" x14ac:dyDescent="0.2">
      <c r="A32" s="10" t="s">
        <v>44</v>
      </c>
      <c r="B32" s="11" t="s">
        <v>45</v>
      </c>
      <c r="C32" s="64" t="s">
        <v>188</v>
      </c>
      <c r="D32" s="18">
        <v>53661</v>
      </c>
      <c r="E32" s="13">
        <f t="shared" si="1"/>
        <v>53661</v>
      </c>
      <c r="F32" s="19">
        <v>0</v>
      </c>
      <c r="G32" s="20">
        <v>0</v>
      </c>
      <c r="H32" s="21">
        <f t="shared" si="0"/>
        <v>53661</v>
      </c>
      <c r="I32" s="22">
        <f t="shared" si="2"/>
        <v>53661</v>
      </c>
    </row>
    <row r="33" spans="1:9" ht="11.25" customHeight="1" x14ac:dyDescent="0.2">
      <c r="A33" s="10" t="s">
        <v>46</v>
      </c>
      <c r="B33" s="11" t="s">
        <v>47</v>
      </c>
      <c r="C33" s="64" t="s">
        <v>189</v>
      </c>
      <c r="D33" s="18">
        <v>16709.25</v>
      </c>
      <c r="E33" s="13">
        <f t="shared" si="1"/>
        <v>16709.25</v>
      </c>
      <c r="F33" s="19">
        <v>0</v>
      </c>
      <c r="G33" s="20">
        <v>0</v>
      </c>
      <c r="H33" s="21">
        <f t="shared" si="0"/>
        <v>16709.25</v>
      </c>
      <c r="I33" s="22">
        <f t="shared" si="2"/>
        <v>16709.25</v>
      </c>
    </row>
    <row r="34" spans="1:9" ht="11.25" customHeight="1" x14ac:dyDescent="0.2">
      <c r="A34" s="10" t="s">
        <v>48</v>
      </c>
      <c r="B34" s="11" t="s">
        <v>49</v>
      </c>
      <c r="C34" s="64" t="s">
        <v>190</v>
      </c>
      <c r="D34" s="18">
        <v>11952.75</v>
      </c>
      <c r="E34" s="13">
        <f t="shared" si="1"/>
        <v>11952.75</v>
      </c>
      <c r="F34" s="19">
        <v>0</v>
      </c>
      <c r="G34" s="20">
        <v>0</v>
      </c>
      <c r="H34" s="21">
        <f t="shared" si="0"/>
        <v>11952.75</v>
      </c>
      <c r="I34" s="22">
        <f t="shared" si="2"/>
        <v>11952.75</v>
      </c>
    </row>
    <row r="35" spans="1:9" ht="11.25" customHeight="1" x14ac:dyDescent="0.2">
      <c r="A35" s="10" t="s">
        <v>50</v>
      </c>
      <c r="B35" s="11" t="s">
        <v>51</v>
      </c>
      <c r="C35" s="64" t="s">
        <v>191</v>
      </c>
      <c r="D35" s="18">
        <v>7173.75</v>
      </c>
      <c r="E35" s="13">
        <f t="shared" si="1"/>
        <v>7173.75</v>
      </c>
      <c r="F35" s="19">
        <v>0</v>
      </c>
      <c r="G35" s="20">
        <v>0</v>
      </c>
      <c r="H35" s="21">
        <f t="shared" si="0"/>
        <v>7173.75</v>
      </c>
      <c r="I35" s="22">
        <f t="shared" si="2"/>
        <v>7173.75</v>
      </c>
    </row>
    <row r="36" spans="1:9" ht="11.25" customHeight="1" x14ac:dyDescent="0.2">
      <c r="A36" s="10" t="s">
        <v>52</v>
      </c>
      <c r="B36" s="11" t="s">
        <v>53</v>
      </c>
      <c r="C36" s="64" t="s">
        <v>192</v>
      </c>
      <c r="D36" s="18">
        <v>4684.5</v>
      </c>
      <c r="E36" s="13">
        <f t="shared" si="1"/>
        <v>4684.5</v>
      </c>
      <c r="F36" s="19">
        <v>0</v>
      </c>
      <c r="G36" s="20">
        <v>0</v>
      </c>
      <c r="H36" s="21">
        <f t="shared" si="0"/>
        <v>4684.5</v>
      </c>
      <c r="I36" s="22">
        <f t="shared" si="2"/>
        <v>4684.5</v>
      </c>
    </row>
    <row r="37" spans="1:9" ht="11.25" customHeight="1" x14ac:dyDescent="0.2">
      <c r="A37" s="10" t="s">
        <v>54</v>
      </c>
      <c r="B37" s="11" t="s">
        <v>55</v>
      </c>
      <c r="C37" s="64" t="s">
        <v>193</v>
      </c>
      <c r="D37" s="18">
        <v>49495.5</v>
      </c>
      <c r="E37" s="13">
        <f t="shared" si="1"/>
        <v>49495.5</v>
      </c>
      <c r="F37" s="19">
        <v>0</v>
      </c>
      <c r="G37" s="20">
        <v>0</v>
      </c>
      <c r="H37" s="21">
        <f t="shared" si="0"/>
        <v>49495.5</v>
      </c>
      <c r="I37" s="22">
        <f t="shared" si="2"/>
        <v>49495.5</v>
      </c>
    </row>
    <row r="38" spans="1:9" ht="11.25" customHeight="1" x14ac:dyDescent="0.2">
      <c r="A38" s="10" t="s">
        <v>56</v>
      </c>
      <c r="B38" s="11" t="s">
        <v>57</v>
      </c>
      <c r="C38" s="64" t="s">
        <v>194</v>
      </c>
      <c r="D38" s="18">
        <v>31081.5</v>
      </c>
      <c r="E38" s="13">
        <f t="shared" si="1"/>
        <v>31081.5</v>
      </c>
      <c r="F38" s="19">
        <v>0</v>
      </c>
      <c r="G38" s="20">
        <v>0</v>
      </c>
      <c r="H38" s="21">
        <f t="shared" si="0"/>
        <v>31081.5</v>
      </c>
      <c r="I38" s="22">
        <f t="shared" si="2"/>
        <v>31081.5</v>
      </c>
    </row>
    <row r="39" spans="1:9" ht="11.25" customHeight="1" x14ac:dyDescent="0.2">
      <c r="A39" s="10" t="s">
        <v>58</v>
      </c>
      <c r="B39" s="11" t="s">
        <v>59</v>
      </c>
      <c r="C39" s="64" t="s">
        <v>195</v>
      </c>
      <c r="D39" s="18">
        <v>35181.75</v>
      </c>
      <c r="E39" s="13">
        <f t="shared" si="1"/>
        <v>35181.75</v>
      </c>
      <c r="F39" s="19">
        <v>0</v>
      </c>
      <c r="G39" s="20">
        <v>0</v>
      </c>
      <c r="H39" s="21">
        <f t="shared" si="0"/>
        <v>35181.75</v>
      </c>
      <c r="I39" s="22">
        <f t="shared" si="2"/>
        <v>35181.75</v>
      </c>
    </row>
    <row r="40" spans="1:9" ht="11.25" customHeight="1" x14ac:dyDescent="0.2">
      <c r="A40" s="10" t="s">
        <v>60</v>
      </c>
      <c r="B40" s="11" t="s">
        <v>61</v>
      </c>
      <c r="C40" s="64" t="s">
        <v>196</v>
      </c>
      <c r="D40" s="18">
        <v>174687</v>
      </c>
      <c r="E40" s="13">
        <f t="shared" si="1"/>
        <v>174687</v>
      </c>
      <c r="F40" s="19">
        <v>0</v>
      </c>
      <c r="G40" s="20">
        <v>0</v>
      </c>
      <c r="H40" s="21">
        <f t="shared" si="0"/>
        <v>174687</v>
      </c>
      <c r="I40" s="22">
        <f t="shared" si="2"/>
        <v>174687</v>
      </c>
    </row>
    <row r="41" spans="1:9" ht="11.25" customHeight="1" x14ac:dyDescent="0.2">
      <c r="A41" s="10" t="s">
        <v>62</v>
      </c>
      <c r="B41" s="11" t="s">
        <v>63</v>
      </c>
      <c r="C41" s="64" t="s">
        <v>197</v>
      </c>
      <c r="D41" s="18">
        <v>6220.5</v>
      </c>
      <c r="E41" s="13">
        <f t="shared" si="1"/>
        <v>6220.5</v>
      </c>
      <c r="F41" s="19">
        <v>0</v>
      </c>
      <c r="G41" s="20">
        <v>0</v>
      </c>
      <c r="H41" s="21">
        <f t="shared" si="0"/>
        <v>6220.5</v>
      </c>
      <c r="I41" s="22">
        <f t="shared" si="2"/>
        <v>6220.5</v>
      </c>
    </row>
    <row r="42" spans="1:9" ht="11.25" customHeight="1" x14ac:dyDescent="0.2">
      <c r="A42" s="10" t="s">
        <v>64</v>
      </c>
      <c r="B42" s="11" t="s">
        <v>65</v>
      </c>
      <c r="C42" s="64" t="s">
        <v>198</v>
      </c>
      <c r="D42" s="18">
        <v>8345.25</v>
      </c>
      <c r="E42" s="13">
        <f t="shared" si="1"/>
        <v>8345.25</v>
      </c>
      <c r="F42" s="19">
        <v>0</v>
      </c>
      <c r="G42" s="20">
        <v>0</v>
      </c>
      <c r="H42" s="21">
        <f t="shared" si="0"/>
        <v>8345.25</v>
      </c>
      <c r="I42" s="22">
        <f t="shared" si="2"/>
        <v>8345.25</v>
      </c>
    </row>
    <row r="43" spans="1:9" ht="11.25" customHeight="1" x14ac:dyDescent="0.2">
      <c r="A43" s="10" t="s">
        <v>66</v>
      </c>
      <c r="B43" s="11" t="s">
        <v>67</v>
      </c>
      <c r="C43" s="64" t="s">
        <v>199</v>
      </c>
      <c r="D43" s="18">
        <v>60632.25</v>
      </c>
      <c r="E43" s="13">
        <f t="shared" si="1"/>
        <v>60632.25</v>
      </c>
      <c r="F43" s="19">
        <v>0</v>
      </c>
      <c r="G43" s="20">
        <v>0</v>
      </c>
      <c r="H43" s="21">
        <f t="shared" si="0"/>
        <v>60632.25</v>
      </c>
      <c r="I43" s="22">
        <f t="shared" si="2"/>
        <v>60632.25</v>
      </c>
    </row>
    <row r="44" spans="1:9" ht="11.25" customHeight="1" x14ac:dyDescent="0.2">
      <c r="A44" s="10" t="s">
        <v>68</v>
      </c>
      <c r="B44" s="11" t="s">
        <v>69</v>
      </c>
      <c r="C44" s="64" t="s">
        <v>200</v>
      </c>
      <c r="D44" s="18">
        <v>11406.75</v>
      </c>
      <c r="E44" s="13">
        <f t="shared" si="1"/>
        <v>11406.75</v>
      </c>
      <c r="F44" s="19">
        <v>0</v>
      </c>
      <c r="G44" s="20">
        <v>0</v>
      </c>
      <c r="H44" s="21">
        <f t="shared" si="0"/>
        <v>11406.75</v>
      </c>
      <c r="I44" s="22">
        <f t="shared" si="2"/>
        <v>11406.75</v>
      </c>
    </row>
    <row r="45" spans="1:9" ht="11.25" customHeight="1" x14ac:dyDescent="0.2">
      <c r="A45" s="10" t="s">
        <v>70</v>
      </c>
      <c r="B45" s="11" t="s">
        <v>71</v>
      </c>
      <c r="C45" s="64" t="s">
        <v>201</v>
      </c>
      <c r="D45" s="18">
        <v>25350</v>
      </c>
      <c r="E45" s="13">
        <f t="shared" si="1"/>
        <v>25350</v>
      </c>
      <c r="F45" s="19">
        <v>0</v>
      </c>
      <c r="G45" s="20">
        <v>0</v>
      </c>
      <c r="H45" s="21">
        <f t="shared" si="0"/>
        <v>25350</v>
      </c>
      <c r="I45" s="22">
        <f t="shared" si="2"/>
        <v>25350</v>
      </c>
    </row>
    <row r="46" spans="1:9" ht="11.25" customHeight="1" x14ac:dyDescent="0.2">
      <c r="A46" s="10" t="s">
        <v>72</v>
      </c>
      <c r="B46" s="11" t="s">
        <v>73</v>
      </c>
      <c r="C46" s="64" t="s">
        <v>202</v>
      </c>
      <c r="D46" s="18">
        <v>103842</v>
      </c>
      <c r="E46" s="13">
        <f t="shared" si="1"/>
        <v>103842</v>
      </c>
      <c r="F46" s="19">
        <v>0</v>
      </c>
      <c r="G46" s="20">
        <v>0</v>
      </c>
      <c r="H46" s="21">
        <f t="shared" si="0"/>
        <v>103842</v>
      </c>
      <c r="I46" s="22">
        <f t="shared" si="2"/>
        <v>103842</v>
      </c>
    </row>
    <row r="47" spans="1:9" ht="11.25" customHeight="1" x14ac:dyDescent="0.2">
      <c r="A47" s="10" t="s">
        <v>74</v>
      </c>
      <c r="B47" s="11" t="s">
        <v>75</v>
      </c>
      <c r="C47" s="64" t="s">
        <v>203</v>
      </c>
      <c r="D47" s="18">
        <v>36747.75</v>
      </c>
      <c r="E47" s="13">
        <f t="shared" si="1"/>
        <v>36747.75</v>
      </c>
      <c r="F47" s="19">
        <v>0</v>
      </c>
      <c r="G47" s="20">
        <v>0</v>
      </c>
      <c r="H47" s="21">
        <f t="shared" si="0"/>
        <v>36747.75</v>
      </c>
      <c r="I47" s="22">
        <f t="shared" si="2"/>
        <v>36747.75</v>
      </c>
    </row>
    <row r="48" spans="1:9" ht="11.25" customHeight="1" x14ac:dyDescent="0.2">
      <c r="A48" s="10" t="s">
        <v>76</v>
      </c>
      <c r="B48" s="11" t="s">
        <v>77</v>
      </c>
      <c r="C48" s="64" t="s">
        <v>204</v>
      </c>
      <c r="D48" s="18">
        <v>141064.5</v>
      </c>
      <c r="E48" s="13">
        <f t="shared" si="1"/>
        <v>141064.5</v>
      </c>
      <c r="F48" s="19">
        <v>0</v>
      </c>
      <c r="G48" s="20">
        <v>0</v>
      </c>
      <c r="H48" s="21">
        <f t="shared" si="0"/>
        <v>141064.5</v>
      </c>
      <c r="I48" s="22">
        <f t="shared" si="2"/>
        <v>141064.5</v>
      </c>
    </row>
    <row r="49" spans="1:9" ht="11.25" customHeight="1" x14ac:dyDescent="0.2">
      <c r="A49" s="10" t="s">
        <v>78</v>
      </c>
      <c r="B49" s="11" t="s">
        <v>79</v>
      </c>
      <c r="C49" s="64" t="s">
        <v>205</v>
      </c>
      <c r="D49" s="18">
        <v>23322</v>
      </c>
      <c r="E49" s="13">
        <f t="shared" si="1"/>
        <v>23322</v>
      </c>
      <c r="F49" s="19">
        <v>0</v>
      </c>
      <c r="G49" s="20">
        <v>0</v>
      </c>
      <c r="H49" s="21">
        <f t="shared" si="0"/>
        <v>23322</v>
      </c>
      <c r="I49" s="22">
        <f t="shared" si="2"/>
        <v>23322</v>
      </c>
    </row>
    <row r="50" spans="1:9" ht="11.25" customHeight="1" x14ac:dyDescent="0.2">
      <c r="A50" s="10" t="s">
        <v>80</v>
      </c>
      <c r="B50" s="11" t="s">
        <v>81</v>
      </c>
      <c r="C50" s="64" t="s">
        <v>206</v>
      </c>
      <c r="D50" s="18">
        <v>85456.5</v>
      </c>
      <c r="E50" s="13">
        <f t="shared" si="1"/>
        <v>85456.5</v>
      </c>
      <c r="F50" s="19">
        <v>0</v>
      </c>
      <c r="G50" s="20">
        <v>0</v>
      </c>
      <c r="H50" s="21">
        <f t="shared" si="0"/>
        <v>85456.5</v>
      </c>
      <c r="I50" s="22">
        <f t="shared" si="2"/>
        <v>85456.5</v>
      </c>
    </row>
    <row r="51" spans="1:9" ht="11.25" customHeight="1" x14ac:dyDescent="0.2">
      <c r="A51" s="10" t="s">
        <v>82</v>
      </c>
      <c r="B51" s="11" t="s">
        <v>83</v>
      </c>
      <c r="C51" s="64" t="s">
        <v>207</v>
      </c>
      <c r="D51" s="18">
        <v>4274.25</v>
      </c>
      <c r="E51" s="13">
        <f t="shared" si="1"/>
        <v>4274.25</v>
      </c>
      <c r="F51" s="19">
        <v>0</v>
      </c>
      <c r="G51" s="20">
        <v>0</v>
      </c>
      <c r="H51" s="21">
        <f t="shared" si="0"/>
        <v>4274.25</v>
      </c>
      <c r="I51" s="22">
        <f t="shared" si="2"/>
        <v>4274.25</v>
      </c>
    </row>
    <row r="52" spans="1:9" ht="11.25" customHeight="1" x14ac:dyDescent="0.2">
      <c r="A52" s="10" t="s">
        <v>84</v>
      </c>
      <c r="B52" s="11" t="s">
        <v>85</v>
      </c>
      <c r="C52" s="64" t="s">
        <v>208</v>
      </c>
      <c r="D52" s="18">
        <v>3756</v>
      </c>
      <c r="E52" s="13">
        <f t="shared" si="1"/>
        <v>3756</v>
      </c>
      <c r="F52" s="19">
        <v>0</v>
      </c>
      <c r="G52" s="20">
        <v>0</v>
      </c>
      <c r="H52" s="21">
        <f t="shared" si="0"/>
        <v>3756</v>
      </c>
      <c r="I52" s="22">
        <f t="shared" si="2"/>
        <v>3756</v>
      </c>
    </row>
    <row r="53" spans="1:9" ht="11.25" customHeight="1" x14ac:dyDescent="0.2">
      <c r="A53" s="10" t="s">
        <v>86</v>
      </c>
      <c r="B53" s="11" t="s">
        <v>87</v>
      </c>
      <c r="C53" s="64" t="s">
        <v>209</v>
      </c>
      <c r="D53" s="18">
        <v>22029.75</v>
      </c>
      <c r="E53" s="13">
        <f t="shared" si="1"/>
        <v>22029.75</v>
      </c>
      <c r="F53" s="19">
        <v>0</v>
      </c>
      <c r="G53" s="20">
        <v>0</v>
      </c>
      <c r="H53" s="21">
        <f t="shared" si="0"/>
        <v>22029.75</v>
      </c>
      <c r="I53" s="22">
        <f t="shared" si="2"/>
        <v>22029.75</v>
      </c>
    </row>
    <row r="54" spans="1:9" ht="11.25" customHeight="1" x14ac:dyDescent="0.2">
      <c r="A54" s="10" t="s">
        <v>88</v>
      </c>
      <c r="B54" s="11" t="s">
        <v>89</v>
      </c>
      <c r="C54" s="64" t="s">
        <v>210</v>
      </c>
      <c r="D54" s="18">
        <v>10717.5</v>
      </c>
      <c r="E54" s="13">
        <f t="shared" si="1"/>
        <v>10717.5</v>
      </c>
      <c r="F54" s="19">
        <v>0</v>
      </c>
      <c r="G54" s="20">
        <v>0</v>
      </c>
      <c r="H54" s="21">
        <f t="shared" si="0"/>
        <v>10717.5</v>
      </c>
      <c r="I54" s="22">
        <f t="shared" si="2"/>
        <v>10717.5</v>
      </c>
    </row>
    <row r="55" spans="1:9" ht="11.25" customHeight="1" x14ac:dyDescent="0.2">
      <c r="A55" s="10" t="s">
        <v>90</v>
      </c>
      <c r="B55" s="11" t="s">
        <v>91</v>
      </c>
      <c r="C55" s="64" t="s">
        <v>211</v>
      </c>
      <c r="D55" s="18">
        <v>214413.75</v>
      </c>
      <c r="E55" s="13">
        <f t="shared" si="1"/>
        <v>214413.75</v>
      </c>
      <c r="F55" s="19">
        <v>0</v>
      </c>
      <c r="G55" s="20">
        <v>0</v>
      </c>
      <c r="H55" s="21">
        <f t="shared" si="0"/>
        <v>214413.75</v>
      </c>
      <c r="I55" s="22">
        <f t="shared" si="2"/>
        <v>214413.75</v>
      </c>
    </row>
    <row r="56" spans="1:9" ht="11.25" customHeight="1" x14ac:dyDescent="0.2">
      <c r="A56" s="10" t="s">
        <v>92</v>
      </c>
      <c r="B56" s="11" t="s">
        <v>93</v>
      </c>
      <c r="C56" s="64" t="s">
        <v>212</v>
      </c>
      <c r="D56" s="18">
        <v>36695.25</v>
      </c>
      <c r="E56" s="13">
        <f t="shared" si="1"/>
        <v>36695.25</v>
      </c>
      <c r="F56" s="19">
        <v>0</v>
      </c>
      <c r="G56" s="20">
        <v>0</v>
      </c>
      <c r="H56" s="21">
        <f t="shared" si="0"/>
        <v>36695.25</v>
      </c>
      <c r="I56" s="22">
        <f t="shared" si="2"/>
        <v>36695.25</v>
      </c>
    </row>
    <row r="57" spans="1:9" ht="11.25" customHeight="1" x14ac:dyDescent="0.2">
      <c r="A57" s="10" t="s">
        <v>94</v>
      </c>
      <c r="B57" s="11" t="s">
        <v>95</v>
      </c>
      <c r="C57" s="64" t="s">
        <v>213</v>
      </c>
      <c r="D57" s="18">
        <v>49914</v>
      </c>
      <c r="E57" s="13">
        <f t="shared" si="1"/>
        <v>49914</v>
      </c>
      <c r="F57" s="19">
        <v>0</v>
      </c>
      <c r="G57" s="20">
        <v>0</v>
      </c>
      <c r="H57" s="21">
        <f t="shared" si="0"/>
        <v>49914</v>
      </c>
      <c r="I57" s="22">
        <f t="shared" si="2"/>
        <v>49914</v>
      </c>
    </row>
    <row r="58" spans="1:9" ht="11.25" customHeight="1" x14ac:dyDescent="0.2">
      <c r="A58" s="10" t="s">
        <v>96</v>
      </c>
      <c r="B58" s="11" t="s">
        <v>97</v>
      </c>
      <c r="C58" s="64" t="s">
        <v>214</v>
      </c>
      <c r="D58" s="18">
        <v>23243.25</v>
      </c>
      <c r="E58" s="13">
        <f t="shared" si="1"/>
        <v>23243.25</v>
      </c>
      <c r="F58" s="19">
        <v>0</v>
      </c>
      <c r="G58" s="20">
        <v>0</v>
      </c>
      <c r="H58" s="21">
        <f t="shared" si="0"/>
        <v>23243.25</v>
      </c>
      <c r="I58" s="22">
        <f t="shared" si="2"/>
        <v>23243.25</v>
      </c>
    </row>
    <row r="59" spans="1:9" ht="11.25" customHeight="1" x14ac:dyDescent="0.2">
      <c r="A59" s="10" t="s">
        <v>98</v>
      </c>
      <c r="B59" s="11" t="s">
        <v>99</v>
      </c>
      <c r="C59" s="64" t="s">
        <v>215</v>
      </c>
      <c r="D59" s="18">
        <v>31750.5</v>
      </c>
      <c r="E59" s="13">
        <f t="shared" si="1"/>
        <v>31750.5</v>
      </c>
      <c r="F59" s="19">
        <v>0</v>
      </c>
      <c r="G59" s="20">
        <v>0</v>
      </c>
      <c r="H59" s="21">
        <f t="shared" si="0"/>
        <v>31750.5</v>
      </c>
      <c r="I59" s="22">
        <f t="shared" si="2"/>
        <v>31750.5</v>
      </c>
    </row>
    <row r="60" spans="1:9" ht="11.25" customHeight="1" x14ac:dyDescent="0.2">
      <c r="A60" s="10" t="s">
        <v>100</v>
      </c>
      <c r="B60" s="11" t="s">
        <v>101</v>
      </c>
      <c r="C60" s="64" t="s">
        <v>216</v>
      </c>
      <c r="D60" s="18">
        <v>14110.5</v>
      </c>
      <c r="E60" s="13">
        <f t="shared" si="1"/>
        <v>14110.5</v>
      </c>
      <c r="F60" s="19">
        <v>0</v>
      </c>
      <c r="G60" s="20">
        <v>0</v>
      </c>
      <c r="H60" s="21">
        <f t="shared" si="0"/>
        <v>14110.5</v>
      </c>
      <c r="I60" s="22">
        <f t="shared" si="2"/>
        <v>14110.5</v>
      </c>
    </row>
    <row r="61" spans="1:9" ht="11.25" customHeight="1" x14ac:dyDescent="0.2">
      <c r="A61" s="23" t="s">
        <v>102</v>
      </c>
      <c r="B61" s="24" t="s">
        <v>103</v>
      </c>
      <c r="C61" s="65" t="s">
        <v>217</v>
      </c>
      <c r="D61" s="25">
        <v>23509.5</v>
      </c>
      <c r="E61" s="26">
        <f t="shared" si="1"/>
        <v>23509.5</v>
      </c>
      <c r="F61" s="27">
        <v>0</v>
      </c>
      <c r="G61" s="28">
        <v>0</v>
      </c>
      <c r="H61" s="29">
        <f t="shared" si="0"/>
        <v>23509.5</v>
      </c>
      <c r="I61" s="30">
        <f t="shared" si="2"/>
        <v>23509.5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6" t="s">
        <v>3</v>
      </c>
      <c r="E64" s="87"/>
      <c r="F64" s="86" t="s">
        <v>4</v>
      </c>
      <c r="G64" s="87"/>
      <c r="H64" s="88" t="s">
        <v>5</v>
      </c>
      <c r="I64" s="89"/>
    </row>
    <row r="65" spans="1:9" s="9" customFormat="1" x14ac:dyDescent="0.2">
      <c r="A65" s="6"/>
      <c r="B65" s="7" t="s">
        <v>7</v>
      </c>
      <c r="C65" s="7" t="s">
        <v>170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218</v>
      </c>
      <c r="D66" s="37">
        <v>2435.25</v>
      </c>
      <c r="E66" s="38">
        <f t="shared" ref="E66:E118" si="3">SUM(D66:D66)</f>
        <v>2435.25</v>
      </c>
      <c r="F66" s="19">
        <v>0</v>
      </c>
      <c r="G66" s="20">
        <v>0</v>
      </c>
      <c r="H66" s="21">
        <f t="shared" ref="H66:H118" si="4">D66+F66</f>
        <v>2435.25</v>
      </c>
      <c r="I66" s="21">
        <f t="shared" ref="I66:I118" si="5">SUM(H66:H66)</f>
        <v>2435.25</v>
      </c>
    </row>
    <row r="67" spans="1:9" ht="11.25" customHeight="1" x14ac:dyDescent="0.2">
      <c r="A67" s="36">
        <v>49</v>
      </c>
      <c r="B67" s="11" t="s">
        <v>106</v>
      </c>
      <c r="C67" s="11" t="s">
        <v>219</v>
      </c>
      <c r="D67" s="18">
        <v>42252</v>
      </c>
      <c r="E67" s="38">
        <f t="shared" si="3"/>
        <v>42252</v>
      </c>
      <c r="F67" s="19">
        <v>0</v>
      </c>
      <c r="G67" s="20">
        <v>0</v>
      </c>
      <c r="H67" s="21">
        <f t="shared" si="4"/>
        <v>42252</v>
      </c>
      <c r="I67" s="22">
        <f t="shared" si="5"/>
        <v>42252</v>
      </c>
    </row>
    <row r="68" spans="1:9" ht="11.25" customHeight="1" x14ac:dyDescent="0.2">
      <c r="A68" s="36">
        <v>50</v>
      </c>
      <c r="B68" s="11" t="s">
        <v>107</v>
      </c>
      <c r="C68" s="11" t="s">
        <v>220</v>
      </c>
      <c r="D68" s="18">
        <v>15024</v>
      </c>
      <c r="E68" s="38">
        <f t="shared" si="3"/>
        <v>15024</v>
      </c>
      <c r="F68" s="19">
        <v>0</v>
      </c>
      <c r="G68" s="20">
        <v>0</v>
      </c>
      <c r="H68" s="21">
        <f t="shared" si="4"/>
        <v>15024</v>
      </c>
      <c r="I68" s="22">
        <f t="shared" si="5"/>
        <v>15024</v>
      </c>
    </row>
    <row r="69" spans="1:9" ht="11.25" customHeight="1" x14ac:dyDescent="0.2">
      <c r="A69" s="36">
        <v>51</v>
      </c>
      <c r="B69" s="11" t="s">
        <v>108</v>
      </c>
      <c r="C69" s="11" t="s">
        <v>221</v>
      </c>
      <c r="D69" s="18">
        <v>66622.5</v>
      </c>
      <c r="E69" s="38">
        <f t="shared" si="3"/>
        <v>66622.5</v>
      </c>
      <c r="F69" s="19">
        <v>0</v>
      </c>
      <c r="G69" s="20">
        <v>0</v>
      </c>
      <c r="H69" s="21">
        <f t="shared" si="4"/>
        <v>66622.5</v>
      </c>
      <c r="I69" s="22">
        <f t="shared" si="5"/>
        <v>66622.5</v>
      </c>
    </row>
    <row r="70" spans="1:9" ht="11.25" customHeight="1" x14ac:dyDescent="0.2">
      <c r="A70" s="36">
        <v>52</v>
      </c>
      <c r="B70" s="11" t="s">
        <v>109</v>
      </c>
      <c r="C70" s="11" t="s">
        <v>222</v>
      </c>
      <c r="D70" s="18">
        <v>4966.5</v>
      </c>
      <c r="E70" s="38">
        <f t="shared" si="3"/>
        <v>4966.5</v>
      </c>
      <c r="F70" s="19">
        <v>0</v>
      </c>
      <c r="G70" s="20">
        <v>0</v>
      </c>
      <c r="H70" s="21">
        <f t="shared" si="4"/>
        <v>4966.5</v>
      </c>
      <c r="I70" s="22">
        <f t="shared" si="5"/>
        <v>4966.5</v>
      </c>
    </row>
    <row r="71" spans="1:9" ht="11.25" customHeight="1" x14ac:dyDescent="0.2">
      <c r="A71" s="36">
        <v>53</v>
      </c>
      <c r="B71" s="11" t="s">
        <v>110</v>
      </c>
      <c r="C71" s="11" t="s">
        <v>223</v>
      </c>
      <c r="D71" s="18">
        <v>24687</v>
      </c>
      <c r="E71" s="38">
        <f t="shared" si="3"/>
        <v>24687</v>
      </c>
      <c r="F71" s="19">
        <v>0</v>
      </c>
      <c r="G71" s="20">
        <v>0</v>
      </c>
      <c r="H71" s="21">
        <f t="shared" si="4"/>
        <v>24687</v>
      </c>
      <c r="I71" s="22">
        <f t="shared" si="5"/>
        <v>24687</v>
      </c>
    </row>
    <row r="72" spans="1:9" ht="11.25" customHeight="1" x14ac:dyDescent="0.2">
      <c r="A72" s="36">
        <v>54</v>
      </c>
      <c r="B72" s="11" t="s">
        <v>111</v>
      </c>
      <c r="C72" s="11" t="s">
        <v>224</v>
      </c>
      <c r="D72" s="18">
        <v>31229.25</v>
      </c>
      <c r="E72" s="38">
        <f t="shared" si="3"/>
        <v>31229.25</v>
      </c>
      <c r="F72" s="19">
        <v>0</v>
      </c>
      <c r="G72" s="20">
        <v>0</v>
      </c>
      <c r="H72" s="21">
        <f t="shared" si="4"/>
        <v>31229.25</v>
      </c>
      <c r="I72" s="22">
        <f t="shared" si="5"/>
        <v>31229.25</v>
      </c>
    </row>
    <row r="73" spans="1:9" ht="11.25" customHeight="1" x14ac:dyDescent="0.2">
      <c r="A73" s="36">
        <v>55</v>
      </c>
      <c r="B73" s="11" t="s">
        <v>112</v>
      </c>
      <c r="C73" s="11" t="s">
        <v>225</v>
      </c>
      <c r="D73" s="18">
        <v>27303</v>
      </c>
      <c r="E73" s="38">
        <f t="shared" si="3"/>
        <v>27303</v>
      </c>
      <c r="F73" s="19">
        <v>0</v>
      </c>
      <c r="G73" s="20">
        <v>0</v>
      </c>
      <c r="H73" s="21">
        <f t="shared" si="4"/>
        <v>27303</v>
      </c>
      <c r="I73" s="22">
        <f t="shared" si="5"/>
        <v>27303</v>
      </c>
    </row>
    <row r="74" spans="1:9" ht="11.25" customHeight="1" x14ac:dyDescent="0.2">
      <c r="A74" s="36">
        <v>56</v>
      </c>
      <c r="B74" s="11" t="s">
        <v>113</v>
      </c>
      <c r="C74" s="11" t="s">
        <v>226</v>
      </c>
      <c r="D74" s="18">
        <v>12093</v>
      </c>
      <c r="E74" s="38">
        <f t="shared" si="3"/>
        <v>12093</v>
      </c>
      <c r="F74" s="19">
        <v>0</v>
      </c>
      <c r="G74" s="20">
        <v>0</v>
      </c>
      <c r="H74" s="21">
        <f t="shared" si="4"/>
        <v>12093</v>
      </c>
      <c r="I74" s="22">
        <f t="shared" si="5"/>
        <v>12093</v>
      </c>
    </row>
    <row r="75" spans="1:9" ht="11.25" customHeight="1" x14ac:dyDescent="0.2">
      <c r="A75" s="36">
        <v>57</v>
      </c>
      <c r="B75" s="11" t="s">
        <v>114</v>
      </c>
      <c r="C75" s="11" t="s">
        <v>227</v>
      </c>
      <c r="D75" s="18">
        <v>8283.75</v>
      </c>
      <c r="E75" s="38">
        <f t="shared" si="3"/>
        <v>8283.75</v>
      </c>
      <c r="F75" s="19">
        <v>0</v>
      </c>
      <c r="G75" s="20">
        <v>0</v>
      </c>
      <c r="H75" s="21">
        <f t="shared" si="4"/>
        <v>8283.75</v>
      </c>
      <c r="I75" s="22">
        <f t="shared" si="5"/>
        <v>8283.75</v>
      </c>
    </row>
    <row r="76" spans="1:9" ht="11.25" customHeight="1" x14ac:dyDescent="0.2">
      <c r="A76" s="36">
        <v>58</v>
      </c>
      <c r="B76" s="11" t="s">
        <v>115</v>
      </c>
      <c r="C76" s="11" t="s">
        <v>228</v>
      </c>
      <c r="D76" s="18">
        <v>12824.25</v>
      </c>
      <c r="E76" s="38">
        <f t="shared" si="3"/>
        <v>12824.25</v>
      </c>
      <c r="F76" s="19">
        <v>0</v>
      </c>
      <c r="G76" s="20">
        <v>0</v>
      </c>
      <c r="H76" s="21">
        <f t="shared" si="4"/>
        <v>12824.25</v>
      </c>
      <c r="I76" s="22">
        <f t="shared" si="5"/>
        <v>12824.25</v>
      </c>
    </row>
    <row r="77" spans="1:9" ht="11.25" customHeight="1" x14ac:dyDescent="0.2">
      <c r="A77" s="36">
        <v>59</v>
      </c>
      <c r="B77" s="11" t="s">
        <v>116</v>
      </c>
      <c r="C77" s="11" t="s">
        <v>229</v>
      </c>
      <c r="D77" s="18">
        <v>20277</v>
      </c>
      <c r="E77" s="38">
        <f t="shared" si="3"/>
        <v>20277</v>
      </c>
      <c r="F77" s="19">
        <v>0</v>
      </c>
      <c r="G77" s="20">
        <v>0</v>
      </c>
      <c r="H77" s="21">
        <f t="shared" si="4"/>
        <v>20277</v>
      </c>
      <c r="I77" s="22">
        <f t="shared" si="5"/>
        <v>20277</v>
      </c>
    </row>
    <row r="78" spans="1:9" ht="11.25" customHeight="1" x14ac:dyDescent="0.2">
      <c r="A78" s="36">
        <v>60</v>
      </c>
      <c r="B78" s="11" t="s">
        <v>117</v>
      </c>
      <c r="C78" s="11" t="s">
        <v>230</v>
      </c>
      <c r="D78" s="18">
        <v>345674.25</v>
      </c>
      <c r="E78" s="38">
        <f t="shared" si="3"/>
        <v>345674.25</v>
      </c>
      <c r="F78" s="19">
        <v>0</v>
      </c>
      <c r="G78" s="20">
        <v>0</v>
      </c>
      <c r="H78" s="21">
        <f t="shared" si="4"/>
        <v>345674.25</v>
      </c>
      <c r="I78" s="22">
        <f t="shared" si="5"/>
        <v>345674.25</v>
      </c>
    </row>
    <row r="79" spans="1:9" ht="11.25" customHeight="1" x14ac:dyDescent="0.2">
      <c r="A79" s="36">
        <v>61</v>
      </c>
      <c r="B79" s="11" t="s">
        <v>118</v>
      </c>
      <c r="C79" s="11" t="s">
        <v>231</v>
      </c>
      <c r="D79" s="18">
        <v>5920.5</v>
      </c>
      <c r="E79" s="38">
        <f t="shared" si="3"/>
        <v>5920.5</v>
      </c>
      <c r="F79" s="19">
        <v>0</v>
      </c>
      <c r="G79" s="20">
        <v>0</v>
      </c>
      <c r="H79" s="21">
        <f t="shared" si="4"/>
        <v>5920.5</v>
      </c>
      <c r="I79" s="22">
        <f t="shared" si="5"/>
        <v>5920.5</v>
      </c>
    </row>
    <row r="80" spans="1:9" ht="11.25" customHeight="1" x14ac:dyDescent="0.2">
      <c r="A80" s="36">
        <v>62</v>
      </c>
      <c r="B80" s="11" t="s">
        <v>119</v>
      </c>
      <c r="C80" s="11" t="s">
        <v>232</v>
      </c>
      <c r="D80" s="18">
        <v>10833</v>
      </c>
      <c r="E80" s="38">
        <f t="shared" si="3"/>
        <v>10833</v>
      </c>
      <c r="F80" s="19">
        <v>0</v>
      </c>
      <c r="G80" s="20">
        <v>0</v>
      </c>
      <c r="H80" s="21">
        <f t="shared" si="4"/>
        <v>10833</v>
      </c>
      <c r="I80" s="22">
        <f t="shared" si="5"/>
        <v>10833</v>
      </c>
    </row>
    <row r="81" spans="1:9" ht="11.25" customHeight="1" x14ac:dyDescent="0.2">
      <c r="A81" s="36">
        <v>63</v>
      </c>
      <c r="B81" s="11" t="s">
        <v>120</v>
      </c>
      <c r="C81" s="11" t="s">
        <v>233</v>
      </c>
      <c r="D81" s="18">
        <v>26130</v>
      </c>
      <c r="E81" s="38">
        <f t="shared" si="3"/>
        <v>26130</v>
      </c>
      <c r="F81" s="19">
        <v>0</v>
      </c>
      <c r="G81" s="20">
        <v>0</v>
      </c>
      <c r="H81" s="21">
        <f t="shared" si="4"/>
        <v>26130</v>
      </c>
      <c r="I81" s="22">
        <f t="shared" si="5"/>
        <v>26130</v>
      </c>
    </row>
    <row r="82" spans="1:9" ht="11.25" customHeight="1" x14ac:dyDescent="0.2">
      <c r="A82" s="36">
        <v>64</v>
      </c>
      <c r="B82" s="11" t="s">
        <v>121</v>
      </c>
      <c r="C82" s="11" t="s">
        <v>234</v>
      </c>
      <c r="D82" s="18">
        <v>41350.5</v>
      </c>
      <c r="E82" s="38">
        <f t="shared" si="3"/>
        <v>41350.5</v>
      </c>
      <c r="F82" s="19">
        <v>0</v>
      </c>
      <c r="G82" s="20">
        <v>0</v>
      </c>
      <c r="H82" s="21">
        <f t="shared" si="4"/>
        <v>41350.5</v>
      </c>
      <c r="I82" s="22">
        <f t="shared" si="5"/>
        <v>41350.5</v>
      </c>
    </row>
    <row r="83" spans="1:9" ht="11.25" customHeight="1" x14ac:dyDescent="0.2">
      <c r="A83" s="36">
        <v>65</v>
      </c>
      <c r="B83" s="11" t="s">
        <v>122</v>
      </c>
      <c r="C83" s="11" t="s">
        <v>235</v>
      </c>
      <c r="D83" s="18">
        <v>69130.5</v>
      </c>
      <c r="E83" s="38">
        <f t="shared" si="3"/>
        <v>69130.5</v>
      </c>
      <c r="F83" s="19">
        <v>0</v>
      </c>
      <c r="G83" s="20">
        <v>0</v>
      </c>
      <c r="H83" s="21">
        <f t="shared" si="4"/>
        <v>69130.5</v>
      </c>
      <c r="I83" s="22">
        <f t="shared" si="5"/>
        <v>69130.5</v>
      </c>
    </row>
    <row r="84" spans="1:9" ht="11.25" customHeight="1" x14ac:dyDescent="0.2">
      <c r="A84" s="36">
        <v>66</v>
      </c>
      <c r="B84" s="11" t="s">
        <v>123</v>
      </c>
      <c r="C84" s="11" t="s">
        <v>236</v>
      </c>
      <c r="D84" s="18">
        <v>12598.5</v>
      </c>
      <c r="E84" s="38">
        <f t="shared" si="3"/>
        <v>12598.5</v>
      </c>
      <c r="F84" s="19">
        <v>0</v>
      </c>
      <c r="G84" s="20">
        <v>0</v>
      </c>
      <c r="H84" s="21">
        <f t="shared" si="4"/>
        <v>12598.5</v>
      </c>
      <c r="I84" s="22">
        <f t="shared" si="5"/>
        <v>12598.5</v>
      </c>
    </row>
    <row r="85" spans="1:9" ht="11.25" customHeight="1" x14ac:dyDescent="0.2">
      <c r="A85" s="36">
        <v>67</v>
      </c>
      <c r="B85" s="11" t="s">
        <v>124</v>
      </c>
      <c r="C85" s="11" t="s">
        <v>237</v>
      </c>
      <c r="D85" s="18">
        <v>56890.5</v>
      </c>
      <c r="E85" s="38">
        <f t="shared" si="3"/>
        <v>56890.5</v>
      </c>
      <c r="F85" s="19">
        <v>0</v>
      </c>
      <c r="G85" s="20">
        <v>0</v>
      </c>
      <c r="H85" s="21">
        <f t="shared" si="4"/>
        <v>56890.5</v>
      </c>
      <c r="I85" s="22">
        <f t="shared" si="5"/>
        <v>56890.5</v>
      </c>
    </row>
    <row r="86" spans="1:9" ht="11.25" customHeight="1" x14ac:dyDescent="0.2">
      <c r="A86" s="36">
        <v>68</v>
      </c>
      <c r="B86" s="11" t="s">
        <v>125</v>
      </c>
      <c r="C86" s="11" t="s">
        <v>238</v>
      </c>
      <c r="D86" s="18">
        <v>34542</v>
      </c>
      <c r="E86" s="38">
        <f t="shared" si="3"/>
        <v>34542</v>
      </c>
      <c r="F86" s="19">
        <v>0</v>
      </c>
      <c r="G86" s="20">
        <v>0</v>
      </c>
      <c r="H86" s="21">
        <f t="shared" si="4"/>
        <v>34542</v>
      </c>
      <c r="I86" s="22">
        <f t="shared" si="5"/>
        <v>34542</v>
      </c>
    </row>
    <row r="87" spans="1:9" ht="11.25" customHeight="1" x14ac:dyDescent="0.2">
      <c r="A87" s="36">
        <v>69</v>
      </c>
      <c r="B87" s="11" t="s">
        <v>126</v>
      </c>
      <c r="C87" s="11" t="s">
        <v>239</v>
      </c>
      <c r="D87" s="18">
        <v>4767.75</v>
      </c>
      <c r="E87" s="38">
        <f t="shared" si="3"/>
        <v>4767.75</v>
      </c>
      <c r="F87" s="19">
        <v>0</v>
      </c>
      <c r="G87" s="20">
        <v>0</v>
      </c>
      <c r="H87" s="21">
        <f t="shared" si="4"/>
        <v>4767.75</v>
      </c>
      <c r="I87" s="22">
        <f t="shared" si="5"/>
        <v>4767.75</v>
      </c>
    </row>
    <row r="88" spans="1:9" ht="11.25" customHeight="1" x14ac:dyDescent="0.2">
      <c r="A88" s="36">
        <v>70</v>
      </c>
      <c r="B88" s="11" t="s">
        <v>127</v>
      </c>
      <c r="C88" s="11" t="s">
        <v>240</v>
      </c>
      <c r="D88" s="18">
        <v>17299.5</v>
      </c>
      <c r="E88" s="38">
        <f t="shared" si="3"/>
        <v>17299.5</v>
      </c>
      <c r="F88" s="19">
        <v>0</v>
      </c>
      <c r="G88" s="20">
        <v>0</v>
      </c>
      <c r="H88" s="21">
        <f t="shared" si="4"/>
        <v>17299.5</v>
      </c>
      <c r="I88" s="22">
        <f t="shared" si="5"/>
        <v>17299.5</v>
      </c>
    </row>
    <row r="89" spans="1:9" ht="11.25" customHeight="1" x14ac:dyDescent="0.2">
      <c r="A89" s="36">
        <v>71</v>
      </c>
      <c r="B89" s="11" t="s">
        <v>128</v>
      </c>
      <c r="C89" s="11" t="s">
        <v>241</v>
      </c>
      <c r="D89" s="18">
        <v>20002.5</v>
      </c>
      <c r="E89" s="38">
        <f t="shared" si="3"/>
        <v>20002.5</v>
      </c>
      <c r="F89" s="19">
        <v>0</v>
      </c>
      <c r="G89" s="20">
        <v>0</v>
      </c>
      <c r="H89" s="21">
        <f t="shared" si="4"/>
        <v>20002.5</v>
      </c>
      <c r="I89" s="22">
        <f t="shared" si="5"/>
        <v>20002.5</v>
      </c>
    </row>
    <row r="90" spans="1:9" ht="11.25" customHeight="1" x14ac:dyDescent="0.2">
      <c r="A90" s="36">
        <v>72</v>
      </c>
      <c r="B90" s="11" t="s">
        <v>129</v>
      </c>
      <c r="C90" s="11" t="s">
        <v>242</v>
      </c>
      <c r="D90" s="18">
        <v>5610</v>
      </c>
      <c r="E90" s="38">
        <f t="shared" si="3"/>
        <v>5610</v>
      </c>
      <c r="F90" s="19">
        <v>0</v>
      </c>
      <c r="G90" s="20">
        <v>0</v>
      </c>
      <c r="H90" s="21">
        <f t="shared" si="4"/>
        <v>5610</v>
      </c>
      <c r="I90" s="22">
        <f t="shared" si="5"/>
        <v>5610</v>
      </c>
    </row>
    <row r="91" spans="1:9" ht="11.25" customHeight="1" x14ac:dyDescent="0.2">
      <c r="A91" s="36">
        <v>73</v>
      </c>
      <c r="B91" s="11" t="s">
        <v>130</v>
      </c>
      <c r="C91" s="11" t="s">
        <v>243</v>
      </c>
      <c r="D91" s="18">
        <v>16287</v>
      </c>
      <c r="E91" s="38">
        <f t="shared" si="3"/>
        <v>16287</v>
      </c>
      <c r="F91" s="19">
        <v>0</v>
      </c>
      <c r="G91" s="20">
        <v>0</v>
      </c>
      <c r="H91" s="21">
        <f t="shared" si="4"/>
        <v>16287</v>
      </c>
      <c r="I91" s="22">
        <f t="shared" si="5"/>
        <v>16287</v>
      </c>
    </row>
    <row r="92" spans="1:9" ht="11.25" customHeight="1" x14ac:dyDescent="0.2">
      <c r="A92" s="36">
        <v>74</v>
      </c>
      <c r="B92" s="11" t="s">
        <v>131</v>
      </c>
      <c r="C92" s="11" t="s">
        <v>244</v>
      </c>
      <c r="D92" s="18">
        <v>85264.5</v>
      </c>
      <c r="E92" s="38">
        <f t="shared" si="3"/>
        <v>85264.5</v>
      </c>
      <c r="F92" s="19">
        <v>0</v>
      </c>
      <c r="G92" s="20">
        <v>0</v>
      </c>
      <c r="H92" s="21">
        <f t="shared" si="4"/>
        <v>85264.5</v>
      </c>
      <c r="I92" s="22">
        <f t="shared" si="5"/>
        <v>85264.5</v>
      </c>
    </row>
    <row r="93" spans="1:9" ht="11.25" customHeight="1" x14ac:dyDescent="0.2">
      <c r="A93" s="36">
        <v>75</v>
      </c>
      <c r="B93" s="11" t="s">
        <v>132</v>
      </c>
      <c r="C93" s="11" t="s">
        <v>245</v>
      </c>
      <c r="D93" s="18">
        <v>6165</v>
      </c>
      <c r="E93" s="38">
        <f t="shared" si="3"/>
        <v>6165</v>
      </c>
      <c r="F93" s="19">
        <v>0</v>
      </c>
      <c r="G93" s="20">
        <v>0</v>
      </c>
      <c r="H93" s="21">
        <f t="shared" si="4"/>
        <v>6165</v>
      </c>
      <c r="I93" s="22">
        <f t="shared" si="5"/>
        <v>6165</v>
      </c>
    </row>
    <row r="94" spans="1:9" ht="11.25" customHeight="1" x14ac:dyDescent="0.2">
      <c r="A94" s="36">
        <v>76</v>
      </c>
      <c r="B94" s="11" t="s">
        <v>133</v>
      </c>
      <c r="C94" s="11" t="s">
        <v>246</v>
      </c>
      <c r="D94" s="18">
        <v>54742.5</v>
      </c>
      <c r="E94" s="38">
        <f t="shared" si="3"/>
        <v>54742.5</v>
      </c>
      <c r="F94" s="19">
        <v>0</v>
      </c>
      <c r="G94" s="20">
        <v>0</v>
      </c>
      <c r="H94" s="21">
        <f t="shared" si="4"/>
        <v>54742.5</v>
      </c>
      <c r="I94" s="22">
        <f t="shared" si="5"/>
        <v>54742.5</v>
      </c>
    </row>
    <row r="95" spans="1:9" ht="11.25" customHeight="1" x14ac:dyDescent="0.2">
      <c r="A95" s="36">
        <v>77</v>
      </c>
      <c r="B95" s="11" t="s">
        <v>134</v>
      </c>
      <c r="C95" s="11" t="s">
        <v>247</v>
      </c>
      <c r="D95" s="18">
        <v>31144.5</v>
      </c>
      <c r="E95" s="38">
        <f t="shared" si="3"/>
        <v>31144.5</v>
      </c>
      <c r="F95" s="19">
        <v>0</v>
      </c>
      <c r="G95" s="20">
        <v>0</v>
      </c>
      <c r="H95" s="21">
        <f t="shared" si="4"/>
        <v>31144.5</v>
      </c>
      <c r="I95" s="22">
        <f t="shared" si="5"/>
        <v>31144.5</v>
      </c>
    </row>
    <row r="96" spans="1:9" ht="11.25" customHeight="1" x14ac:dyDescent="0.2">
      <c r="A96" s="36">
        <v>78</v>
      </c>
      <c r="B96" s="11" t="s">
        <v>135</v>
      </c>
      <c r="C96" s="11" t="s">
        <v>248</v>
      </c>
      <c r="D96" s="18">
        <v>98613.75</v>
      </c>
      <c r="E96" s="38">
        <f t="shared" si="3"/>
        <v>98613.75</v>
      </c>
      <c r="F96" s="19">
        <v>0</v>
      </c>
      <c r="G96" s="20">
        <v>0</v>
      </c>
      <c r="H96" s="21">
        <f t="shared" si="4"/>
        <v>98613.75</v>
      </c>
      <c r="I96" s="22">
        <f t="shared" si="5"/>
        <v>98613.75</v>
      </c>
    </row>
    <row r="97" spans="1:9" ht="11.25" customHeight="1" x14ac:dyDescent="0.2">
      <c r="A97" s="36">
        <v>79</v>
      </c>
      <c r="B97" s="11" t="s">
        <v>136</v>
      </c>
      <c r="C97" s="11" t="s">
        <v>249</v>
      </c>
      <c r="D97" s="18">
        <v>38568.75</v>
      </c>
      <c r="E97" s="38">
        <f t="shared" si="3"/>
        <v>38568.75</v>
      </c>
      <c r="F97" s="19">
        <v>0</v>
      </c>
      <c r="G97" s="20">
        <v>0</v>
      </c>
      <c r="H97" s="21">
        <f t="shared" si="4"/>
        <v>38568.75</v>
      </c>
      <c r="I97" s="22">
        <f t="shared" si="5"/>
        <v>38568.75</v>
      </c>
    </row>
    <row r="98" spans="1:9" ht="11.25" customHeight="1" x14ac:dyDescent="0.2">
      <c r="A98" s="36">
        <v>80</v>
      </c>
      <c r="B98" s="11" t="s">
        <v>137</v>
      </c>
      <c r="C98" s="11" t="s">
        <v>250</v>
      </c>
      <c r="D98" s="18">
        <v>54710.25</v>
      </c>
      <c r="E98" s="38">
        <f t="shared" si="3"/>
        <v>54710.25</v>
      </c>
      <c r="F98" s="19">
        <v>0</v>
      </c>
      <c r="G98" s="20">
        <v>0</v>
      </c>
      <c r="H98" s="21">
        <f t="shared" si="4"/>
        <v>54710.25</v>
      </c>
      <c r="I98" s="22">
        <f t="shared" si="5"/>
        <v>54710.25</v>
      </c>
    </row>
    <row r="99" spans="1:9" ht="11.25" customHeight="1" x14ac:dyDescent="0.2">
      <c r="A99" s="36">
        <v>81</v>
      </c>
      <c r="B99" s="11" t="s">
        <v>138</v>
      </c>
      <c r="C99" s="11" t="s">
        <v>251</v>
      </c>
      <c r="D99" s="18">
        <v>33531</v>
      </c>
      <c r="E99" s="38">
        <f t="shared" si="3"/>
        <v>33531</v>
      </c>
      <c r="F99" s="19">
        <v>0</v>
      </c>
      <c r="G99" s="20">
        <v>0</v>
      </c>
      <c r="H99" s="21">
        <f t="shared" si="4"/>
        <v>33531</v>
      </c>
      <c r="I99" s="22">
        <f t="shared" si="5"/>
        <v>33531</v>
      </c>
    </row>
    <row r="100" spans="1:9" ht="11.25" customHeight="1" x14ac:dyDescent="0.2">
      <c r="A100" s="36">
        <v>82</v>
      </c>
      <c r="B100" s="11" t="s">
        <v>139</v>
      </c>
      <c r="C100" s="11" t="s">
        <v>252</v>
      </c>
      <c r="D100" s="18">
        <v>33615.75</v>
      </c>
      <c r="E100" s="38">
        <f t="shared" si="3"/>
        <v>33615.75</v>
      </c>
      <c r="F100" s="19">
        <v>0</v>
      </c>
      <c r="G100" s="20">
        <v>0</v>
      </c>
      <c r="H100" s="21">
        <f t="shared" si="4"/>
        <v>33615.75</v>
      </c>
      <c r="I100" s="22">
        <f t="shared" si="5"/>
        <v>33615.75</v>
      </c>
    </row>
    <row r="101" spans="1:9" ht="11.25" customHeight="1" x14ac:dyDescent="0.2">
      <c r="A101" s="36">
        <v>83</v>
      </c>
      <c r="B101" s="11" t="s">
        <v>140</v>
      </c>
      <c r="C101" s="11" t="s">
        <v>253</v>
      </c>
      <c r="D101" s="18">
        <v>26559.75</v>
      </c>
      <c r="E101" s="38">
        <f t="shared" si="3"/>
        <v>26559.75</v>
      </c>
      <c r="F101" s="19">
        <v>0</v>
      </c>
      <c r="G101" s="20">
        <v>0</v>
      </c>
      <c r="H101" s="21">
        <f t="shared" si="4"/>
        <v>26559.75</v>
      </c>
      <c r="I101" s="22">
        <f t="shared" si="5"/>
        <v>26559.75</v>
      </c>
    </row>
    <row r="102" spans="1:9" ht="11.25" customHeight="1" x14ac:dyDescent="0.2">
      <c r="A102" s="36">
        <v>84</v>
      </c>
      <c r="B102" s="11" t="s">
        <v>141</v>
      </c>
      <c r="C102" s="11" t="s">
        <v>254</v>
      </c>
      <c r="D102" s="18">
        <v>23552.25</v>
      </c>
      <c r="E102" s="38">
        <f t="shared" si="3"/>
        <v>23552.25</v>
      </c>
      <c r="F102" s="19">
        <v>0</v>
      </c>
      <c r="G102" s="20">
        <v>0</v>
      </c>
      <c r="H102" s="21">
        <f t="shared" si="4"/>
        <v>23552.25</v>
      </c>
      <c r="I102" s="22">
        <f t="shared" si="5"/>
        <v>23552.25</v>
      </c>
    </row>
    <row r="103" spans="1:9" ht="11.25" customHeight="1" x14ac:dyDescent="0.2">
      <c r="A103" s="36">
        <v>85</v>
      </c>
      <c r="B103" s="11" t="s">
        <v>142</v>
      </c>
      <c r="C103" s="11" t="s">
        <v>255</v>
      </c>
      <c r="D103" s="18">
        <v>15041.25</v>
      </c>
      <c r="E103" s="38">
        <f t="shared" si="3"/>
        <v>15041.25</v>
      </c>
      <c r="F103" s="19">
        <v>0</v>
      </c>
      <c r="G103" s="20">
        <v>0</v>
      </c>
      <c r="H103" s="21">
        <f t="shared" si="4"/>
        <v>15041.25</v>
      </c>
      <c r="I103" s="22">
        <f t="shared" si="5"/>
        <v>15041.25</v>
      </c>
    </row>
    <row r="104" spans="1:9" ht="11.25" customHeight="1" x14ac:dyDescent="0.2">
      <c r="A104" s="36">
        <v>86</v>
      </c>
      <c r="B104" s="11" t="s">
        <v>143</v>
      </c>
      <c r="C104" s="11" t="s">
        <v>256</v>
      </c>
      <c r="D104" s="18">
        <v>30532.5</v>
      </c>
      <c r="E104" s="38">
        <f t="shared" si="3"/>
        <v>30532.5</v>
      </c>
      <c r="F104" s="19">
        <v>0</v>
      </c>
      <c r="G104" s="20">
        <v>0</v>
      </c>
      <c r="H104" s="21">
        <f t="shared" si="4"/>
        <v>30532.5</v>
      </c>
      <c r="I104" s="22">
        <f t="shared" si="5"/>
        <v>30532.5</v>
      </c>
    </row>
    <row r="105" spans="1:9" ht="11.25" customHeight="1" x14ac:dyDescent="0.2">
      <c r="A105" s="36">
        <v>87</v>
      </c>
      <c r="B105" s="11" t="s">
        <v>144</v>
      </c>
      <c r="C105" s="11" t="s">
        <v>257</v>
      </c>
      <c r="D105" s="18">
        <v>5325.75</v>
      </c>
      <c r="E105" s="38">
        <f t="shared" si="3"/>
        <v>5325.75</v>
      </c>
      <c r="F105" s="19">
        <v>0</v>
      </c>
      <c r="G105" s="20">
        <v>0</v>
      </c>
      <c r="H105" s="21">
        <f t="shared" si="4"/>
        <v>5325.75</v>
      </c>
      <c r="I105" s="22">
        <f t="shared" si="5"/>
        <v>5325.75</v>
      </c>
    </row>
    <row r="106" spans="1:9" ht="11.25" customHeight="1" x14ac:dyDescent="0.2">
      <c r="A106" s="36">
        <v>88</v>
      </c>
      <c r="B106" s="11" t="s">
        <v>145</v>
      </c>
      <c r="C106" s="11" t="s">
        <v>258</v>
      </c>
      <c r="D106" s="18">
        <v>10668</v>
      </c>
      <c r="E106" s="38">
        <f t="shared" si="3"/>
        <v>10668</v>
      </c>
      <c r="F106" s="19">
        <v>0</v>
      </c>
      <c r="G106" s="20">
        <v>0</v>
      </c>
      <c r="H106" s="21">
        <f t="shared" si="4"/>
        <v>10668</v>
      </c>
      <c r="I106" s="22">
        <f t="shared" si="5"/>
        <v>10668</v>
      </c>
    </row>
    <row r="107" spans="1:9" ht="11.25" customHeight="1" x14ac:dyDescent="0.2">
      <c r="A107" s="36">
        <v>89</v>
      </c>
      <c r="B107" s="11" t="s">
        <v>146</v>
      </c>
      <c r="C107" s="11" t="s">
        <v>259</v>
      </c>
      <c r="D107" s="18">
        <v>1973.25</v>
      </c>
      <c r="E107" s="38">
        <f t="shared" si="3"/>
        <v>1973.25</v>
      </c>
      <c r="F107" s="19">
        <v>0</v>
      </c>
      <c r="G107" s="20">
        <v>0</v>
      </c>
      <c r="H107" s="21">
        <f t="shared" si="4"/>
        <v>1973.25</v>
      </c>
      <c r="I107" s="22">
        <f t="shared" si="5"/>
        <v>1973.25</v>
      </c>
    </row>
    <row r="108" spans="1:9" ht="11.25" customHeight="1" x14ac:dyDescent="0.2">
      <c r="A108" s="36">
        <v>90</v>
      </c>
      <c r="B108" s="11" t="s">
        <v>147</v>
      </c>
      <c r="C108" s="11" t="s">
        <v>260</v>
      </c>
      <c r="D108" s="18">
        <v>46844.25</v>
      </c>
      <c r="E108" s="38">
        <f t="shared" si="3"/>
        <v>46844.25</v>
      </c>
      <c r="F108" s="19">
        <v>0</v>
      </c>
      <c r="G108" s="20">
        <v>0</v>
      </c>
      <c r="H108" s="21">
        <f t="shared" si="4"/>
        <v>46844.25</v>
      </c>
      <c r="I108" s="22">
        <f t="shared" si="5"/>
        <v>46844.25</v>
      </c>
    </row>
    <row r="109" spans="1:9" ht="11.25" customHeight="1" x14ac:dyDescent="0.2">
      <c r="A109" s="36">
        <v>91</v>
      </c>
      <c r="B109" s="11" t="s">
        <v>148</v>
      </c>
      <c r="C109" s="11" t="s">
        <v>261</v>
      </c>
      <c r="D109" s="18">
        <v>30334.5</v>
      </c>
      <c r="E109" s="38">
        <f t="shared" si="3"/>
        <v>30334.5</v>
      </c>
      <c r="F109" s="19">
        <v>0</v>
      </c>
      <c r="G109" s="20">
        <v>0</v>
      </c>
      <c r="H109" s="21">
        <f t="shared" si="4"/>
        <v>30334.5</v>
      </c>
      <c r="I109" s="22">
        <f t="shared" si="5"/>
        <v>30334.5</v>
      </c>
    </row>
    <row r="110" spans="1:9" ht="11.25" customHeight="1" x14ac:dyDescent="0.2">
      <c r="A110" s="36">
        <v>92</v>
      </c>
      <c r="B110" s="11" t="s">
        <v>149</v>
      </c>
      <c r="C110" s="11" t="s">
        <v>262</v>
      </c>
      <c r="D110" s="18">
        <v>220722</v>
      </c>
      <c r="E110" s="38">
        <f t="shared" si="3"/>
        <v>220722</v>
      </c>
      <c r="F110" s="19">
        <v>0</v>
      </c>
      <c r="G110" s="20">
        <v>0</v>
      </c>
      <c r="H110" s="21">
        <f t="shared" si="4"/>
        <v>220722</v>
      </c>
      <c r="I110" s="22">
        <f t="shared" si="5"/>
        <v>220722</v>
      </c>
    </row>
    <row r="111" spans="1:9" ht="11.25" customHeight="1" x14ac:dyDescent="0.2">
      <c r="A111" s="36">
        <v>93</v>
      </c>
      <c r="B111" s="11" t="s">
        <v>150</v>
      </c>
      <c r="C111" s="11" t="s">
        <v>263</v>
      </c>
      <c r="D111" s="18">
        <v>11807.25</v>
      </c>
      <c r="E111" s="38">
        <f t="shared" si="3"/>
        <v>11807.25</v>
      </c>
      <c r="F111" s="19">
        <v>0</v>
      </c>
      <c r="G111" s="20">
        <v>0</v>
      </c>
      <c r="H111" s="21">
        <f t="shared" si="4"/>
        <v>11807.25</v>
      </c>
      <c r="I111" s="22">
        <f t="shared" si="5"/>
        <v>11807.25</v>
      </c>
    </row>
    <row r="112" spans="1:9" ht="11.25" customHeight="1" x14ac:dyDescent="0.2">
      <c r="A112" s="36">
        <v>94</v>
      </c>
      <c r="B112" s="11" t="s">
        <v>151</v>
      </c>
      <c r="C112" s="11" t="s">
        <v>264</v>
      </c>
      <c r="D112" s="18">
        <v>7878.75</v>
      </c>
      <c r="E112" s="38">
        <f t="shared" si="3"/>
        <v>7878.75</v>
      </c>
      <c r="F112" s="19">
        <v>0</v>
      </c>
      <c r="G112" s="20">
        <v>0</v>
      </c>
      <c r="H112" s="21">
        <f t="shared" si="4"/>
        <v>7878.75</v>
      </c>
      <c r="I112" s="22">
        <f t="shared" si="5"/>
        <v>7878.75</v>
      </c>
    </row>
    <row r="113" spans="1:246" ht="11.25" customHeight="1" x14ac:dyDescent="0.2">
      <c r="A113" s="36">
        <v>95</v>
      </c>
      <c r="B113" s="11" t="s">
        <v>152</v>
      </c>
      <c r="C113" s="11" t="s">
        <v>265</v>
      </c>
      <c r="D113" s="18">
        <v>14649</v>
      </c>
      <c r="E113" s="38">
        <f t="shared" si="3"/>
        <v>14649</v>
      </c>
      <c r="F113" s="19">
        <v>0</v>
      </c>
      <c r="G113" s="20">
        <v>0</v>
      </c>
      <c r="H113" s="21">
        <f t="shared" si="4"/>
        <v>14649</v>
      </c>
      <c r="I113" s="22">
        <f t="shared" si="5"/>
        <v>14649</v>
      </c>
    </row>
    <row r="114" spans="1:246" ht="11.25" customHeight="1" x14ac:dyDescent="0.2">
      <c r="A114" s="36">
        <v>96</v>
      </c>
      <c r="B114" s="11" t="s">
        <v>153</v>
      </c>
      <c r="C114" s="11" t="s">
        <v>266</v>
      </c>
      <c r="D114" s="18">
        <v>54810</v>
      </c>
      <c r="E114" s="38">
        <f t="shared" si="3"/>
        <v>54810</v>
      </c>
      <c r="F114" s="19">
        <v>0</v>
      </c>
      <c r="G114" s="20">
        <v>0</v>
      </c>
      <c r="H114" s="21">
        <f t="shared" si="4"/>
        <v>54810</v>
      </c>
      <c r="I114" s="22">
        <f t="shared" si="5"/>
        <v>54810</v>
      </c>
    </row>
    <row r="115" spans="1:246" ht="11.25" customHeight="1" x14ac:dyDescent="0.2">
      <c r="A115" s="36">
        <v>97</v>
      </c>
      <c r="B115" s="11" t="s">
        <v>154</v>
      </c>
      <c r="C115" s="11" t="s">
        <v>267</v>
      </c>
      <c r="D115" s="18">
        <v>28158.75</v>
      </c>
      <c r="E115" s="38">
        <f t="shared" si="3"/>
        <v>28158.75</v>
      </c>
      <c r="F115" s="19">
        <v>0</v>
      </c>
      <c r="G115" s="20">
        <v>0</v>
      </c>
      <c r="H115" s="21">
        <f t="shared" si="4"/>
        <v>28158.75</v>
      </c>
      <c r="I115" s="22">
        <f t="shared" si="5"/>
        <v>28158.75</v>
      </c>
    </row>
    <row r="116" spans="1:246" ht="11.25" customHeight="1" x14ac:dyDescent="0.2">
      <c r="A116" s="36">
        <v>98</v>
      </c>
      <c r="B116" s="11" t="s">
        <v>155</v>
      </c>
      <c r="C116" s="11" t="s">
        <v>268</v>
      </c>
      <c r="D116" s="18">
        <v>44941.5</v>
      </c>
      <c r="E116" s="38">
        <f t="shared" si="3"/>
        <v>44941.5</v>
      </c>
      <c r="F116" s="19">
        <v>0</v>
      </c>
      <c r="G116" s="20">
        <v>0</v>
      </c>
      <c r="H116" s="21">
        <f t="shared" si="4"/>
        <v>44941.5</v>
      </c>
      <c r="I116" s="22">
        <f t="shared" si="5"/>
        <v>44941.5</v>
      </c>
    </row>
    <row r="117" spans="1:246" ht="11.25" customHeight="1" x14ac:dyDescent="0.2">
      <c r="A117" s="36">
        <v>99</v>
      </c>
      <c r="B117" s="11" t="s">
        <v>156</v>
      </c>
      <c r="C117" s="11" t="s">
        <v>269</v>
      </c>
      <c r="D117" s="18">
        <v>11833.5</v>
      </c>
      <c r="E117" s="38">
        <f t="shared" si="3"/>
        <v>11833.5</v>
      </c>
      <c r="F117" s="19">
        <v>0</v>
      </c>
      <c r="G117" s="20">
        <v>0</v>
      </c>
      <c r="H117" s="21">
        <f t="shared" si="4"/>
        <v>11833.5</v>
      </c>
      <c r="I117" s="22">
        <f t="shared" si="5"/>
        <v>11833.5</v>
      </c>
    </row>
    <row r="118" spans="1:246" ht="11.25" customHeight="1" x14ac:dyDescent="0.2">
      <c r="A118" s="36">
        <v>100</v>
      </c>
      <c r="B118" s="11" t="s">
        <v>157</v>
      </c>
      <c r="C118" s="11" t="s">
        <v>270</v>
      </c>
      <c r="D118" s="18">
        <v>7675.5</v>
      </c>
      <c r="E118" s="38">
        <f t="shared" si="3"/>
        <v>7675.5</v>
      </c>
      <c r="F118" s="19">
        <v>0</v>
      </c>
      <c r="G118" s="20">
        <v>0</v>
      </c>
      <c r="H118" s="21">
        <f t="shared" si="4"/>
        <v>7675.5</v>
      </c>
      <c r="I118" s="22">
        <f t="shared" si="5"/>
        <v>7675.5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3750000</v>
      </c>
      <c r="E119" s="42">
        <f t="shared" si="6"/>
        <v>3750000</v>
      </c>
      <c r="F119" s="43">
        <f t="shared" si="6"/>
        <v>0</v>
      </c>
      <c r="G119" s="43">
        <f t="shared" si="6"/>
        <v>0</v>
      </c>
      <c r="H119" s="43">
        <f t="shared" si="6"/>
        <v>3750000</v>
      </c>
      <c r="I119" s="44">
        <f t="shared" si="6"/>
        <v>3750000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D4</f>
        <v>AUTHORIZATION NUMBER: 1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272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275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274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271</v>
      </c>
      <c r="C130" s="48"/>
      <c r="D130" s="67" t="s">
        <v>273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283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282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80">
        <v>45113</v>
      </c>
      <c r="H151" s="80"/>
      <c r="I151" s="8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81"/>
      <c r="H152" s="81"/>
      <c r="I152" s="8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0twH/3Az9eJV8a8P9gMuL0lH5ktpGxkJs4TPDMGnPacAwG86sIUh0PUPye9voMAcZ63emkppxYvBEN2jxub8hA==" saltValue="UBjYluaeieVF7GctysKR/w==" spinCount="100000" sheet="1" selectLockedCells="1" selectUnlockedCells="1"/>
  <mergeCells count="10">
    <mergeCell ref="D6:H6"/>
    <mergeCell ref="D7:H7"/>
    <mergeCell ref="G151:I151"/>
    <mergeCell ref="G152:I152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2023-03-21T18:54:37Z</cp:lastPrinted>
  <dcterms:created xsi:type="dcterms:W3CDTF">2020-06-25T20:41:28Z</dcterms:created>
  <dcterms:modified xsi:type="dcterms:W3CDTF">2023-07-28T15:51:24Z</dcterms:modified>
</cp:coreProperties>
</file>