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Crisis Intervention Program - CIP\DSS.WEB\"/>
    </mc:Choice>
  </mc:AlternateContent>
  <xr:revisionPtr revIDLastSave="0" documentId="13_ncr:1_{D59D99C7-9914-4D97-AFAA-858319840DD4}" xr6:coauthVersionLast="46" xr6:coauthVersionMax="46" xr10:uidLastSave="{00000000-0000-0000-0000-000000000000}"/>
  <bookViews>
    <workbookView xWindow="-120" yWindow="-120" windowWidth="29040" windowHeight="15840" xr2:uid="{63442935-006F-4870-A477-AEB0863A3824}"/>
  </bookViews>
  <sheets>
    <sheet name="FA 6" sheetId="7" r:id="rId1"/>
    <sheet name="FA 5" sheetId="6" r:id="rId2"/>
    <sheet name="FA 4" sheetId="5" r:id="rId3"/>
    <sheet name="FA 3" sheetId="3" r:id="rId4"/>
    <sheet name="FA 2" sheetId="2" r:id="rId5"/>
    <sheet name="FA 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7" l="1"/>
  <c r="C117" i="7"/>
  <c r="G116" i="7"/>
  <c r="H116" i="7" s="1"/>
  <c r="F116" i="7"/>
  <c r="D116" i="7"/>
  <c r="G115" i="7"/>
  <c r="H115" i="7" s="1"/>
  <c r="F115" i="7"/>
  <c r="D115" i="7"/>
  <c r="G114" i="7"/>
  <c r="H114" i="7" s="1"/>
  <c r="F114" i="7"/>
  <c r="D114" i="7"/>
  <c r="G113" i="7"/>
  <c r="H113" i="7" s="1"/>
  <c r="F113" i="7"/>
  <c r="D113" i="7"/>
  <c r="H112" i="7"/>
  <c r="G112" i="7"/>
  <c r="F112" i="7"/>
  <c r="D112" i="7"/>
  <c r="G111" i="7"/>
  <c r="H111" i="7" s="1"/>
  <c r="F111" i="7"/>
  <c r="D111" i="7"/>
  <c r="G110" i="7"/>
  <c r="H110" i="7" s="1"/>
  <c r="F110" i="7"/>
  <c r="D110" i="7"/>
  <c r="G109" i="7"/>
  <c r="H109" i="7" s="1"/>
  <c r="F109" i="7"/>
  <c r="D109" i="7"/>
  <c r="G108" i="7"/>
  <c r="H108" i="7" s="1"/>
  <c r="F108" i="7"/>
  <c r="D108" i="7"/>
  <c r="G107" i="7"/>
  <c r="H107" i="7" s="1"/>
  <c r="F107" i="7"/>
  <c r="D107" i="7"/>
  <c r="G106" i="7"/>
  <c r="H106" i="7" s="1"/>
  <c r="F106" i="7"/>
  <c r="D106" i="7"/>
  <c r="G105" i="7"/>
  <c r="H105" i="7" s="1"/>
  <c r="F105" i="7"/>
  <c r="D105" i="7"/>
  <c r="G104" i="7"/>
  <c r="H104" i="7" s="1"/>
  <c r="F104" i="7"/>
  <c r="D104" i="7"/>
  <c r="G103" i="7"/>
  <c r="H103" i="7" s="1"/>
  <c r="F103" i="7"/>
  <c r="D103" i="7"/>
  <c r="G102" i="7"/>
  <c r="H102" i="7" s="1"/>
  <c r="F102" i="7"/>
  <c r="D102" i="7"/>
  <c r="G101" i="7"/>
  <c r="H101" i="7" s="1"/>
  <c r="F101" i="7"/>
  <c r="D101" i="7"/>
  <c r="G100" i="7"/>
  <c r="H100" i="7" s="1"/>
  <c r="F100" i="7"/>
  <c r="D100" i="7"/>
  <c r="G99" i="7"/>
  <c r="H99" i="7" s="1"/>
  <c r="F99" i="7"/>
  <c r="D99" i="7"/>
  <c r="G98" i="7"/>
  <c r="H98" i="7" s="1"/>
  <c r="F98" i="7"/>
  <c r="D98" i="7"/>
  <c r="G97" i="7"/>
  <c r="H97" i="7" s="1"/>
  <c r="F97" i="7"/>
  <c r="D97" i="7"/>
  <c r="G96" i="7"/>
  <c r="H96" i="7" s="1"/>
  <c r="F96" i="7"/>
  <c r="D96" i="7"/>
  <c r="G95" i="7"/>
  <c r="H95" i="7" s="1"/>
  <c r="F95" i="7"/>
  <c r="D95" i="7"/>
  <c r="G94" i="7"/>
  <c r="H94" i="7" s="1"/>
  <c r="F94" i="7"/>
  <c r="D94" i="7"/>
  <c r="G93" i="7"/>
  <c r="H93" i="7" s="1"/>
  <c r="F93" i="7"/>
  <c r="D93" i="7"/>
  <c r="H92" i="7"/>
  <c r="G92" i="7"/>
  <c r="F92" i="7"/>
  <c r="D92" i="7"/>
  <c r="G91" i="7"/>
  <c r="H91" i="7" s="1"/>
  <c r="F91" i="7"/>
  <c r="D91" i="7"/>
  <c r="G90" i="7"/>
  <c r="H90" i="7" s="1"/>
  <c r="F90" i="7"/>
  <c r="D90" i="7"/>
  <c r="G89" i="7"/>
  <c r="H89" i="7" s="1"/>
  <c r="F89" i="7"/>
  <c r="D89" i="7"/>
  <c r="G88" i="7"/>
  <c r="H88" i="7" s="1"/>
  <c r="F88" i="7"/>
  <c r="D88" i="7"/>
  <c r="G87" i="7"/>
  <c r="H87" i="7" s="1"/>
  <c r="F87" i="7"/>
  <c r="D87" i="7"/>
  <c r="G86" i="7"/>
  <c r="H86" i="7" s="1"/>
  <c r="F86" i="7"/>
  <c r="D86" i="7"/>
  <c r="G85" i="7"/>
  <c r="H85" i="7" s="1"/>
  <c r="F85" i="7"/>
  <c r="D85" i="7"/>
  <c r="G84" i="7"/>
  <c r="H84" i="7" s="1"/>
  <c r="F84" i="7"/>
  <c r="D84" i="7"/>
  <c r="G83" i="7"/>
  <c r="H83" i="7" s="1"/>
  <c r="F83" i="7"/>
  <c r="D83" i="7"/>
  <c r="G82" i="7"/>
  <c r="H82" i="7" s="1"/>
  <c r="F82" i="7"/>
  <c r="D82" i="7"/>
  <c r="G81" i="7"/>
  <c r="H81" i="7" s="1"/>
  <c r="F81" i="7"/>
  <c r="D81" i="7"/>
  <c r="G80" i="7"/>
  <c r="H80" i="7" s="1"/>
  <c r="F80" i="7"/>
  <c r="D80" i="7"/>
  <c r="G79" i="7"/>
  <c r="H79" i="7" s="1"/>
  <c r="F79" i="7"/>
  <c r="D79" i="7"/>
  <c r="H78" i="7"/>
  <c r="G78" i="7"/>
  <c r="F78" i="7"/>
  <c r="D78" i="7"/>
  <c r="G77" i="7"/>
  <c r="H77" i="7" s="1"/>
  <c r="F77" i="7"/>
  <c r="D77" i="7"/>
  <c r="G76" i="7"/>
  <c r="H76" i="7" s="1"/>
  <c r="F76" i="7"/>
  <c r="D76" i="7"/>
  <c r="G75" i="7"/>
  <c r="H75" i="7" s="1"/>
  <c r="F75" i="7"/>
  <c r="D75" i="7"/>
  <c r="G74" i="7"/>
  <c r="H74" i="7" s="1"/>
  <c r="F74" i="7"/>
  <c r="D74" i="7"/>
  <c r="G73" i="7"/>
  <c r="H73" i="7" s="1"/>
  <c r="F73" i="7"/>
  <c r="D73" i="7"/>
  <c r="H72" i="7"/>
  <c r="G72" i="7"/>
  <c r="F72" i="7"/>
  <c r="D72" i="7"/>
  <c r="G71" i="7"/>
  <c r="H71" i="7" s="1"/>
  <c r="F71" i="7"/>
  <c r="D71" i="7"/>
  <c r="G70" i="7"/>
  <c r="H70" i="7" s="1"/>
  <c r="F70" i="7"/>
  <c r="D70" i="7"/>
  <c r="G69" i="7"/>
  <c r="H69" i="7" s="1"/>
  <c r="F69" i="7"/>
  <c r="D69" i="7"/>
  <c r="H68" i="7"/>
  <c r="G68" i="7"/>
  <c r="F68" i="7"/>
  <c r="D68" i="7"/>
  <c r="G67" i="7"/>
  <c r="H67" i="7" s="1"/>
  <c r="F67" i="7"/>
  <c r="D67" i="7"/>
  <c r="G66" i="7"/>
  <c r="H66" i="7" s="1"/>
  <c r="F66" i="7"/>
  <c r="D66" i="7"/>
  <c r="G65" i="7"/>
  <c r="H65" i="7" s="1"/>
  <c r="F65" i="7"/>
  <c r="D65" i="7"/>
  <c r="H64" i="7"/>
  <c r="G64" i="7"/>
  <c r="F64" i="7"/>
  <c r="D64" i="7"/>
  <c r="E60" i="7"/>
  <c r="E117" i="7" s="1"/>
  <c r="G59" i="7"/>
  <c r="H59" i="7" s="1"/>
  <c r="F59" i="7"/>
  <c r="D59" i="7"/>
  <c r="G58" i="7"/>
  <c r="H58" i="7" s="1"/>
  <c r="F58" i="7"/>
  <c r="D58" i="7"/>
  <c r="G57" i="7"/>
  <c r="H57" i="7" s="1"/>
  <c r="F57" i="7"/>
  <c r="D57" i="7"/>
  <c r="G56" i="7"/>
  <c r="H56" i="7" s="1"/>
  <c r="F56" i="7"/>
  <c r="D56" i="7"/>
  <c r="G55" i="7"/>
  <c r="H55" i="7" s="1"/>
  <c r="F55" i="7"/>
  <c r="D55" i="7"/>
  <c r="G54" i="7"/>
  <c r="H54" i="7" s="1"/>
  <c r="F54" i="7"/>
  <c r="D54" i="7"/>
  <c r="G53" i="7"/>
  <c r="H53" i="7" s="1"/>
  <c r="F53" i="7"/>
  <c r="D53" i="7"/>
  <c r="G52" i="7"/>
  <c r="H52" i="7" s="1"/>
  <c r="F52" i="7"/>
  <c r="D52" i="7"/>
  <c r="G51" i="7"/>
  <c r="H51" i="7" s="1"/>
  <c r="F51" i="7"/>
  <c r="D51" i="7"/>
  <c r="H50" i="7"/>
  <c r="G50" i="7"/>
  <c r="F50" i="7"/>
  <c r="D50" i="7"/>
  <c r="G49" i="7"/>
  <c r="H49" i="7" s="1"/>
  <c r="F49" i="7"/>
  <c r="D49" i="7"/>
  <c r="H48" i="7"/>
  <c r="G48" i="7"/>
  <c r="F48" i="7"/>
  <c r="D48" i="7"/>
  <c r="G47" i="7"/>
  <c r="H47" i="7" s="1"/>
  <c r="F47" i="7"/>
  <c r="D47" i="7"/>
  <c r="G46" i="7"/>
  <c r="H46" i="7" s="1"/>
  <c r="F46" i="7"/>
  <c r="D46" i="7"/>
  <c r="G45" i="7"/>
  <c r="H45" i="7" s="1"/>
  <c r="F45" i="7"/>
  <c r="D45" i="7"/>
  <c r="G44" i="7"/>
  <c r="H44" i="7" s="1"/>
  <c r="F44" i="7"/>
  <c r="D44" i="7"/>
  <c r="G43" i="7"/>
  <c r="H43" i="7" s="1"/>
  <c r="F43" i="7"/>
  <c r="D43" i="7"/>
  <c r="G42" i="7"/>
  <c r="H42" i="7" s="1"/>
  <c r="F42" i="7"/>
  <c r="D42" i="7"/>
  <c r="G41" i="7"/>
  <c r="H41" i="7" s="1"/>
  <c r="F41" i="7"/>
  <c r="D41" i="7"/>
  <c r="G40" i="7"/>
  <c r="H40" i="7" s="1"/>
  <c r="F40" i="7"/>
  <c r="D40" i="7"/>
  <c r="G39" i="7"/>
  <c r="H39" i="7" s="1"/>
  <c r="F39" i="7"/>
  <c r="D39" i="7"/>
  <c r="G38" i="7"/>
  <c r="H38" i="7" s="1"/>
  <c r="F38" i="7"/>
  <c r="D38" i="7"/>
  <c r="G37" i="7"/>
  <c r="H37" i="7" s="1"/>
  <c r="F37" i="7"/>
  <c r="D37" i="7"/>
  <c r="G36" i="7"/>
  <c r="H36" i="7" s="1"/>
  <c r="F36" i="7"/>
  <c r="D36" i="7"/>
  <c r="H35" i="7"/>
  <c r="G35" i="7"/>
  <c r="F35" i="7"/>
  <c r="D35" i="7"/>
  <c r="G34" i="7"/>
  <c r="H34" i="7" s="1"/>
  <c r="F34" i="7"/>
  <c r="D34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30" i="7"/>
  <c r="H30" i="7" s="1"/>
  <c r="F30" i="7"/>
  <c r="D30" i="7"/>
  <c r="G29" i="7"/>
  <c r="H29" i="7" s="1"/>
  <c r="F29" i="7"/>
  <c r="D29" i="7"/>
  <c r="H28" i="7"/>
  <c r="G28" i="7"/>
  <c r="F28" i="7"/>
  <c r="D28" i="7"/>
  <c r="G27" i="7"/>
  <c r="H27" i="7" s="1"/>
  <c r="F27" i="7"/>
  <c r="D27" i="7"/>
  <c r="G26" i="7"/>
  <c r="H26" i="7" s="1"/>
  <c r="F26" i="7"/>
  <c r="D26" i="7"/>
  <c r="G25" i="7"/>
  <c r="H25" i="7" s="1"/>
  <c r="F25" i="7"/>
  <c r="D25" i="7"/>
  <c r="G24" i="7"/>
  <c r="H24" i="7" s="1"/>
  <c r="F24" i="7"/>
  <c r="D24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9" i="7"/>
  <c r="H19" i="7" s="1"/>
  <c r="F19" i="7"/>
  <c r="D19" i="7"/>
  <c r="G18" i="7"/>
  <c r="H18" i="7" s="1"/>
  <c r="F18" i="7"/>
  <c r="D18" i="7"/>
  <c r="G17" i="7"/>
  <c r="H17" i="7" s="1"/>
  <c r="F17" i="7"/>
  <c r="D17" i="7"/>
  <c r="G16" i="7"/>
  <c r="H16" i="7" s="1"/>
  <c r="F16" i="7"/>
  <c r="D16" i="7"/>
  <c r="G15" i="7"/>
  <c r="H15" i="7" s="1"/>
  <c r="F15" i="7"/>
  <c r="D15" i="7"/>
  <c r="G14" i="7"/>
  <c r="H14" i="7" s="1"/>
  <c r="F14" i="7"/>
  <c r="D14" i="7"/>
  <c r="G13" i="7"/>
  <c r="H13" i="7" s="1"/>
  <c r="F13" i="7"/>
  <c r="D13" i="7"/>
  <c r="D117" i="7" l="1"/>
  <c r="F117" i="7"/>
  <c r="G117" i="7"/>
  <c r="H117" i="7"/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<sst xmlns="http://schemas.openxmlformats.org/spreadsheetml/2006/main" count="1158" uniqueCount="184">
  <si>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</si>
  <si>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</si>
  <si>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</si>
  <si>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</si>
  <si>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</si>
  <si>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</si>
  <si>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</si>
  <si>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</si>
  <si>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</si>
  <si>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</si>
  <si>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</si>
  <si>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</si>
  <si>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</si>
  <si>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</si>
  <si>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</si>
  <si>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</si>
  <si>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</si>
  <si>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</si>
  <si>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</si>
  <si>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</si>
  <si>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</si>
  <si>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</si>
  <si>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</si>
  <si>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</si>
  <si>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</si>
  <si>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</si>
  <si>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</si>
  <si>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</si>
  <si>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</si>
  <si>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</si>
  <si>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</si>
  <si>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</si>
  <si>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</si>
  <si>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</si>
  <si>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</si>
  <si>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</si>
  <si>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</si>
  <si>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</si>
  <si>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</si>
  <si>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</si>
  <si>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</si>
  <si>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</si>
  <si>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</si>
  <si>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</si>
  <si>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</si>
  <si>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</si>
  <si>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</si>
  <si>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</si>
  <si>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</si>
  <si>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</si>
  <si>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</si>
  <si>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</si>
  <si>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</si>
  <si>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</si>
  <si>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</si>
  <si>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</si>
  <si>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</si>
  <si>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</si>
  <si>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</si>
  <si>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</si>
  <si>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</si>
  <si>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</si>
  <si>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</si>
  <si>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</si>
  <si>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</si>
  <si>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</si>
  <si>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</si>
  <si>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</si>
  <si>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</si>
  <si>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</si>
  <si>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</si>
  <si>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</si>
  <si>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</si>
  <si>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</si>
  <si>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</si>
  <si>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</si>
  <si>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</si>
  <si>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</si>
  <si>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</si>
  <si>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</si>
  <si>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</si>
  <si>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</si>
  <si>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</si>
  <si>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</si>
  <si>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</si>
  <si>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</si>
  <si>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</si>
  <si>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</si>
  <si>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</si>
  <si>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</si>
  <si>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</si>
  <si>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</si>
  <si>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</si>
  <si>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</si>
  <si>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</si>
  <si>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</si>
  <si>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</si>
  <si>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</si>
  <si>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</si>
  <si>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</si>
  <si>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</si>
  <si>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</si>
  <si>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</si>
  <si>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</si>
  <si>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</si>
  <si>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</si>
  <si>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</si>
  <si>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</si>
  <si>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</si>
  <si>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</si>
  <si>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</si>
  <si>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</si>
  <si>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</si>
  <si>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</si>
  <si>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</si>
  <si>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</si>
  <si>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</si>
  <si>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</si>
  <si>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</si>
  <si>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</si>
  <si>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</si>
  <si>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</si>
  <si>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</si>
  <si>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</si>
  <si>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</si>
  <si>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</si>
  <si>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</si>
  <si>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</si>
  <si>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</si>
  <si>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</si>
  <si>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</si>
  <si>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</si>
  <si>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</si>
  <si>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</si>
  <si>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</si>
  <si>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</si>
  <si>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</si>
  <si>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</si>
  <si>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</si>
  <si>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</si>
  <si>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</si>
  <si>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</si>
  <si>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</si>
  <si>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</si>
  <si>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</si>
  <si>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</si>
  <si>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</si>
  <si>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</si>
  <si>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</si>
  <si>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</si>
  <si>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</si>
  <si>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</si>
  <si>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</si>
  <si>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</si>
  <si>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</si>
  <si>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</si>
  <si>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</si>
  <si>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</si>
  <si>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</si>
  <si>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</si>
  <si>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</si>
  <si>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</si>
  <si>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</si>
  <si>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</si>
  <si>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</si>
  <si>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</si>
  <si>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</si>
  <si>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</si>
  <si>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</si>
  <si>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</si>
  <si>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</si>
  <si>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</si>
  <si>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</si>
  <si>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</si>
  <si>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</si>
  <si>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</si>
  <si>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</si>
  <si>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</si>
  <si>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</si>
  <si>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</si>
  <si>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</si>
  <si>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</si>
  <si>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</si>
  <si>
    <t>AUTHORIZATION NUMBER: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</si>
</sst>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8048C-BF53-4CAF-970D-5223247F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382B1E-2626-4172-BCEE-F0266A2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63C-FD9C-482C-944D-208E4FBF1AD9}">
  <dimension ref="A1:IR151"/>
  <sheetViews>
    <sheetView tabSelected="1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183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2" t="s">
        <v>178</v>
      </c>
      <c r="D11" s="83"/>
      <c r="E11" s="82" t="s">
        <v>5</v>
      </c>
      <c r="F11" s="83"/>
      <c r="G11" s="82" t="s">
        <v>6</v>
      </c>
      <c r="H11" s="8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8">
        <v>426345</v>
      </c>
      <c r="D13" s="15">
        <f>C13</f>
        <v>426345</v>
      </c>
      <c r="E13" s="45">
        <v>136106</v>
      </c>
      <c r="F13" s="17">
        <f>E13</f>
        <v>136106</v>
      </c>
      <c r="G13" s="18">
        <f t="shared" ref="G13:G59" si="0">C13+E13</f>
        <v>562451</v>
      </c>
      <c r="H13" s="19">
        <f>SUM(G13:G13)</f>
        <v>562451</v>
      </c>
    </row>
    <row r="14" spans="1:10" ht="11.25" customHeight="1" x14ac:dyDescent="0.2">
      <c r="A14" s="12" t="s">
        <v>13</v>
      </c>
      <c r="B14" s="13" t="s">
        <v>14</v>
      </c>
      <c r="C14" s="20">
        <v>74560</v>
      </c>
      <c r="D14" s="15">
        <f t="shared" ref="D14:D59" si="1">C14</f>
        <v>74560</v>
      </c>
      <c r="E14" s="20">
        <v>23803</v>
      </c>
      <c r="F14" s="17">
        <f t="shared" ref="F14:F59" si="2">E14</f>
        <v>23803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31280</v>
      </c>
      <c r="D15" s="15">
        <f t="shared" si="1"/>
        <v>31280</v>
      </c>
      <c r="E15" s="20">
        <v>9985</v>
      </c>
      <c r="F15" s="17">
        <f t="shared" si="2"/>
        <v>9985</v>
      </c>
      <c r="G15" s="23">
        <f t="shared" si="0"/>
        <v>41265</v>
      </c>
      <c r="H15" s="24">
        <f t="shared" si="3"/>
        <v>41265</v>
      </c>
    </row>
    <row r="16" spans="1:10" ht="11.25" customHeight="1" x14ac:dyDescent="0.2">
      <c r="A16" s="12" t="s">
        <v>17</v>
      </c>
      <c r="B16" s="13" t="s">
        <v>18</v>
      </c>
      <c r="C16" s="20">
        <v>102890</v>
      </c>
      <c r="D16" s="15">
        <f t="shared" si="1"/>
        <v>102890</v>
      </c>
      <c r="E16" s="20">
        <v>32847</v>
      </c>
      <c r="F16" s="17">
        <f t="shared" si="2"/>
        <v>32847</v>
      </c>
      <c r="G16" s="23">
        <f t="shared" si="0"/>
        <v>135737</v>
      </c>
      <c r="H16" s="24">
        <f t="shared" si="3"/>
        <v>135737</v>
      </c>
    </row>
    <row r="17" spans="1:8" ht="11.25" customHeight="1" x14ac:dyDescent="0.2">
      <c r="A17" s="12" t="s">
        <v>19</v>
      </c>
      <c r="B17" s="13" t="s">
        <v>20</v>
      </c>
      <c r="C17" s="20">
        <v>71390</v>
      </c>
      <c r="D17" s="15">
        <f t="shared" si="1"/>
        <v>71390</v>
      </c>
      <c r="E17" s="20">
        <v>22791</v>
      </c>
      <c r="F17" s="17">
        <f t="shared" si="2"/>
        <v>22791</v>
      </c>
      <c r="G17" s="23">
        <f t="shared" si="0"/>
        <v>94181</v>
      </c>
      <c r="H17" s="24">
        <f t="shared" si="3"/>
        <v>94181</v>
      </c>
    </row>
    <row r="18" spans="1:8" ht="11.25" customHeight="1" x14ac:dyDescent="0.2">
      <c r="A18" s="12" t="s">
        <v>21</v>
      </c>
      <c r="B18" s="13" t="s">
        <v>22</v>
      </c>
      <c r="C18" s="20">
        <v>39260</v>
      </c>
      <c r="D18" s="15">
        <f t="shared" si="1"/>
        <v>39260</v>
      </c>
      <c r="E18" s="20">
        <v>12534</v>
      </c>
      <c r="F18" s="17">
        <f t="shared" si="2"/>
        <v>12534</v>
      </c>
      <c r="G18" s="23">
        <f t="shared" si="0"/>
        <v>51794</v>
      </c>
      <c r="H18" s="24">
        <f t="shared" si="3"/>
        <v>51794</v>
      </c>
    </row>
    <row r="19" spans="1:8" ht="11.25" customHeight="1" x14ac:dyDescent="0.2">
      <c r="A19" s="12" t="s">
        <v>23</v>
      </c>
      <c r="B19" s="13" t="s">
        <v>24</v>
      </c>
      <c r="C19" s="20">
        <v>160170</v>
      </c>
      <c r="D19" s="15">
        <f t="shared" si="1"/>
        <v>160170</v>
      </c>
      <c r="E19" s="20">
        <v>51133</v>
      </c>
      <c r="F19" s="17">
        <f t="shared" si="2"/>
        <v>51133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87375</v>
      </c>
      <c r="D20" s="15">
        <f t="shared" si="1"/>
        <v>87375</v>
      </c>
      <c r="E20" s="20">
        <v>27894</v>
      </c>
      <c r="F20" s="17">
        <f t="shared" si="2"/>
        <v>27894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133490</v>
      </c>
      <c r="D21" s="15">
        <f t="shared" si="1"/>
        <v>133490</v>
      </c>
      <c r="E21" s="20">
        <v>42615</v>
      </c>
      <c r="F21" s="17">
        <f t="shared" si="2"/>
        <v>42615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263825</v>
      </c>
      <c r="D22" s="15">
        <f t="shared" si="1"/>
        <v>263825</v>
      </c>
      <c r="E22" s="20">
        <v>84224</v>
      </c>
      <c r="F22" s="17">
        <f t="shared" si="2"/>
        <v>84224</v>
      </c>
      <c r="G22" s="23">
        <f t="shared" si="0"/>
        <v>348049</v>
      </c>
      <c r="H22" s="24">
        <f t="shared" si="3"/>
        <v>348049</v>
      </c>
    </row>
    <row r="23" spans="1:8" ht="11.25" customHeight="1" x14ac:dyDescent="0.2">
      <c r="A23" s="12" t="s">
        <v>31</v>
      </c>
      <c r="B23" s="13" t="s">
        <v>32</v>
      </c>
      <c r="C23" s="20">
        <v>568770</v>
      </c>
      <c r="D23" s="15">
        <f t="shared" si="1"/>
        <v>568770</v>
      </c>
      <c r="E23" s="20">
        <v>181574</v>
      </c>
      <c r="F23" s="17">
        <f t="shared" si="2"/>
        <v>181574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253385</v>
      </c>
      <c r="D24" s="15">
        <f t="shared" si="1"/>
        <v>253385</v>
      </c>
      <c r="E24" s="20">
        <v>80891</v>
      </c>
      <c r="F24" s="17">
        <f t="shared" si="2"/>
        <v>80891</v>
      </c>
      <c r="G24" s="23">
        <f t="shared" si="0"/>
        <v>334276</v>
      </c>
      <c r="H24" s="24">
        <f t="shared" si="3"/>
        <v>334276</v>
      </c>
    </row>
    <row r="25" spans="1:8" ht="11.25" customHeight="1" x14ac:dyDescent="0.2">
      <c r="A25" s="12" t="s">
        <v>35</v>
      </c>
      <c r="B25" s="13" t="s">
        <v>36</v>
      </c>
      <c r="C25" s="20">
        <v>337040</v>
      </c>
      <c r="D25" s="15">
        <f t="shared" si="1"/>
        <v>337040</v>
      </c>
      <c r="E25" s="20">
        <v>107597</v>
      </c>
      <c r="F25" s="17">
        <f t="shared" si="2"/>
        <v>107597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201925</v>
      </c>
      <c r="D26" s="15">
        <f t="shared" si="1"/>
        <v>201925</v>
      </c>
      <c r="E26" s="20">
        <v>64463</v>
      </c>
      <c r="F26" s="17">
        <f t="shared" si="2"/>
        <v>64463</v>
      </c>
      <c r="G26" s="23">
        <f t="shared" si="0"/>
        <v>266388</v>
      </c>
      <c r="H26" s="24">
        <f t="shared" si="3"/>
        <v>266388</v>
      </c>
    </row>
    <row r="27" spans="1:8" ht="11.25" customHeight="1" x14ac:dyDescent="0.2">
      <c r="A27" s="12" t="s">
        <v>39</v>
      </c>
      <c r="B27" s="13" t="s">
        <v>40</v>
      </c>
      <c r="C27" s="20">
        <v>14420</v>
      </c>
      <c r="D27" s="15">
        <f t="shared" si="1"/>
        <v>14420</v>
      </c>
      <c r="E27" s="20">
        <v>4604</v>
      </c>
      <c r="F27" s="17">
        <f t="shared" si="2"/>
        <v>4604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130500</v>
      </c>
      <c r="D28" s="15">
        <f t="shared" si="1"/>
        <v>130500</v>
      </c>
      <c r="E28" s="20">
        <v>41660</v>
      </c>
      <c r="F28" s="17">
        <f t="shared" si="2"/>
        <v>41660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72170</v>
      </c>
      <c r="D29" s="15">
        <f t="shared" si="1"/>
        <v>72170</v>
      </c>
      <c r="E29" s="20">
        <v>23039</v>
      </c>
      <c r="F29" s="17">
        <f t="shared" si="2"/>
        <v>23039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373735</v>
      </c>
      <c r="D30" s="15">
        <f t="shared" si="1"/>
        <v>373735</v>
      </c>
      <c r="E30" s="20">
        <v>119310</v>
      </c>
      <c r="F30" s="17">
        <f t="shared" si="2"/>
        <v>119310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102330</v>
      </c>
      <c r="D31" s="15">
        <f t="shared" si="1"/>
        <v>102330</v>
      </c>
      <c r="E31" s="20">
        <v>32667</v>
      </c>
      <c r="F31" s="17">
        <f t="shared" si="2"/>
        <v>32667</v>
      </c>
      <c r="G31" s="23">
        <f t="shared" si="0"/>
        <v>134997</v>
      </c>
      <c r="H31" s="24">
        <f t="shared" si="3"/>
        <v>134997</v>
      </c>
    </row>
    <row r="32" spans="1:8" ht="11.25" customHeight="1" x14ac:dyDescent="0.2">
      <c r="A32" s="12" t="s">
        <v>49</v>
      </c>
      <c r="B32" s="13" t="s">
        <v>50</v>
      </c>
      <c r="C32" s="20">
        <v>86050</v>
      </c>
      <c r="D32" s="15">
        <f t="shared" si="1"/>
        <v>86050</v>
      </c>
      <c r="E32" s="20">
        <v>27470</v>
      </c>
      <c r="F32" s="17">
        <f t="shared" si="2"/>
        <v>27470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50580</v>
      </c>
      <c r="D33" s="15">
        <f t="shared" si="1"/>
        <v>50580</v>
      </c>
      <c r="E33" s="20">
        <v>16147</v>
      </c>
      <c r="F33" s="17">
        <f t="shared" si="2"/>
        <v>16147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28945</v>
      </c>
      <c r="D34" s="15">
        <f t="shared" si="1"/>
        <v>28945</v>
      </c>
      <c r="E34" s="20">
        <v>9240</v>
      </c>
      <c r="F34" s="17">
        <f t="shared" si="2"/>
        <v>9240</v>
      </c>
      <c r="G34" s="23">
        <f t="shared" si="0"/>
        <v>38185</v>
      </c>
      <c r="H34" s="24">
        <f t="shared" si="3"/>
        <v>38185</v>
      </c>
    </row>
    <row r="35" spans="1:8" ht="11.25" customHeight="1" x14ac:dyDescent="0.2">
      <c r="A35" s="12" t="s">
        <v>55</v>
      </c>
      <c r="B35" s="13" t="s">
        <v>56</v>
      </c>
      <c r="C35" s="20">
        <v>360590</v>
      </c>
      <c r="D35" s="15">
        <f t="shared" si="1"/>
        <v>360590</v>
      </c>
      <c r="E35" s="20">
        <v>115115</v>
      </c>
      <c r="F35" s="17">
        <f t="shared" si="2"/>
        <v>115115</v>
      </c>
      <c r="G35" s="23">
        <f t="shared" si="0"/>
        <v>475705</v>
      </c>
      <c r="H35" s="24">
        <f t="shared" si="3"/>
        <v>475705</v>
      </c>
    </row>
    <row r="36" spans="1:8" ht="11.25" customHeight="1" x14ac:dyDescent="0.2">
      <c r="A36" s="12" t="s">
        <v>57</v>
      </c>
      <c r="B36" s="13" t="s">
        <v>58</v>
      </c>
      <c r="C36" s="20">
        <v>214455</v>
      </c>
      <c r="D36" s="15">
        <f t="shared" si="1"/>
        <v>214455</v>
      </c>
      <c r="E36" s="20">
        <v>68463</v>
      </c>
      <c r="F36" s="17">
        <f t="shared" si="2"/>
        <v>68463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239820</v>
      </c>
      <c r="D37" s="15">
        <f t="shared" si="1"/>
        <v>239820</v>
      </c>
      <c r="E37" s="20">
        <v>76560</v>
      </c>
      <c r="F37" s="17">
        <f t="shared" si="2"/>
        <v>76560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1135170</v>
      </c>
      <c r="D38" s="15">
        <f t="shared" si="1"/>
        <v>1135170</v>
      </c>
      <c r="E38" s="20">
        <v>362390</v>
      </c>
      <c r="F38" s="17">
        <f t="shared" si="2"/>
        <v>362390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37695</v>
      </c>
      <c r="D39" s="15">
        <f t="shared" si="1"/>
        <v>37695</v>
      </c>
      <c r="E39" s="20">
        <v>12033</v>
      </c>
      <c r="F39" s="17">
        <f t="shared" si="2"/>
        <v>12033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54340</v>
      </c>
      <c r="D40" s="15">
        <f t="shared" si="1"/>
        <v>54340</v>
      </c>
      <c r="E40" s="20">
        <v>17348</v>
      </c>
      <c r="F40" s="17">
        <f t="shared" si="2"/>
        <v>17348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449500</v>
      </c>
      <c r="D41" s="15">
        <f t="shared" si="1"/>
        <v>449500</v>
      </c>
      <c r="E41" s="20">
        <v>143497</v>
      </c>
      <c r="F41" s="17">
        <f t="shared" si="2"/>
        <v>143497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81075</v>
      </c>
      <c r="D42" s="15">
        <f t="shared" si="1"/>
        <v>81075</v>
      </c>
      <c r="E42" s="20">
        <v>25883</v>
      </c>
      <c r="F42" s="17">
        <f t="shared" si="2"/>
        <v>25883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166205</v>
      </c>
      <c r="D43" s="15">
        <f t="shared" si="1"/>
        <v>166205</v>
      </c>
      <c r="E43" s="20">
        <v>53059</v>
      </c>
      <c r="F43" s="17">
        <f t="shared" si="2"/>
        <v>53059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729100</v>
      </c>
      <c r="D44" s="15">
        <f t="shared" si="1"/>
        <v>729100</v>
      </c>
      <c r="E44" s="20">
        <v>232757</v>
      </c>
      <c r="F44" s="17">
        <f t="shared" si="2"/>
        <v>232757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238670</v>
      </c>
      <c r="D45" s="15">
        <f t="shared" si="1"/>
        <v>238670</v>
      </c>
      <c r="E45" s="20">
        <v>76192</v>
      </c>
      <c r="F45" s="17">
        <f t="shared" si="2"/>
        <v>76192</v>
      </c>
      <c r="G45" s="23">
        <f t="shared" si="0"/>
        <v>314862</v>
      </c>
      <c r="H45" s="24">
        <f t="shared" si="3"/>
        <v>314862</v>
      </c>
    </row>
    <row r="46" spans="1:8" ht="11.25" customHeight="1" x14ac:dyDescent="0.2">
      <c r="A46" s="12" t="s">
        <v>77</v>
      </c>
      <c r="B46" s="13" t="s">
        <v>78</v>
      </c>
      <c r="C46" s="20">
        <v>981420</v>
      </c>
      <c r="D46" s="15">
        <f t="shared" si="1"/>
        <v>981420</v>
      </c>
      <c r="E46" s="20">
        <v>313307</v>
      </c>
      <c r="F46" s="17">
        <f t="shared" si="2"/>
        <v>313307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149460</v>
      </c>
      <c r="D47" s="15">
        <f t="shared" si="1"/>
        <v>149460</v>
      </c>
      <c r="E47" s="20">
        <v>47713</v>
      </c>
      <c r="F47" s="17">
        <f t="shared" si="2"/>
        <v>47713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555290</v>
      </c>
      <c r="D48" s="15">
        <f t="shared" si="1"/>
        <v>555290</v>
      </c>
      <c r="E48" s="20">
        <v>177271</v>
      </c>
      <c r="F48" s="17">
        <f t="shared" si="2"/>
        <v>177271</v>
      </c>
      <c r="G48" s="23">
        <f t="shared" si="0"/>
        <v>732561</v>
      </c>
      <c r="H48" s="24">
        <f t="shared" si="3"/>
        <v>732561</v>
      </c>
    </row>
    <row r="49" spans="1:10" ht="11.25" customHeight="1" x14ac:dyDescent="0.2">
      <c r="A49" s="12" t="s">
        <v>83</v>
      </c>
      <c r="B49" s="13" t="s">
        <v>84</v>
      </c>
      <c r="C49" s="20">
        <v>30300</v>
      </c>
      <c r="D49" s="15">
        <f t="shared" si="1"/>
        <v>30300</v>
      </c>
      <c r="E49" s="20">
        <v>9673</v>
      </c>
      <c r="F49" s="17">
        <f t="shared" si="2"/>
        <v>9673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24795</v>
      </c>
      <c r="D50" s="15">
        <f t="shared" si="1"/>
        <v>24795</v>
      </c>
      <c r="E50" s="20">
        <v>7916</v>
      </c>
      <c r="F50" s="17">
        <f t="shared" si="2"/>
        <v>7916</v>
      </c>
      <c r="G50" s="23">
        <f t="shared" si="0"/>
        <v>32711</v>
      </c>
      <c r="H50" s="24">
        <f t="shared" si="3"/>
        <v>32711</v>
      </c>
    </row>
    <row r="51" spans="1:10" ht="11.25" customHeight="1" x14ac:dyDescent="0.2">
      <c r="A51" s="12" t="s">
        <v>87</v>
      </c>
      <c r="B51" s="13" t="s">
        <v>88</v>
      </c>
      <c r="C51" s="20">
        <v>141925</v>
      </c>
      <c r="D51" s="15">
        <f t="shared" si="1"/>
        <v>141925</v>
      </c>
      <c r="E51" s="20">
        <v>45309</v>
      </c>
      <c r="F51" s="17">
        <f t="shared" si="2"/>
        <v>45309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70100</v>
      </c>
      <c r="D52" s="15">
        <f t="shared" si="1"/>
        <v>70100</v>
      </c>
      <c r="E52" s="20">
        <v>22379</v>
      </c>
      <c r="F52" s="17">
        <f t="shared" si="2"/>
        <v>22379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1515180</v>
      </c>
      <c r="D53" s="15">
        <f t="shared" si="1"/>
        <v>1515180</v>
      </c>
      <c r="E53" s="20">
        <v>483705</v>
      </c>
      <c r="F53" s="17">
        <f t="shared" si="2"/>
        <v>483705</v>
      </c>
      <c r="G53" s="23">
        <f t="shared" si="0"/>
        <v>1998885</v>
      </c>
      <c r="H53" s="24">
        <f t="shared" si="3"/>
        <v>1998885</v>
      </c>
    </row>
    <row r="54" spans="1:10" ht="11.25" customHeight="1" x14ac:dyDescent="0.2">
      <c r="A54" s="12" t="s">
        <v>93</v>
      </c>
      <c r="B54" s="13" t="s">
        <v>94</v>
      </c>
      <c r="C54" s="20">
        <v>247555</v>
      </c>
      <c r="D54" s="15">
        <f t="shared" si="1"/>
        <v>247555</v>
      </c>
      <c r="E54" s="20">
        <v>79030</v>
      </c>
      <c r="F54" s="17">
        <f t="shared" si="2"/>
        <v>79030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343115</v>
      </c>
      <c r="D55" s="15">
        <f t="shared" si="1"/>
        <v>343115</v>
      </c>
      <c r="E55" s="20">
        <v>109536</v>
      </c>
      <c r="F55" s="17">
        <f t="shared" si="2"/>
        <v>109536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135055</v>
      </c>
      <c r="D56" s="15">
        <f t="shared" si="1"/>
        <v>135055</v>
      </c>
      <c r="E56" s="20">
        <v>43115</v>
      </c>
      <c r="F56" s="17">
        <f t="shared" si="2"/>
        <v>43115</v>
      </c>
      <c r="G56" s="23">
        <f t="shared" si="0"/>
        <v>178170</v>
      </c>
      <c r="H56" s="24">
        <f t="shared" si="3"/>
        <v>178170</v>
      </c>
    </row>
    <row r="57" spans="1:10" ht="11.25" customHeight="1" x14ac:dyDescent="0.2">
      <c r="A57" s="12" t="s">
        <v>99</v>
      </c>
      <c r="B57" s="13" t="s">
        <v>100</v>
      </c>
      <c r="C57" s="20">
        <v>200260</v>
      </c>
      <c r="D57" s="15">
        <f t="shared" si="1"/>
        <v>200260</v>
      </c>
      <c r="E57" s="20">
        <v>63932</v>
      </c>
      <c r="F57" s="17">
        <f t="shared" si="2"/>
        <v>63932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102240</v>
      </c>
      <c r="D58" s="15">
        <f t="shared" si="1"/>
        <v>102240</v>
      </c>
      <c r="E58" s="20">
        <v>32639</v>
      </c>
      <c r="F58" s="17">
        <f t="shared" si="2"/>
        <v>32639</v>
      </c>
      <c r="G58" s="23">
        <f t="shared" si="0"/>
        <v>134879</v>
      </c>
      <c r="H58" s="24">
        <f t="shared" si="3"/>
        <v>134879</v>
      </c>
    </row>
    <row r="59" spans="1:10" ht="11.25" customHeight="1" x14ac:dyDescent="0.2">
      <c r="A59" s="25" t="s">
        <v>103</v>
      </c>
      <c r="B59" s="26" t="s">
        <v>104</v>
      </c>
      <c r="C59" s="27">
        <v>165480</v>
      </c>
      <c r="D59" s="28">
        <f t="shared" si="1"/>
        <v>165480</v>
      </c>
      <c r="E59" s="27">
        <v>52828</v>
      </c>
      <c r="F59" s="29">
        <f t="shared" si="2"/>
        <v>52828</v>
      </c>
      <c r="G59" s="31">
        <f t="shared" si="0"/>
        <v>218308</v>
      </c>
      <c r="H59" s="32">
        <f t="shared" si="3"/>
        <v>218308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6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4" t="s">
        <v>4</v>
      </c>
      <c r="D62" s="85"/>
      <c r="E62" s="86" t="s">
        <v>5</v>
      </c>
      <c r="F62" s="87"/>
      <c r="G62" s="88" t="s">
        <v>6</v>
      </c>
      <c r="H62" s="8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17130</v>
      </c>
      <c r="D64" s="46">
        <f t="shared" ref="D64:D116" si="4">SUM(C64:C64)</f>
        <v>17130</v>
      </c>
      <c r="E64" s="45">
        <v>5468</v>
      </c>
      <c r="F64" s="22">
        <f>E64</f>
        <v>5468</v>
      </c>
      <c r="G64" s="23">
        <f t="shared" ref="G64:G116" si="5">C64+E64</f>
        <v>22598</v>
      </c>
      <c r="H64" s="23">
        <f t="shared" ref="H64:H116" si="6">SUM(G64:G64)</f>
        <v>22598</v>
      </c>
    </row>
    <row r="65" spans="1:8" ht="11.25" customHeight="1" x14ac:dyDescent="0.2">
      <c r="A65" s="44">
        <v>49</v>
      </c>
      <c r="B65" s="13" t="s">
        <v>107</v>
      </c>
      <c r="C65" s="20">
        <v>243505</v>
      </c>
      <c r="D65" s="46">
        <f t="shared" si="4"/>
        <v>243505</v>
      </c>
      <c r="E65" s="20">
        <v>77736</v>
      </c>
      <c r="F65" s="22">
        <f t="shared" ref="F65:F116" si="7">E65</f>
        <v>77736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107445</v>
      </c>
      <c r="D66" s="46">
        <f t="shared" si="4"/>
        <v>107445</v>
      </c>
      <c r="E66" s="20">
        <v>34301</v>
      </c>
      <c r="F66" s="22">
        <f t="shared" si="7"/>
        <v>34301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451010</v>
      </c>
      <c r="D67" s="46">
        <f t="shared" si="4"/>
        <v>451010</v>
      </c>
      <c r="E67" s="20">
        <v>143980</v>
      </c>
      <c r="F67" s="22">
        <f t="shared" si="7"/>
        <v>143980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34900</v>
      </c>
      <c r="D68" s="46">
        <f t="shared" si="4"/>
        <v>34900</v>
      </c>
      <c r="E68" s="20">
        <v>11141</v>
      </c>
      <c r="F68" s="22">
        <f t="shared" si="7"/>
        <v>11141</v>
      </c>
      <c r="G68" s="23">
        <f t="shared" si="5"/>
        <v>46041</v>
      </c>
      <c r="H68" s="24">
        <f t="shared" si="6"/>
        <v>46041</v>
      </c>
    </row>
    <row r="69" spans="1:8" ht="11.25" customHeight="1" x14ac:dyDescent="0.2">
      <c r="A69" s="44">
        <v>53</v>
      </c>
      <c r="B69" s="13" t="s">
        <v>111</v>
      </c>
      <c r="C69" s="20">
        <v>157310</v>
      </c>
      <c r="D69" s="46">
        <f t="shared" si="4"/>
        <v>157310</v>
      </c>
      <c r="E69" s="20">
        <v>50220</v>
      </c>
      <c r="F69" s="22">
        <f t="shared" si="7"/>
        <v>50220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242335</v>
      </c>
      <c r="D70" s="46">
        <f t="shared" si="4"/>
        <v>242335</v>
      </c>
      <c r="E70" s="20">
        <v>77363</v>
      </c>
      <c r="F70" s="22">
        <f t="shared" si="7"/>
        <v>77363</v>
      </c>
      <c r="G70" s="23">
        <f t="shared" si="5"/>
        <v>319698</v>
      </c>
      <c r="H70" s="24">
        <f t="shared" si="6"/>
        <v>319698</v>
      </c>
    </row>
    <row r="71" spans="1:8" ht="11.25" customHeight="1" x14ac:dyDescent="0.2">
      <c r="A71" s="44">
        <v>55</v>
      </c>
      <c r="B71" s="13" t="s">
        <v>113</v>
      </c>
      <c r="C71" s="20">
        <v>155730</v>
      </c>
      <c r="D71" s="46">
        <f t="shared" si="4"/>
        <v>155730</v>
      </c>
      <c r="E71" s="20">
        <v>49716</v>
      </c>
      <c r="F71" s="22">
        <f t="shared" si="7"/>
        <v>49716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84735</v>
      </c>
      <c r="D72" s="46">
        <f t="shared" si="4"/>
        <v>84735</v>
      </c>
      <c r="E72" s="20">
        <v>40786</v>
      </c>
      <c r="F72" s="22">
        <f t="shared" si="7"/>
        <v>40786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54205</v>
      </c>
      <c r="D73" s="46">
        <f t="shared" si="4"/>
        <v>54205</v>
      </c>
      <c r="E73" s="20">
        <v>27050</v>
      </c>
      <c r="F73" s="22">
        <f t="shared" si="7"/>
        <v>27050</v>
      </c>
      <c r="G73" s="23">
        <f t="shared" si="5"/>
        <v>81255</v>
      </c>
      <c r="H73" s="24">
        <f t="shared" si="6"/>
        <v>81255</v>
      </c>
    </row>
    <row r="74" spans="1:8" ht="11.25" customHeight="1" x14ac:dyDescent="0.2">
      <c r="A74" s="44">
        <v>58</v>
      </c>
      <c r="B74" s="13" t="s">
        <v>116</v>
      </c>
      <c r="C74" s="20">
        <v>87980</v>
      </c>
      <c r="D74" s="46">
        <f t="shared" si="4"/>
        <v>87980</v>
      </c>
      <c r="E74" s="20">
        <v>17305</v>
      </c>
      <c r="F74" s="22">
        <f t="shared" si="7"/>
        <v>17305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127760</v>
      </c>
      <c r="D75" s="46">
        <f t="shared" si="4"/>
        <v>127760</v>
      </c>
      <c r="E75" s="20">
        <v>28086</v>
      </c>
      <c r="F75" s="22">
        <f t="shared" si="7"/>
        <v>28086</v>
      </c>
      <c r="G75" s="23">
        <f t="shared" si="5"/>
        <v>155846</v>
      </c>
      <c r="H75" s="24">
        <f t="shared" si="6"/>
        <v>155846</v>
      </c>
    </row>
    <row r="76" spans="1:8" ht="11.25" customHeight="1" x14ac:dyDescent="0.2">
      <c r="A76" s="44">
        <v>60</v>
      </c>
      <c r="B76" s="13" t="s">
        <v>118</v>
      </c>
      <c r="C76" s="20">
        <v>2074155</v>
      </c>
      <c r="D76" s="46">
        <f t="shared" si="4"/>
        <v>2074155</v>
      </c>
      <c r="E76" s="20">
        <v>662145</v>
      </c>
      <c r="F76" s="22">
        <f t="shared" si="7"/>
        <v>662145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40750</v>
      </c>
      <c r="D77" s="46">
        <f t="shared" si="4"/>
        <v>40750</v>
      </c>
      <c r="E77" s="20">
        <v>13009</v>
      </c>
      <c r="F77" s="22">
        <f t="shared" si="7"/>
        <v>13009</v>
      </c>
      <c r="G77" s="23">
        <f t="shared" si="5"/>
        <v>53759</v>
      </c>
      <c r="H77" s="24">
        <f t="shared" si="6"/>
        <v>53759</v>
      </c>
    </row>
    <row r="78" spans="1:8" ht="11.25" customHeight="1" x14ac:dyDescent="0.2">
      <c r="A78" s="44">
        <v>62</v>
      </c>
      <c r="B78" s="13" t="s">
        <v>120</v>
      </c>
      <c r="C78" s="20">
        <v>72910</v>
      </c>
      <c r="D78" s="46">
        <f t="shared" si="4"/>
        <v>72910</v>
      </c>
      <c r="E78" s="20">
        <v>23276</v>
      </c>
      <c r="F78" s="22">
        <f t="shared" si="7"/>
        <v>23276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190270</v>
      </c>
      <c r="D79" s="46">
        <f t="shared" si="4"/>
        <v>190270</v>
      </c>
      <c r="E79" s="20">
        <v>60742</v>
      </c>
      <c r="F79" s="22">
        <f t="shared" si="7"/>
        <v>60742</v>
      </c>
      <c r="G79" s="23">
        <f t="shared" si="5"/>
        <v>251012</v>
      </c>
      <c r="H79" s="24">
        <f t="shared" si="6"/>
        <v>251012</v>
      </c>
    </row>
    <row r="80" spans="1:8" ht="11.25" customHeight="1" x14ac:dyDescent="0.2">
      <c r="A80" s="44">
        <v>64</v>
      </c>
      <c r="B80" s="13" t="s">
        <v>122</v>
      </c>
      <c r="C80" s="20">
        <v>281930</v>
      </c>
      <c r="D80" s="46">
        <f t="shared" si="4"/>
        <v>281930</v>
      </c>
      <c r="E80" s="20">
        <v>90003</v>
      </c>
      <c r="F80" s="22">
        <f t="shared" si="7"/>
        <v>90003</v>
      </c>
      <c r="G80" s="23">
        <f t="shared" si="5"/>
        <v>371933</v>
      </c>
      <c r="H80" s="24">
        <f t="shared" si="6"/>
        <v>371933</v>
      </c>
    </row>
    <row r="81" spans="1:8" ht="11.25" customHeight="1" x14ac:dyDescent="0.2">
      <c r="A81" s="44">
        <v>65</v>
      </c>
      <c r="B81" s="13" t="s">
        <v>123</v>
      </c>
      <c r="C81" s="20">
        <v>499610</v>
      </c>
      <c r="D81" s="46">
        <f t="shared" si="4"/>
        <v>499610</v>
      </c>
      <c r="E81" s="20">
        <v>159496</v>
      </c>
      <c r="F81" s="22">
        <f t="shared" si="7"/>
        <v>159496</v>
      </c>
      <c r="G81" s="23">
        <f t="shared" si="5"/>
        <v>659106</v>
      </c>
      <c r="H81" s="24">
        <f t="shared" si="6"/>
        <v>659106</v>
      </c>
    </row>
    <row r="82" spans="1:8" ht="11.25" customHeight="1" x14ac:dyDescent="0.2">
      <c r="A82" s="44">
        <v>66</v>
      </c>
      <c r="B82" s="13" t="s">
        <v>124</v>
      </c>
      <c r="C82" s="20">
        <v>86280</v>
      </c>
      <c r="D82" s="46">
        <f t="shared" si="4"/>
        <v>86280</v>
      </c>
      <c r="E82" s="20">
        <v>27544</v>
      </c>
      <c r="F82" s="22">
        <f t="shared" si="7"/>
        <v>27544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374135</v>
      </c>
      <c r="D83" s="46">
        <f t="shared" si="4"/>
        <v>374135</v>
      </c>
      <c r="E83" s="20">
        <v>119438</v>
      </c>
      <c r="F83" s="22">
        <f t="shared" si="7"/>
        <v>119438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261590</v>
      </c>
      <c r="D84" s="46">
        <f t="shared" si="4"/>
        <v>261590</v>
      </c>
      <c r="E84" s="20">
        <v>83510</v>
      </c>
      <c r="F84" s="22">
        <f t="shared" si="7"/>
        <v>83510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33265</v>
      </c>
      <c r="D85" s="46">
        <f t="shared" si="4"/>
        <v>33265</v>
      </c>
      <c r="E85" s="20">
        <v>10620</v>
      </c>
      <c r="F85" s="22">
        <f t="shared" si="7"/>
        <v>10620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117950</v>
      </c>
      <c r="D86" s="46">
        <f t="shared" si="4"/>
        <v>117950</v>
      </c>
      <c r="E86" s="20">
        <v>37654</v>
      </c>
      <c r="F86" s="22">
        <f t="shared" si="7"/>
        <v>37654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125000</v>
      </c>
      <c r="D87" s="46">
        <f t="shared" si="4"/>
        <v>125000</v>
      </c>
      <c r="E87" s="20">
        <v>39905</v>
      </c>
      <c r="F87" s="22">
        <f t="shared" si="7"/>
        <v>39905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38165</v>
      </c>
      <c r="D88" s="46">
        <f t="shared" si="4"/>
        <v>38165</v>
      </c>
      <c r="E88" s="20">
        <v>12184</v>
      </c>
      <c r="F88" s="22">
        <f t="shared" si="7"/>
        <v>12184</v>
      </c>
      <c r="G88" s="23">
        <f t="shared" si="5"/>
        <v>50349</v>
      </c>
      <c r="H88" s="24">
        <f t="shared" si="6"/>
        <v>50349</v>
      </c>
    </row>
    <row r="89" spans="1:8" ht="11.25" customHeight="1" x14ac:dyDescent="0.2">
      <c r="A89" s="44">
        <v>73</v>
      </c>
      <c r="B89" s="13" t="s">
        <v>131</v>
      </c>
      <c r="C89" s="20">
        <v>116330</v>
      </c>
      <c r="D89" s="46">
        <f t="shared" si="4"/>
        <v>116330</v>
      </c>
      <c r="E89" s="20">
        <v>37136</v>
      </c>
      <c r="F89" s="22">
        <f t="shared" si="7"/>
        <v>37136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582460</v>
      </c>
      <c r="D90" s="46">
        <f t="shared" si="4"/>
        <v>582460</v>
      </c>
      <c r="E90" s="20">
        <v>185943</v>
      </c>
      <c r="F90" s="22">
        <f t="shared" si="7"/>
        <v>185943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40585</v>
      </c>
      <c r="D91" s="46">
        <f t="shared" si="4"/>
        <v>40585</v>
      </c>
      <c r="E91" s="20">
        <v>12956</v>
      </c>
      <c r="F91" s="22">
        <f t="shared" si="7"/>
        <v>12956</v>
      </c>
      <c r="G91" s="23">
        <f t="shared" si="5"/>
        <v>53541</v>
      </c>
      <c r="H91" s="24">
        <f t="shared" si="6"/>
        <v>53541</v>
      </c>
    </row>
    <row r="92" spans="1:8" ht="11.25" customHeight="1" x14ac:dyDescent="0.2">
      <c r="A92" s="44">
        <v>76</v>
      </c>
      <c r="B92" s="13" t="s">
        <v>134</v>
      </c>
      <c r="C92" s="20">
        <v>360105</v>
      </c>
      <c r="D92" s="46">
        <f t="shared" si="4"/>
        <v>360105</v>
      </c>
      <c r="E92" s="20">
        <v>114960</v>
      </c>
      <c r="F92" s="22">
        <f t="shared" si="7"/>
        <v>114960</v>
      </c>
      <c r="G92" s="23">
        <f t="shared" si="5"/>
        <v>475065</v>
      </c>
      <c r="H92" s="24">
        <f t="shared" si="6"/>
        <v>475065</v>
      </c>
    </row>
    <row r="93" spans="1:8" ht="11.25" customHeight="1" x14ac:dyDescent="0.2">
      <c r="A93" s="44">
        <v>77</v>
      </c>
      <c r="B93" s="13" t="s">
        <v>135</v>
      </c>
      <c r="C93" s="20">
        <v>225555</v>
      </c>
      <c r="D93" s="46">
        <f t="shared" si="4"/>
        <v>225555</v>
      </c>
      <c r="E93" s="20">
        <v>72006</v>
      </c>
      <c r="F93" s="22">
        <f t="shared" si="7"/>
        <v>72006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715320</v>
      </c>
      <c r="D94" s="46">
        <f t="shared" si="4"/>
        <v>715320</v>
      </c>
      <c r="E94" s="20">
        <v>228359</v>
      </c>
      <c r="F94" s="22">
        <f t="shared" si="7"/>
        <v>228359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292890</v>
      </c>
      <c r="D95" s="46">
        <f t="shared" si="4"/>
        <v>292890</v>
      </c>
      <c r="E95" s="20">
        <v>93502</v>
      </c>
      <c r="F95" s="22">
        <f t="shared" si="7"/>
        <v>93502</v>
      </c>
      <c r="G95" s="23">
        <f t="shared" si="5"/>
        <v>386392</v>
      </c>
      <c r="H95" s="24">
        <f t="shared" si="6"/>
        <v>386392</v>
      </c>
    </row>
    <row r="96" spans="1:8" ht="11.25" customHeight="1" x14ac:dyDescent="0.2">
      <c r="A96" s="44">
        <v>80</v>
      </c>
      <c r="B96" s="13" t="s">
        <v>138</v>
      </c>
      <c r="C96" s="20">
        <v>356090</v>
      </c>
      <c r="D96" s="46">
        <f t="shared" si="4"/>
        <v>356090</v>
      </c>
      <c r="E96" s="20">
        <v>113678</v>
      </c>
      <c r="F96" s="22">
        <f t="shared" si="7"/>
        <v>113678</v>
      </c>
      <c r="G96" s="23">
        <f t="shared" si="5"/>
        <v>469768</v>
      </c>
      <c r="H96" s="24">
        <f t="shared" si="6"/>
        <v>469768</v>
      </c>
    </row>
    <row r="97" spans="1:8" ht="11.25" customHeight="1" x14ac:dyDescent="0.2">
      <c r="A97" s="44">
        <v>81</v>
      </c>
      <c r="B97" s="13" t="s">
        <v>139</v>
      </c>
      <c r="C97" s="20">
        <v>214555</v>
      </c>
      <c r="D97" s="46">
        <f t="shared" si="4"/>
        <v>214555</v>
      </c>
      <c r="E97" s="20">
        <v>68495</v>
      </c>
      <c r="F97" s="22">
        <f t="shared" si="7"/>
        <v>68495</v>
      </c>
      <c r="G97" s="23">
        <f t="shared" si="5"/>
        <v>283050</v>
      </c>
      <c r="H97" s="24">
        <f t="shared" si="6"/>
        <v>283050</v>
      </c>
    </row>
    <row r="98" spans="1:8" ht="11.25" customHeight="1" x14ac:dyDescent="0.2">
      <c r="A98" s="44">
        <v>82</v>
      </c>
      <c r="B98" s="13" t="s">
        <v>140</v>
      </c>
      <c r="C98" s="20">
        <v>199245</v>
      </c>
      <c r="D98" s="46">
        <f t="shared" si="4"/>
        <v>199245</v>
      </c>
      <c r="E98" s="20">
        <v>63607</v>
      </c>
      <c r="F98" s="22">
        <f t="shared" si="7"/>
        <v>63607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174965</v>
      </c>
      <c r="D99" s="46">
        <f t="shared" si="4"/>
        <v>174965</v>
      </c>
      <c r="E99" s="20">
        <v>55855</v>
      </c>
      <c r="F99" s="22">
        <f t="shared" si="7"/>
        <v>55855</v>
      </c>
      <c r="G99" s="23">
        <f t="shared" si="5"/>
        <v>230820</v>
      </c>
      <c r="H99" s="24">
        <f t="shared" si="6"/>
        <v>230820</v>
      </c>
    </row>
    <row r="100" spans="1:8" ht="11.25" customHeight="1" x14ac:dyDescent="0.2">
      <c r="A100" s="44">
        <v>84</v>
      </c>
      <c r="B100" s="13" t="s">
        <v>142</v>
      </c>
      <c r="C100" s="20">
        <v>130410</v>
      </c>
      <c r="D100" s="46">
        <f t="shared" si="4"/>
        <v>130410</v>
      </c>
      <c r="E100" s="20">
        <v>41632</v>
      </c>
      <c r="F100" s="22">
        <f t="shared" si="7"/>
        <v>41632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102465</v>
      </c>
      <c r="D101" s="46">
        <f t="shared" si="4"/>
        <v>102465</v>
      </c>
      <c r="E101" s="20">
        <v>32711</v>
      </c>
      <c r="F101" s="22">
        <f t="shared" si="7"/>
        <v>32711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210210</v>
      </c>
      <c r="D102" s="46">
        <f t="shared" si="4"/>
        <v>210210</v>
      </c>
      <c r="E102" s="20">
        <v>67107</v>
      </c>
      <c r="F102" s="22">
        <f t="shared" si="7"/>
        <v>67107</v>
      </c>
      <c r="G102" s="23">
        <f t="shared" si="5"/>
        <v>277317</v>
      </c>
      <c r="H102" s="24">
        <f t="shared" si="6"/>
        <v>277317</v>
      </c>
    </row>
    <row r="103" spans="1:8" ht="11.25" customHeight="1" x14ac:dyDescent="0.2">
      <c r="A103" s="44">
        <v>87</v>
      </c>
      <c r="B103" s="13" t="s">
        <v>145</v>
      </c>
      <c r="C103" s="20">
        <v>37235</v>
      </c>
      <c r="D103" s="46">
        <f t="shared" si="4"/>
        <v>37235</v>
      </c>
      <c r="E103" s="20">
        <v>11887</v>
      </c>
      <c r="F103" s="22">
        <f t="shared" si="7"/>
        <v>11887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72925</v>
      </c>
      <c r="D104" s="46">
        <f t="shared" si="4"/>
        <v>72925</v>
      </c>
      <c r="E104" s="20">
        <v>23280</v>
      </c>
      <c r="F104" s="22">
        <f t="shared" si="7"/>
        <v>23280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15140</v>
      </c>
      <c r="D105" s="46">
        <f t="shared" si="4"/>
        <v>15140</v>
      </c>
      <c r="E105" s="20">
        <v>4834</v>
      </c>
      <c r="F105" s="22">
        <f t="shared" si="7"/>
        <v>4834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311405</v>
      </c>
      <c r="D106" s="46">
        <f t="shared" si="4"/>
        <v>311405</v>
      </c>
      <c r="E106" s="20">
        <v>99412</v>
      </c>
      <c r="F106" s="22">
        <f t="shared" si="7"/>
        <v>99412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191150</v>
      </c>
      <c r="D107" s="46">
        <f t="shared" si="4"/>
        <v>191150</v>
      </c>
      <c r="E107" s="20">
        <v>61023</v>
      </c>
      <c r="F107" s="22">
        <f t="shared" si="7"/>
        <v>61023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1423310</v>
      </c>
      <c r="D108" s="46">
        <f t="shared" si="4"/>
        <v>1423310</v>
      </c>
      <c r="E108" s="20">
        <v>454377</v>
      </c>
      <c r="F108" s="22">
        <f t="shared" si="7"/>
        <v>454377</v>
      </c>
      <c r="G108" s="23">
        <f t="shared" si="5"/>
        <v>1877687</v>
      </c>
      <c r="H108" s="24">
        <f t="shared" si="6"/>
        <v>1877687</v>
      </c>
    </row>
    <row r="109" spans="1:8" ht="11.25" customHeight="1" x14ac:dyDescent="0.2">
      <c r="A109" s="44">
        <v>93</v>
      </c>
      <c r="B109" s="13" t="s">
        <v>151</v>
      </c>
      <c r="C109" s="20">
        <v>78015</v>
      </c>
      <c r="D109" s="46">
        <f t="shared" si="4"/>
        <v>78015</v>
      </c>
      <c r="E109" s="20">
        <v>24906</v>
      </c>
      <c r="F109" s="22">
        <f t="shared" si="7"/>
        <v>24906</v>
      </c>
      <c r="G109" s="23">
        <f t="shared" si="5"/>
        <v>102921</v>
      </c>
      <c r="H109" s="24">
        <f t="shared" si="6"/>
        <v>102921</v>
      </c>
    </row>
    <row r="110" spans="1:8" ht="11.25" customHeight="1" x14ac:dyDescent="0.2">
      <c r="A110" s="44">
        <v>94</v>
      </c>
      <c r="B110" s="13" t="s">
        <v>152</v>
      </c>
      <c r="C110" s="20">
        <v>51000</v>
      </c>
      <c r="D110" s="46">
        <f t="shared" si="4"/>
        <v>51000</v>
      </c>
      <c r="E110" s="20">
        <v>16282</v>
      </c>
      <c r="F110" s="22">
        <f t="shared" si="7"/>
        <v>16282</v>
      </c>
      <c r="G110" s="23">
        <f t="shared" si="5"/>
        <v>67282</v>
      </c>
      <c r="H110" s="24">
        <f t="shared" si="6"/>
        <v>67282</v>
      </c>
    </row>
    <row r="111" spans="1:8" ht="11.25" customHeight="1" x14ac:dyDescent="0.2">
      <c r="A111" s="44">
        <v>95</v>
      </c>
      <c r="B111" s="13" t="s">
        <v>153</v>
      </c>
      <c r="C111" s="20">
        <v>121735</v>
      </c>
      <c r="D111" s="46">
        <f t="shared" si="4"/>
        <v>121735</v>
      </c>
      <c r="E111" s="20">
        <v>38863</v>
      </c>
      <c r="F111" s="22">
        <f t="shared" si="7"/>
        <v>38863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406705</v>
      </c>
      <c r="D112" s="46">
        <f t="shared" si="4"/>
        <v>406705</v>
      </c>
      <c r="E112" s="20">
        <v>129836</v>
      </c>
      <c r="F112" s="22">
        <f t="shared" si="7"/>
        <v>129836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193570</v>
      </c>
      <c r="D113" s="46">
        <f t="shared" si="4"/>
        <v>193570</v>
      </c>
      <c r="E113" s="20">
        <v>61795</v>
      </c>
      <c r="F113" s="22">
        <f t="shared" si="7"/>
        <v>61795</v>
      </c>
      <c r="G113" s="23">
        <f t="shared" si="5"/>
        <v>255365</v>
      </c>
      <c r="H113" s="24">
        <f t="shared" si="6"/>
        <v>255365</v>
      </c>
    </row>
    <row r="114" spans="1:252" ht="11.25" customHeight="1" x14ac:dyDescent="0.2">
      <c r="A114" s="44">
        <v>98</v>
      </c>
      <c r="B114" s="13" t="s">
        <v>156</v>
      </c>
      <c r="C114" s="20">
        <v>302150</v>
      </c>
      <c r="D114" s="46">
        <f t="shared" si="4"/>
        <v>302150</v>
      </c>
      <c r="E114" s="20">
        <v>96458</v>
      </c>
      <c r="F114" s="22">
        <f t="shared" si="7"/>
        <v>96458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85050</v>
      </c>
      <c r="D115" s="46">
        <f t="shared" si="4"/>
        <v>85050</v>
      </c>
      <c r="E115" s="20">
        <v>27152</v>
      </c>
      <c r="F115" s="22">
        <f t="shared" si="7"/>
        <v>27152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50140</v>
      </c>
      <c r="D116" s="46">
        <f t="shared" si="4"/>
        <v>50140</v>
      </c>
      <c r="E116" s="20">
        <v>16007</v>
      </c>
      <c r="F116" s="22">
        <f t="shared" si="7"/>
        <v>16007</v>
      </c>
      <c r="G116" s="23">
        <f t="shared" si="5"/>
        <v>66147</v>
      </c>
      <c r="H116" s="24">
        <f t="shared" si="6"/>
        <v>66147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25000000</v>
      </c>
      <c r="D117" s="51">
        <f t="shared" si="8"/>
        <v>25000000</v>
      </c>
      <c r="E117" s="52">
        <f t="shared" si="8"/>
        <v>7980981</v>
      </c>
      <c r="F117" s="52">
        <f t="shared" si="8"/>
        <v>7980981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90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0">
        <v>44540</v>
      </c>
      <c r="G146" s="80"/>
      <c r="H146" s="80"/>
    </row>
    <row r="147" spans="2:9" x14ac:dyDescent="0.2">
      <c r="B147" s="38"/>
      <c r="C147" s="38"/>
      <c r="D147" s="38"/>
      <c r="F147" s="81"/>
      <c r="G147" s="81"/>
      <c r="H147" s="8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uDznPvw9vdcr9k0NZ1IlyJMlrl3qUqNqC8l71I7JEpUScFrQqSjlVofy0AIx9XcP59AElz9uP2+hfQhOVd2fLw==" saltValue="nCkp5irsoDP9a1kUAx+yS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2" t="s">
        <v>178</v>
      </c>
      <c r="D11" s="83"/>
      <c r="E11" s="82" t="s">
        <v>5</v>
      </c>
      <c r="F11" s="83"/>
      <c r="G11" s="82" t="s">
        <v>6</v>
      </c>
      <c r="H11" s="8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4" t="s">
        <v>4</v>
      </c>
      <c r="D62" s="85"/>
      <c r="E62" s="86" t="s">
        <v>5</v>
      </c>
      <c r="F62" s="87"/>
      <c r="G62" s="88" t="s">
        <v>6</v>
      </c>
      <c r="H62" s="8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0">
        <v>44516</v>
      </c>
      <c r="G146" s="80"/>
      <c r="H146" s="80"/>
    </row>
    <row r="147" spans="2:9" x14ac:dyDescent="0.2">
      <c r="B147" s="38"/>
      <c r="C147" s="38"/>
      <c r="D147" s="38"/>
      <c r="F147" s="81"/>
      <c r="G147" s="81"/>
      <c r="H147" s="8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JEb3w/r43pEYXI0MtQP4chspx9wkSuMm1dDTGVjkxg/VjgIuf9FT6HP++Rznj8DmUkqyCZcmAWPuuTzQkzIzNA==" saltValue="i5xVvezvAfQRqZ3XKi8Wi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181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2" t="s">
        <v>178</v>
      </c>
      <c r="D11" s="83"/>
      <c r="E11" s="82" t="s">
        <v>5</v>
      </c>
      <c r="F11" s="83"/>
      <c r="G11" s="82" t="s">
        <v>6</v>
      </c>
      <c r="H11" s="8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4" t="s">
        <v>4</v>
      </c>
      <c r="D62" s="85"/>
      <c r="E62" s="86" t="s">
        <v>5</v>
      </c>
      <c r="F62" s="87"/>
      <c r="G62" s="88" t="s">
        <v>6</v>
      </c>
      <c r="H62" s="8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0">
        <v>44484</v>
      </c>
      <c r="G146" s="80"/>
      <c r="H146" s="80"/>
    </row>
    <row r="147" spans="2:9" x14ac:dyDescent="0.2">
      <c r="B147" s="38"/>
      <c r="C147" s="38"/>
      <c r="D147" s="38"/>
      <c r="F147" s="81"/>
      <c r="G147" s="81"/>
      <c r="H147" s="8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zoomScale="130" zoomScaleNormal="130" workbookViewId="0">
      <selection activeCell="I137" sqref="I13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180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2" t="s">
        <v>178</v>
      </c>
      <c r="D11" s="83"/>
      <c r="E11" s="82" t="s">
        <v>5</v>
      </c>
      <c r="F11" s="83"/>
      <c r="G11" s="82" t="s">
        <v>6</v>
      </c>
      <c r="H11" s="8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4" t="s">
        <v>4</v>
      </c>
      <c r="D62" s="85"/>
      <c r="E62" s="86" t="s">
        <v>5</v>
      </c>
      <c r="F62" s="87"/>
      <c r="G62" s="88" t="s">
        <v>6</v>
      </c>
      <c r="H62" s="8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0">
        <v>44455</v>
      </c>
      <c r="G146" s="80"/>
      <c r="H146" s="80"/>
    </row>
    <row r="147" spans="2:9" x14ac:dyDescent="0.2">
      <c r="B147" s="38"/>
      <c r="C147" s="38"/>
      <c r="D147" s="38"/>
      <c r="F147" s="81"/>
      <c r="G147" s="81"/>
      <c r="H147" s="8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topLeftCell="A9" zoomScale="130" zoomScaleNormal="130" workbookViewId="0">
      <selection activeCell="G125" sqref="G12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179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2" t="s">
        <v>178</v>
      </c>
      <c r="D11" s="83"/>
      <c r="E11" s="82" t="s">
        <v>5</v>
      </c>
      <c r="F11" s="83"/>
      <c r="G11" s="82" t="s">
        <v>6</v>
      </c>
      <c r="H11" s="8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4" t="s">
        <v>4</v>
      </c>
      <c r="D62" s="85"/>
      <c r="E62" s="86" t="s">
        <v>5</v>
      </c>
      <c r="F62" s="87"/>
      <c r="G62" s="88" t="s">
        <v>6</v>
      </c>
      <c r="H62" s="8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0">
        <v>44412</v>
      </c>
      <c r="G146" s="80"/>
      <c r="H146" s="80"/>
    </row>
    <row r="147" spans="2:9" x14ac:dyDescent="0.2">
      <c r="B147" s="38"/>
      <c r="C147" s="38"/>
      <c r="D147" s="38"/>
      <c r="F147" s="81"/>
      <c r="G147" s="81"/>
      <c r="H147" s="8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J97" sqref="J9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2" t="s">
        <v>4</v>
      </c>
      <c r="D11" s="83"/>
      <c r="E11" s="82" t="s">
        <v>5</v>
      </c>
      <c r="F11" s="83"/>
      <c r="G11" s="82" t="s">
        <v>6</v>
      </c>
      <c r="H11" s="8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4" t="s">
        <v>4</v>
      </c>
      <c r="D62" s="85"/>
      <c r="E62" s="86" t="s">
        <v>5</v>
      </c>
      <c r="F62" s="87"/>
      <c r="G62" s="88" t="s">
        <v>6</v>
      </c>
      <c r="H62" s="8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0">
        <v>44378</v>
      </c>
      <c r="G146" s="80"/>
      <c r="H146" s="80"/>
    </row>
    <row r="147" spans="2:9" x14ac:dyDescent="0.2">
      <c r="B147" s="38"/>
      <c r="C147" s="38"/>
      <c r="D147" s="38"/>
      <c r="F147" s="81"/>
      <c r="G147" s="81"/>
      <c r="H147" s="8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 6</vt:lpstr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2020-06-30T14:50:12Z</cp:lastPrinted>
  <dcterms:created xsi:type="dcterms:W3CDTF">2020-06-25T20:41:28Z</dcterms:created>
  <dcterms:modified xsi:type="dcterms:W3CDTF">2021-12-10T15:04:22Z</dcterms:modified>
</cp:coreProperties>
</file>