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5F69BF6C-C304-4BCB-8390-A7AAF3A94ECF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10" sheetId="11" r:id="rId1"/>
    <sheet name="FA 9" sheetId="10" r:id="rId2"/>
    <sheet name="FA 8" sheetId="9" r:id="rId3"/>
    <sheet name="FA 7" sheetId="8" r:id="rId4"/>
    <sheet name="FA 6" sheetId="7" r:id="rId5"/>
    <sheet name="FA 5" sheetId="6" r:id="rId6"/>
    <sheet name="FA 4" sheetId="5" r:id="rId7"/>
    <sheet name="FA 3" sheetId="3" r:id="rId8"/>
    <sheet name="FA 2" sheetId="2" r:id="rId9"/>
    <sheet name="FA 1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11" l="1"/>
  <c r="E117" i="11"/>
  <c r="C117" i="11"/>
  <c r="G116" i="11"/>
  <c r="H116" i="11" s="1"/>
  <c r="F116" i="11"/>
  <c r="D116" i="11"/>
  <c r="G115" i="11"/>
  <c r="H115" i="11" s="1"/>
  <c r="F115" i="11"/>
  <c r="D115" i="11"/>
  <c r="G114" i="11"/>
  <c r="H114" i="11" s="1"/>
  <c r="F114" i="11"/>
  <c r="D114" i="11"/>
  <c r="G113" i="11"/>
  <c r="H113" i="11" s="1"/>
  <c r="F113" i="11"/>
  <c r="D113" i="11"/>
  <c r="G112" i="11"/>
  <c r="H112" i="11" s="1"/>
  <c r="F112" i="11"/>
  <c r="D112" i="11"/>
  <c r="G111" i="11"/>
  <c r="H111" i="11" s="1"/>
  <c r="F111" i="11"/>
  <c r="D111" i="11"/>
  <c r="G110" i="11"/>
  <c r="H110" i="11" s="1"/>
  <c r="F110" i="11"/>
  <c r="D110" i="11"/>
  <c r="G109" i="11"/>
  <c r="H109" i="11" s="1"/>
  <c r="F109" i="11"/>
  <c r="D109" i="11"/>
  <c r="G108" i="11"/>
  <c r="H108" i="11" s="1"/>
  <c r="F108" i="11"/>
  <c r="D108" i="11"/>
  <c r="G107" i="11"/>
  <c r="H107" i="11" s="1"/>
  <c r="F107" i="11"/>
  <c r="D107" i="11"/>
  <c r="G106" i="11"/>
  <c r="H106" i="11" s="1"/>
  <c r="F106" i="11"/>
  <c r="D106" i="11"/>
  <c r="G105" i="11"/>
  <c r="H105" i="11" s="1"/>
  <c r="F105" i="11"/>
  <c r="D105" i="11"/>
  <c r="G104" i="11"/>
  <c r="H104" i="11" s="1"/>
  <c r="F104" i="11"/>
  <c r="D104" i="11"/>
  <c r="G103" i="11"/>
  <c r="H103" i="11" s="1"/>
  <c r="F103" i="11"/>
  <c r="D103" i="11"/>
  <c r="G102" i="11"/>
  <c r="H102" i="11" s="1"/>
  <c r="F102" i="11"/>
  <c r="D102" i="11"/>
  <c r="G101" i="11"/>
  <c r="H101" i="11" s="1"/>
  <c r="F101" i="11"/>
  <c r="D101" i="11"/>
  <c r="G100" i="11"/>
  <c r="H100" i="11" s="1"/>
  <c r="F100" i="11"/>
  <c r="D100" i="11"/>
  <c r="G99" i="11"/>
  <c r="H99" i="11" s="1"/>
  <c r="F99" i="11"/>
  <c r="D99" i="11"/>
  <c r="G98" i="11"/>
  <c r="H98" i="11" s="1"/>
  <c r="F98" i="11"/>
  <c r="D98" i="11"/>
  <c r="G97" i="11"/>
  <c r="H97" i="11" s="1"/>
  <c r="F97" i="11"/>
  <c r="D97" i="11"/>
  <c r="G96" i="11"/>
  <c r="H96" i="11" s="1"/>
  <c r="F96" i="11"/>
  <c r="D96" i="11"/>
  <c r="G95" i="11"/>
  <c r="H95" i="11" s="1"/>
  <c r="F95" i="11"/>
  <c r="D95" i="11"/>
  <c r="G94" i="11"/>
  <c r="H94" i="11" s="1"/>
  <c r="F94" i="11"/>
  <c r="D94" i="11"/>
  <c r="G93" i="11"/>
  <c r="H93" i="11" s="1"/>
  <c r="F93" i="11"/>
  <c r="D93" i="11"/>
  <c r="G92" i="11"/>
  <c r="H92" i="11" s="1"/>
  <c r="F92" i="11"/>
  <c r="D92" i="11"/>
  <c r="G91" i="11"/>
  <c r="H91" i="11" s="1"/>
  <c r="F91" i="11"/>
  <c r="D91" i="11"/>
  <c r="G90" i="11"/>
  <c r="H90" i="11" s="1"/>
  <c r="F90" i="11"/>
  <c r="D90" i="11"/>
  <c r="G89" i="11"/>
  <c r="H89" i="11" s="1"/>
  <c r="F89" i="11"/>
  <c r="D89" i="11"/>
  <c r="G88" i="11"/>
  <c r="H88" i="11" s="1"/>
  <c r="F88" i="11"/>
  <c r="D88" i="11"/>
  <c r="G87" i="11"/>
  <c r="H87" i="11" s="1"/>
  <c r="F87" i="11"/>
  <c r="D87" i="11"/>
  <c r="G86" i="11"/>
  <c r="H86" i="11" s="1"/>
  <c r="F86" i="11"/>
  <c r="D86" i="11"/>
  <c r="G85" i="11"/>
  <c r="H85" i="11" s="1"/>
  <c r="F85" i="11"/>
  <c r="D85" i="11"/>
  <c r="G84" i="11"/>
  <c r="H84" i="11" s="1"/>
  <c r="F84" i="11"/>
  <c r="D84" i="11"/>
  <c r="G83" i="11"/>
  <c r="H83" i="11" s="1"/>
  <c r="F83" i="11"/>
  <c r="D83" i="11"/>
  <c r="G82" i="11"/>
  <c r="H82" i="11" s="1"/>
  <c r="F82" i="11"/>
  <c r="D82" i="11"/>
  <c r="G81" i="11"/>
  <c r="H81" i="11" s="1"/>
  <c r="F81" i="11"/>
  <c r="D81" i="11"/>
  <c r="G80" i="11"/>
  <c r="H80" i="11" s="1"/>
  <c r="F80" i="11"/>
  <c r="D80" i="11"/>
  <c r="G79" i="11"/>
  <c r="H79" i="11" s="1"/>
  <c r="F79" i="11"/>
  <c r="D79" i="11"/>
  <c r="G78" i="11"/>
  <c r="H78" i="11" s="1"/>
  <c r="F78" i="11"/>
  <c r="D78" i="11"/>
  <c r="G77" i="11"/>
  <c r="H77" i="11" s="1"/>
  <c r="F77" i="11"/>
  <c r="D77" i="11"/>
  <c r="G76" i="11"/>
  <c r="H76" i="11" s="1"/>
  <c r="F76" i="11"/>
  <c r="D76" i="11"/>
  <c r="G75" i="11"/>
  <c r="H75" i="11" s="1"/>
  <c r="F75" i="11"/>
  <c r="D75" i="11"/>
  <c r="G74" i="11"/>
  <c r="H74" i="11" s="1"/>
  <c r="F74" i="11"/>
  <c r="D74" i="11"/>
  <c r="G73" i="11"/>
  <c r="H73" i="11" s="1"/>
  <c r="F73" i="11"/>
  <c r="D73" i="11"/>
  <c r="G72" i="11"/>
  <c r="H72" i="11" s="1"/>
  <c r="F72" i="11"/>
  <c r="D72" i="11"/>
  <c r="G71" i="11"/>
  <c r="H71" i="11" s="1"/>
  <c r="F71" i="11"/>
  <c r="D71" i="11"/>
  <c r="G70" i="11"/>
  <c r="H70" i="11" s="1"/>
  <c r="F70" i="11"/>
  <c r="D70" i="11"/>
  <c r="G69" i="11"/>
  <c r="H69" i="11" s="1"/>
  <c r="F69" i="11"/>
  <c r="D69" i="11"/>
  <c r="G68" i="11"/>
  <c r="H68" i="11" s="1"/>
  <c r="F68" i="11"/>
  <c r="D68" i="11"/>
  <c r="G67" i="11"/>
  <c r="H67" i="11" s="1"/>
  <c r="F67" i="11"/>
  <c r="D67" i="11"/>
  <c r="G66" i="11"/>
  <c r="H66" i="11" s="1"/>
  <c r="F66" i="11"/>
  <c r="D66" i="11"/>
  <c r="G65" i="11"/>
  <c r="H65" i="11" s="1"/>
  <c r="F65" i="11"/>
  <c r="D65" i="11"/>
  <c r="G64" i="11"/>
  <c r="H64" i="11" s="1"/>
  <c r="F64" i="11"/>
  <c r="D64" i="11"/>
  <c r="G59" i="11"/>
  <c r="H59" i="11" s="1"/>
  <c r="F59" i="11"/>
  <c r="D59" i="11"/>
  <c r="G58" i="11"/>
  <c r="H58" i="11" s="1"/>
  <c r="F58" i="11"/>
  <c r="D58" i="11"/>
  <c r="G57" i="11"/>
  <c r="H57" i="11" s="1"/>
  <c r="F57" i="11"/>
  <c r="D57" i="11"/>
  <c r="G56" i="11"/>
  <c r="H56" i="11" s="1"/>
  <c r="F56" i="11"/>
  <c r="D56" i="11"/>
  <c r="G55" i="11"/>
  <c r="H55" i="11" s="1"/>
  <c r="F55" i="11"/>
  <c r="D55" i="11"/>
  <c r="G54" i="11"/>
  <c r="H54" i="11" s="1"/>
  <c r="F54" i="11"/>
  <c r="D54" i="11"/>
  <c r="G53" i="11"/>
  <c r="H53" i="11" s="1"/>
  <c r="F53" i="11"/>
  <c r="D53" i="11"/>
  <c r="G52" i="11"/>
  <c r="H52" i="11" s="1"/>
  <c r="F52" i="11"/>
  <c r="D52" i="11"/>
  <c r="G51" i="11"/>
  <c r="H51" i="11" s="1"/>
  <c r="F51" i="11"/>
  <c r="D51" i="11"/>
  <c r="G50" i="11"/>
  <c r="H50" i="11" s="1"/>
  <c r="F50" i="11"/>
  <c r="D50" i="11"/>
  <c r="G49" i="11"/>
  <c r="H49" i="11" s="1"/>
  <c r="F49" i="11"/>
  <c r="D49" i="11"/>
  <c r="G48" i="11"/>
  <c r="H48" i="11" s="1"/>
  <c r="F48" i="11"/>
  <c r="D48" i="11"/>
  <c r="G47" i="11"/>
  <c r="H47" i="11" s="1"/>
  <c r="F47" i="11"/>
  <c r="D47" i="11"/>
  <c r="G46" i="11"/>
  <c r="H46" i="11" s="1"/>
  <c r="F46" i="11"/>
  <c r="D46" i="11"/>
  <c r="G45" i="11"/>
  <c r="H45" i="11" s="1"/>
  <c r="F45" i="11"/>
  <c r="D45" i="11"/>
  <c r="G44" i="11"/>
  <c r="H44" i="11" s="1"/>
  <c r="F44" i="11"/>
  <c r="D44" i="11"/>
  <c r="H43" i="11"/>
  <c r="G43" i="11"/>
  <c r="F43" i="11"/>
  <c r="D43" i="11"/>
  <c r="G42" i="11"/>
  <c r="H42" i="11" s="1"/>
  <c r="F42" i="11"/>
  <c r="D42" i="11"/>
  <c r="G41" i="11"/>
  <c r="H41" i="11" s="1"/>
  <c r="F41" i="11"/>
  <c r="D41" i="11"/>
  <c r="G40" i="11"/>
  <c r="H40" i="11" s="1"/>
  <c r="F40" i="11"/>
  <c r="D40" i="11"/>
  <c r="G39" i="11"/>
  <c r="H39" i="11" s="1"/>
  <c r="F39" i="11"/>
  <c r="D39" i="11"/>
  <c r="G38" i="11"/>
  <c r="H38" i="11" s="1"/>
  <c r="F38" i="11"/>
  <c r="D38" i="11"/>
  <c r="G37" i="11"/>
  <c r="H37" i="11" s="1"/>
  <c r="F37" i="11"/>
  <c r="D37" i="11"/>
  <c r="G36" i="11"/>
  <c r="H36" i="11" s="1"/>
  <c r="F36" i="11"/>
  <c r="D36" i="11"/>
  <c r="G35" i="11"/>
  <c r="H35" i="11" s="1"/>
  <c r="F35" i="11"/>
  <c r="D35" i="11"/>
  <c r="G34" i="11"/>
  <c r="H34" i="11" s="1"/>
  <c r="F34" i="11"/>
  <c r="D34" i="11"/>
  <c r="G33" i="11"/>
  <c r="H33" i="11" s="1"/>
  <c r="F33" i="11"/>
  <c r="D33" i="11"/>
  <c r="G32" i="11"/>
  <c r="H32" i="11" s="1"/>
  <c r="F32" i="11"/>
  <c r="D32" i="11"/>
  <c r="G31" i="11"/>
  <c r="H31" i="11" s="1"/>
  <c r="F31" i="11"/>
  <c r="D31" i="11"/>
  <c r="G30" i="11"/>
  <c r="H30" i="11" s="1"/>
  <c r="F30" i="11"/>
  <c r="D30" i="11"/>
  <c r="G29" i="11"/>
  <c r="H29" i="11" s="1"/>
  <c r="F29" i="11"/>
  <c r="D29" i="11"/>
  <c r="G28" i="11"/>
  <c r="H28" i="11" s="1"/>
  <c r="F28" i="11"/>
  <c r="D28" i="11"/>
  <c r="G27" i="11"/>
  <c r="H27" i="11" s="1"/>
  <c r="F27" i="11"/>
  <c r="D27" i="11"/>
  <c r="G26" i="11"/>
  <c r="H26" i="11" s="1"/>
  <c r="F26" i="11"/>
  <c r="D26" i="11"/>
  <c r="H25" i="11"/>
  <c r="G25" i="11"/>
  <c r="F25" i="11"/>
  <c r="D25" i="11"/>
  <c r="G24" i="11"/>
  <c r="H24" i="11" s="1"/>
  <c r="F24" i="11"/>
  <c r="D24" i="11"/>
  <c r="G23" i="11"/>
  <c r="H23" i="11" s="1"/>
  <c r="F23" i="11"/>
  <c r="D23" i="11"/>
  <c r="G22" i="11"/>
  <c r="H22" i="11" s="1"/>
  <c r="F22" i="11"/>
  <c r="D22" i="11"/>
  <c r="G21" i="11"/>
  <c r="H21" i="11" s="1"/>
  <c r="F21" i="11"/>
  <c r="D21" i="11"/>
  <c r="G20" i="11"/>
  <c r="H20" i="11" s="1"/>
  <c r="F20" i="11"/>
  <c r="D20" i="11"/>
  <c r="G19" i="11"/>
  <c r="H19" i="11" s="1"/>
  <c r="F19" i="11"/>
  <c r="D19" i="11"/>
  <c r="G18" i="11"/>
  <c r="H18" i="11" s="1"/>
  <c r="F18" i="11"/>
  <c r="D18" i="11"/>
  <c r="G17" i="11"/>
  <c r="H17" i="11" s="1"/>
  <c r="F17" i="11"/>
  <c r="D17" i="11"/>
  <c r="G16" i="11"/>
  <c r="H16" i="11" s="1"/>
  <c r="F16" i="11"/>
  <c r="D16" i="11"/>
  <c r="G15" i="11"/>
  <c r="H15" i="11" s="1"/>
  <c r="F15" i="11"/>
  <c r="D15" i="11"/>
  <c r="G14" i="11"/>
  <c r="H14" i="11" s="1"/>
  <c r="F14" i="11"/>
  <c r="D14" i="11"/>
  <c r="G13" i="11"/>
  <c r="H13" i="11" s="1"/>
  <c r="F13" i="11"/>
  <c r="D13" i="11"/>
  <c r="E120" i="10"/>
  <c r="E117" i="10"/>
  <c r="C117" i="10"/>
  <c r="G116" i="10"/>
  <c r="H116" i="10" s="1"/>
  <c r="F116" i="10"/>
  <c r="D116" i="10"/>
  <c r="G115" i="10"/>
  <c r="H115" i="10" s="1"/>
  <c r="F115" i="10"/>
  <c r="D115" i="10"/>
  <c r="G114" i="10"/>
  <c r="H114" i="10" s="1"/>
  <c r="F114" i="10"/>
  <c r="D114" i="10"/>
  <c r="G113" i="10"/>
  <c r="H113" i="10" s="1"/>
  <c r="F113" i="10"/>
  <c r="D113" i="10"/>
  <c r="H112" i="10"/>
  <c r="G112" i="10"/>
  <c r="F112" i="10"/>
  <c r="D112" i="10"/>
  <c r="G111" i="10"/>
  <c r="H111" i="10" s="1"/>
  <c r="F111" i="10"/>
  <c r="D111" i="10"/>
  <c r="G110" i="10"/>
  <c r="H110" i="10" s="1"/>
  <c r="F110" i="10"/>
  <c r="D110" i="10"/>
  <c r="G109" i="10"/>
  <c r="H109" i="10" s="1"/>
  <c r="F109" i="10"/>
  <c r="D109" i="10"/>
  <c r="G108" i="10"/>
  <c r="H108" i="10" s="1"/>
  <c r="F108" i="10"/>
  <c r="D108" i="10"/>
  <c r="G107" i="10"/>
  <c r="H107" i="10" s="1"/>
  <c r="F107" i="10"/>
  <c r="D107" i="10"/>
  <c r="G106" i="10"/>
  <c r="H106" i="10" s="1"/>
  <c r="F106" i="10"/>
  <c r="D106" i="10"/>
  <c r="H105" i="10"/>
  <c r="G105" i="10"/>
  <c r="F105" i="10"/>
  <c r="D105" i="10"/>
  <c r="G104" i="10"/>
  <c r="H104" i="10" s="1"/>
  <c r="F104" i="10"/>
  <c r="D104" i="10"/>
  <c r="G103" i="10"/>
  <c r="H103" i="10" s="1"/>
  <c r="F103" i="10"/>
  <c r="D103" i="10"/>
  <c r="G102" i="10"/>
  <c r="H102" i="10" s="1"/>
  <c r="F102" i="10"/>
  <c r="D102" i="10"/>
  <c r="G101" i="10"/>
  <c r="H101" i="10" s="1"/>
  <c r="F101" i="10"/>
  <c r="D101" i="10"/>
  <c r="G100" i="10"/>
  <c r="H100" i="10" s="1"/>
  <c r="F100" i="10"/>
  <c r="D100" i="10"/>
  <c r="G99" i="10"/>
  <c r="H99" i="10" s="1"/>
  <c r="F99" i="10"/>
  <c r="D99" i="10"/>
  <c r="G98" i="10"/>
  <c r="H98" i="10" s="1"/>
  <c r="F98" i="10"/>
  <c r="D98" i="10"/>
  <c r="G97" i="10"/>
  <c r="H97" i="10" s="1"/>
  <c r="F97" i="10"/>
  <c r="D97" i="10"/>
  <c r="G96" i="10"/>
  <c r="H96" i="10" s="1"/>
  <c r="F96" i="10"/>
  <c r="D96" i="10"/>
  <c r="G95" i="10"/>
  <c r="H95" i="10" s="1"/>
  <c r="F95" i="10"/>
  <c r="D95" i="10"/>
  <c r="G94" i="10"/>
  <c r="H94" i="10" s="1"/>
  <c r="F94" i="10"/>
  <c r="D94" i="10"/>
  <c r="G93" i="10"/>
  <c r="H93" i="10" s="1"/>
  <c r="F93" i="10"/>
  <c r="D93" i="10"/>
  <c r="G92" i="10"/>
  <c r="H92" i="10" s="1"/>
  <c r="F92" i="10"/>
  <c r="D92" i="10"/>
  <c r="H91" i="10"/>
  <c r="G91" i="10"/>
  <c r="F91" i="10"/>
  <c r="D91" i="10"/>
  <c r="G90" i="10"/>
  <c r="H90" i="10" s="1"/>
  <c r="F90" i="10"/>
  <c r="D90" i="10"/>
  <c r="G89" i="10"/>
  <c r="H89" i="10" s="1"/>
  <c r="F89" i="10"/>
  <c r="D89" i="10"/>
  <c r="G88" i="10"/>
  <c r="H88" i="10" s="1"/>
  <c r="F88" i="10"/>
  <c r="D88" i="10"/>
  <c r="G87" i="10"/>
  <c r="H87" i="10" s="1"/>
  <c r="F87" i="10"/>
  <c r="D87" i="10"/>
  <c r="G86" i="10"/>
  <c r="H86" i="10" s="1"/>
  <c r="F86" i="10"/>
  <c r="D86" i="10"/>
  <c r="G85" i="10"/>
  <c r="H85" i="10" s="1"/>
  <c r="F85" i="10"/>
  <c r="D85" i="10"/>
  <c r="G84" i="10"/>
  <c r="H84" i="10" s="1"/>
  <c r="F84" i="10"/>
  <c r="D84" i="10"/>
  <c r="G83" i="10"/>
  <c r="H83" i="10" s="1"/>
  <c r="F83" i="10"/>
  <c r="D83" i="10"/>
  <c r="H82" i="10"/>
  <c r="G82" i="10"/>
  <c r="F82" i="10"/>
  <c r="D82" i="10"/>
  <c r="G81" i="10"/>
  <c r="H81" i="10" s="1"/>
  <c r="F81" i="10"/>
  <c r="D81" i="10"/>
  <c r="G80" i="10"/>
  <c r="H80" i="10" s="1"/>
  <c r="F80" i="10"/>
  <c r="D80" i="10"/>
  <c r="G79" i="10"/>
  <c r="H79" i="10" s="1"/>
  <c r="F79" i="10"/>
  <c r="D79" i="10"/>
  <c r="G78" i="10"/>
  <c r="H78" i="10" s="1"/>
  <c r="F78" i="10"/>
  <c r="D78" i="10"/>
  <c r="G77" i="10"/>
  <c r="H77" i="10" s="1"/>
  <c r="F77" i="10"/>
  <c r="D77" i="10"/>
  <c r="G76" i="10"/>
  <c r="H76" i="10" s="1"/>
  <c r="F76" i="10"/>
  <c r="D76" i="10"/>
  <c r="G75" i="10"/>
  <c r="H75" i="10" s="1"/>
  <c r="F75" i="10"/>
  <c r="D75" i="10"/>
  <c r="G74" i="10"/>
  <c r="H74" i="10" s="1"/>
  <c r="F74" i="10"/>
  <c r="D74" i="10"/>
  <c r="H73" i="10"/>
  <c r="G73" i="10"/>
  <c r="F73" i="10"/>
  <c r="D73" i="10"/>
  <c r="G72" i="10"/>
  <c r="H72" i="10" s="1"/>
  <c r="F72" i="10"/>
  <c r="D72" i="10"/>
  <c r="G71" i="10"/>
  <c r="H71" i="10" s="1"/>
  <c r="F71" i="10"/>
  <c r="D71" i="10"/>
  <c r="G70" i="10"/>
  <c r="H70" i="10" s="1"/>
  <c r="F70" i="10"/>
  <c r="D70" i="10"/>
  <c r="H69" i="10"/>
  <c r="G69" i="10"/>
  <c r="F69" i="10"/>
  <c r="D69" i="10"/>
  <c r="G68" i="10"/>
  <c r="H68" i="10" s="1"/>
  <c r="F68" i="10"/>
  <c r="D68" i="10"/>
  <c r="G67" i="10"/>
  <c r="H67" i="10" s="1"/>
  <c r="F67" i="10"/>
  <c r="D67" i="10"/>
  <c r="G66" i="10"/>
  <c r="H66" i="10" s="1"/>
  <c r="F66" i="10"/>
  <c r="D66" i="10"/>
  <c r="G65" i="10"/>
  <c r="H65" i="10" s="1"/>
  <c r="F65" i="10"/>
  <c r="D65" i="10"/>
  <c r="G64" i="10"/>
  <c r="H64" i="10" s="1"/>
  <c r="F64" i="10"/>
  <c r="D64" i="10"/>
  <c r="G59" i="10"/>
  <c r="H59" i="10" s="1"/>
  <c r="F59" i="10"/>
  <c r="D59" i="10"/>
  <c r="G58" i="10"/>
  <c r="H58" i="10" s="1"/>
  <c r="F58" i="10"/>
  <c r="D58" i="10"/>
  <c r="G57" i="10"/>
  <c r="H57" i="10" s="1"/>
  <c r="F57" i="10"/>
  <c r="D57" i="10"/>
  <c r="G56" i="10"/>
  <c r="H56" i="10" s="1"/>
  <c r="F56" i="10"/>
  <c r="D56" i="10"/>
  <c r="G55" i="10"/>
  <c r="H55" i="10" s="1"/>
  <c r="F55" i="10"/>
  <c r="D55" i="10"/>
  <c r="G54" i="10"/>
  <c r="H54" i="10" s="1"/>
  <c r="F54" i="10"/>
  <c r="D54" i="10"/>
  <c r="G53" i="10"/>
  <c r="H53" i="10" s="1"/>
  <c r="F53" i="10"/>
  <c r="D53" i="10"/>
  <c r="G52" i="10"/>
  <c r="H52" i="10" s="1"/>
  <c r="F52" i="10"/>
  <c r="D52" i="10"/>
  <c r="G51" i="10"/>
  <c r="H51" i="10" s="1"/>
  <c r="F51" i="10"/>
  <c r="D51" i="10"/>
  <c r="G50" i="10"/>
  <c r="H50" i="10" s="1"/>
  <c r="F50" i="10"/>
  <c r="D50" i="10"/>
  <c r="G49" i="10"/>
  <c r="H49" i="10" s="1"/>
  <c r="F49" i="10"/>
  <c r="D49" i="10"/>
  <c r="G48" i="10"/>
  <c r="H48" i="10" s="1"/>
  <c r="F48" i="10"/>
  <c r="D48" i="10"/>
  <c r="G47" i="10"/>
  <c r="H47" i="10" s="1"/>
  <c r="F47" i="10"/>
  <c r="D47" i="10"/>
  <c r="G46" i="10"/>
  <c r="H46" i="10" s="1"/>
  <c r="F46" i="10"/>
  <c r="D46" i="10"/>
  <c r="G45" i="10"/>
  <c r="H45" i="10" s="1"/>
  <c r="F45" i="10"/>
  <c r="D45" i="10"/>
  <c r="G44" i="10"/>
  <c r="H44" i="10" s="1"/>
  <c r="F44" i="10"/>
  <c r="D44" i="10"/>
  <c r="G43" i="10"/>
  <c r="H43" i="10" s="1"/>
  <c r="F43" i="10"/>
  <c r="D43" i="10"/>
  <c r="G42" i="10"/>
  <c r="H42" i="10" s="1"/>
  <c r="F42" i="10"/>
  <c r="D42" i="10"/>
  <c r="G41" i="10"/>
  <c r="H41" i="10" s="1"/>
  <c r="F41" i="10"/>
  <c r="D41" i="10"/>
  <c r="G40" i="10"/>
  <c r="H40" i="10" s="1"/>
  <c r="F40" i="10"/>
  <c r="D40" i="10"/>
  <c r="G39" i="10"/>
  <c r="H39" i="10" s="1"/>
  <c r="F39" i="10"/>
  <c r="D39" i="10"/>
  <c r="G38" i="10"/>
  <c r="H38" i="10" s="1"/>
  <c r="F38" i="10"/>
  <c r="D38" i="10"/>
  <c r="G37" i="10"/>
  <c r="H37" i="10" s="1"/>
  <c r="F37" i="10"/>
  <c r="D37" i="10"/>
  <c r="G36" i="10"/>
  <c r="H36" i="10" s="1"/>
  <c r="F36" i="10"/>
  <c r="D36" i="10"/>
  <c r="G35" i="10"/>
  <c r="H35" i="10" s="1"/>
  <c r="F35" i="10"/>
  <c r="D35" i="10"/>
  <c r="G34" i="10"/>
  <c r="H34" i="10" s="1"/>
  <c r="F34" i="10"/>
  <c r="D34" i="10"/>
  <c r="G33" i="10"/>
  <c r="H33" i="10" s="1"/>
  <c r="F33" i="10"/>
  <c r="D33" i="10"/>
  <c r="G32" i="10"/>
  <c r="H32" i="10" s="1"/>
  <c r="F32" i="10"/>
  <c r="D32" i="10"/>
  <c r="G31" i="10"/>
  <c r="H31" i="10" s="1"/>
  <c r="F31" i="10"/>
  <c r="D31" i="10"/>
  <c r="G30" i="10"/>
  <c r="H30" i="10" s="1"/>
  <c r="F30" i="10"/>
  <c r="D30" i="10"/>
  <c r="G29" i="10"/>
  <c r="H29" i="10" s="1"/>
  <c r="F29" i="10"/>
  <c r="D29" i="10"/>
  <c r="G28" i="10"/>
  <c r="H28" i="10" s="1"/>
  <c r="F28" i="10"/>
  <c r="D28" i="10"/>
  <c r="G27" i="10"/>
  <c r="H27" i="10" s="1"/>
  <c r="F27" i="10"/>
  <c r="D27" i="10"/>
  <c r="G26" i="10"/>
  <c r="H26" i="10" s="1"/>
  <c r="F26" i="10"/>
  <c r="D26" i="10"/>
  <c r="G25" i="10"/>
  <c r="H25" i="10" s="1"/>
  <c r="F25" i="10"/>
  <c r="D25" i="10"/>
  <c r="G24" i="10"/>
  <c r="H24" i="10" s="1"/>
  <c r="F24" i="10"/>
  <c r="D24" i="10"/>
  <c r="G23" i="10"/>
  <c r="H23" i="10" s="1"/>
  <c r="F23" i="10"/>
  <c r="D23" i="10"/>
  <c r="G22" i="10"/>
  <c r="H22" i="10" s="1"/>
  <c r="F22" i="10"/>
  <c r="D22" i="10"/>
  <c r="G21" i="10"/>
  <c r="H21" i="10" s="1"/>
  <c r="F21" i="10"/>
  <c r="D21" i="10"/>
  <c r="G20" i="10"/>
  <c r="H20" i="10" s="1"/>
  <c r="F20" i="10"/>
  <c r="D20" i="10"/>
  <c r="G19" i="10"/>
  <c r="H19" i="10" s="1"/>
  <c r="F19" i="10"/>
  <c r="D19" i="10"/>
  <c r="H18" i="10"/>
  <c r="G18" i="10"/>
  <c r="F18" i="10"/>
  <c r="D18" i="10"/>
  <c r="G17" i="10"/>
  <c r="H17" i="10" s="1"/>
  <c r="F17" i="10"/>
  <c r="D17" i="10"/>
  <c r="G16" i="10"/>
  <c r="H16" i="10" s="1"/>
  <c r="F16" i="10"/>
  <c r="D16" i="10"/>
  <c r="G15" i="10"/>
  <c r="H15" i="10" s="1"/>
  <c r="F15" i="10"/>
  <c r="D15" i="10"/>
  <c r="G14" i="10"/>
  <c r="H14" i="10" s="1"/>
  <c r="F14" i="10"/>
  <c r="D14" i="10"/>
  <c r="G13" i="10"/>
  <c r="F13" i="10"/>
  <c r="D13" i="10"/>
  <c r="E120" i="9"/>
  <c r="C117" i="9"/>
  <c r="G116" i="9"/>
  <c r="H116" i="9" s="1"/>
  <c r="F116" i="9"/>
  <c r="D116" i="9"/>
  <c r="G115" i="9"/>
  <c r="H115" i="9" s="1"/>
  <c r="F115" i="9"/>
  <c r="D115" i="9"/>
  <c r="G114" i="9"/>
  <c r="H114" i="9" s="1"/>
  <c r="F114" i="9"/>
  <c r="D114" i="9"/>
  <c r="G113" i="9"/>
  <c r="H113" i="9" s="1"/>
  <c r="F113" i="9"/>
  <c r="D113" i="9"/>
  <c r="G112" i="9"/>
  <c r="H112" i="9" s="1"/>
  <c r="F112" i="9"/>
  <c r="D112" i="9"/>
  <c r="G111" i="9"/>
  <c r="H111" i="9" s="1"/>
  <c r="F111" i="9"/>
  <c r="D111" i="9"/>
  <c r="G110" i="9"/>
  <c r="H110" i="9" s="1"/>
  <c r="F110" i="9"/>
  <c r="D110" i="9"/>
  <c r="G109" i="9"/>
  <c r="H109" i="9" s="1"/>
  <c r="F109" i="9"/>
  <c r="D109" i="9"/>
  <c r="G108" i="9"/>
  <c r="H108" i="9" s="1"/>
  <c r="F108" i="9"/>
  <c r="D108" i="9"/>
  <c r="G107" i="9"/>
  <c r="H107" i="9" s="1"/>
  <c r="F107" i="9"/>
  <c r="D107" i="9"/>
  <c r="G106" i="9"/>
  <c r="H106" i="9" s="1"/>
  <c r="F106" i="9"/>
  <c r="D106" i="9"/>
  <c r="G105" i="9"/>
  <c r="H105" i="9" s="1"/>
  <c r="F105" i="9"/>
  <c r="D105" i="9"/>
  <c r="G104" i="9"/>
  <c r="H104" i="9" s="1"/>
  <c r="F104" i="9"/>
  <c r="D104" i="9"/>
  <c r="G103" i="9"/>
  <c r="H103" i="9" s="1"/>
  <c r="F103" i="9"/>
  <c r="D103" i="9"/>
  <c r="G102" i="9"/>
  <c r="H102" i="9" s="1"/>
  <c r="F102" i="9"/>
  <c r="D102" i="9"/>
  <c r="G101" i="9"/>
  <c r="H101" i="9" s="1"/>
  <c r="F101" i="9"/>
  <c r="D101" i="9"/>
  <c r="G100" i="9"/>
  <c r="H100" i="9" s="1"/>
  <c r="F100" i="9"/>
  <c r="D100" i="9"/>
  <c r="G99" i="9"/>
  <c r="H99" i="9" s="1"/>
  <c r="F99" i="9"/>
  <c r="D99" i="9"/>
  <c r="G98" i="9"/>
  <c r="H98" i="9" s="1"/>
  <c r="F98" i="9"/>
  <c r="D98" i="9"/>
  <c r="G97" i="9"/>
  <c r="H97" i="9" s="1"/>
  <c r="F97" i="9"/>
  <c r="D97" i="9"/>
  <c r="G96" i="9"/>
  <c r="H96" i="9" s="1"/>
  <c r="F96" i="9"/>
  <c r="D96" i="9"/>
  <c r="G95" i="9"/>
  <c r="H95" i="9" s="1"/>
  <c r="F95" i="9"/>
  <c r="D95" i="9"/>
  <c r="G94" i="9"/>
  <c r="H94" i="9" s="1"/>
  <c r="F94" i="9"/>
  <c r="D94" i="9"/>
  <c r="G93" i="9"/>
  <c r="H93" i="9" s="1"/>
  <c r="F93" i="9"/>
  <c r="D93" i="9"/>
  <c r="G92" i="9"/>
  <c r="H92" i="9" s="1"/>
  <c r="F92" i="9"/>
  <c r="D92" i="9"/>
  <c r="G91" i="9"/>
  <c r="H91" i="9" s="1"/>
  <c r="F91" i="9"/>
  <c r="D91" i="9"/>
  <c r="G90" i="9"/>
  <c r="H90" i="9" s="1"/>
  <c r="F90" i="9"/>
  <c r="D90" i="9"/>
  <c r="G89" i="9"/>
  <c r="H89" i="9" s="1"/>
  <c r="F89" i="9"/>
  <c r="D89" i="9"/>
  <c r="G88" i="9"/>
  <c r="H88" i="9" s="1"/>
  <c r="F88" i="9"/>
  <c r="D88" i="9"/>
  <c r="G87" i="9"/>
  <c r="H87" i="9" s="1"/>
  <c r="F87" i="9"/>
  <c r="D87" i="9"/>
  <c r="G86" i="9"/>
  <c r="H86" i="9" s="1"/>
  <c r="F86" i="9"/>
  <c r="D86" i="9"/>
  <c r="G85" i="9"/>
  <c r="H85" i="9" s="1"/>
  <c r="F85" i="9"/>
  <c r="D85" i="9"/>
  <c r="G84" i="9"/>
  <c r="H84" i="9" s="1"/>
  <c r="F84" i="9"/>
  <c r="D84" i="9"/>
  <c r="G83" i="9"/>
  <c r="H83" i="9" s="1"/>
  <c r="F83" i="9"/>
  <c r="D83" i="9"/>
  <c r="G82" i="9"/>
  <c r="H82" i="9" s="1"/>
  <c r="F82" i="9"/>
  <c r="D82" i="9"/>
  <c r="G81" i="9"/>
  <c r="H81" i="9" s="1"/>
  <c r="F81" i="9"/>
  <c r="D81" i="9"/>
  <c r="G80" i="9"/>
  <c r="H80" i="9" s="1"/>
  <c r="F80" i="9"/>
  <c r="D80" i="9"/>
  <c r="G79" i="9"/>
  <c r="H79" i="9" s="1"/>
  <c r="F79" i="9"/>
  <c r="D79" i="9"/>
  <c r="G78" i="9"/>
  <c r="H78" i="9" s="1"/>
  <c r="F78" i="9"/>
  <c r="D78" i="9"/>
  <c r="G77" i="9"/>
  <c r="H77" i="9" s="1"/>
  <c r="F77" i="9"/>
  <c r="D77" i="9"/>
  <c r="G76" i="9"/>
  <c r="H76" i="9" s="1"/>
  <c r="F76" i="9"/>
  <c r="D76" i="9"/>
  <c r="G75" i="9"/>
  <c r="H75" i="9" s="1"/>
  <c r="F75" i="9"/>
  <c r="D75" i="9"/>
  <c r="G74" i="9"/>
  <c r="H74" i="9" s="1"/>
  <c r="F74" i="9"/>
  <c r="D74" i="9"/>
  <c r="G73" i="9"/>
  <c r="H73" i="9" s="1"/>
  <c r="F73" i="9"/>
  <c r="D73" i="9"/>
  <c r="G72" i="9"/>
  <c r="H72" i="9" s="1"/>
  <c r="F72" i="9"/>
  <c r="D72" i="9"/>
  <c r="G71" i="9"/>
  <c r="H71" i="9" s="1"/>
  <c r="F71" i="9"/>
  <c r="D71" i="9"/>
  <c r="G70" i="9"/>
  <c r="H70" i="9" s="1"/>
  <c r="F70" i="9"/>
  <c r="D70" i="9"/>
  <c r="G69" i="9"/>
  <c r="H69" i="9" s="1"/>
  <c r="F69" i="9"/>
  <c r="D69" i="9"/>
  <c r="G68" i="9"/>
  <c r="H68" i="9" s="1"/>
  <c r="F68" i="9"/>
  <c r="D68" i="9"/>
  <c r="G67" i="9"/>
  <c r="H67" i="9" s="1"/>
  <c r="F67" i="9"/>
  <c r="D67" i="9"/>
  <c r="G66" i="9"/>
  <c r="H66" i="9" s="1"/>
  <c r="F66" i="9"/>
  <c r="D66" i="9"/>
  <c r="G65" i="9"/>
  <c r="H65" i="9" s="1"/>
  <c r="F65" i="9"/>
  <c r="D65" i="9"/>
  <c r="G64" i="9"/>
  <c r="H64" i="9" s="1"/>
  <c r="F64" i="9"/>
  <c r="D64" i="9"/>
  <c r="E117" i="9"/>
  <c r="G59" i="9"/>
  <c r="H59" i="9" s="1"/>
  <c r="F59" i="9"/>
  <c r="D59" i="9"/>
  <c r="G58" i="9"/>
  <c r="H58" i="9" s="1"/>
  <c r="F58" i="9"/>
  <c r="D58" i="9"/>
  <c r="G57" i="9"/>
  <c r="H57" i="9" s="1"/>
  <c r="F57" i="9"/>
  <c r="D57" i="9"/>
  <c r="G56" i="9"/>
  <c r="H56" i="9" s="1"/>
  <c r="F56" i="9"/>
  <c r="D56" i="9"/>
  <c r="G55" i="9"/>
  <c r="H55" i="9" s="1"/>
  <c r="F55" i="9"/>
  <c r="D55" i="9"/>
  <c r="G54" i="9"/>
  <c r="H54" i="9" s="1"/>
  <c r="F54" i="9"/>
  <c r="D54" i="9"/>
  <c r="G53" i="9"/>
  <c r="H53" i="9" s="1"/>
  <c r="F53" i="9"/>
  <c r="D53" i="9"/>
  <c r="G52" i="9"/>
  <c r="H52" i="9" s="1"/>
  <c r="F52" i="9"/>
  <c r="D52" i="9"/>
  <c r="G51" i="9"/>
  <c r="H51" i="9" s="1"/>
  <c r="F51" i="9"/>
  <c r="D51" i="9"/>
  <c r="G50" i="9"/>
  <c r="H50" i="9" s="1"/>
  <c r="F50" i="9"/>
  <c r="D50" i="9"/>
  <c r="G49" i="9"/>
  <c r="H49" i="9" s="1"/>
  <c r="F49" i="9"/>
  <c r="D49" i="9"/>
  <c r="G48" i="9"/>
  <c r="H48" i="9" s="1"/>
  <c r="F48" i="9"/>
  <c r="D48" i="9"/>
  <c r="G47" i="9"/>
  <c r="H47" i="9" s="1"/>
  <c r="F47" i="9"/>
  <c r="D47" i="9"/>
  <c r="G46" i="9"/>
  <c r="H46" i="9" s="1"/>
  <c r="F46" i="9"/>
  <c r="D46" i="9"/>
  <c r="G45" i="9"/>
  <c r="H45" i="9" s="1"/>
  <c r="F45" i="9"/>
  <c r="D45" i="9"/>
  <c r="G44" i="9"/>
  <c r="H44" i="9" s="1"/>
  <c r="F44" i="9"/>
  <c r="D44" i="9"/>
  <c r="G43" i="9"/>
  <c r="H43" i="9" s="1"/>
  <c r="F43" i="9"/>
  <c r="D43" i="9"/>
  <c r="G42" i="9"/>
  <c r="H42" i="9" s="1"/>
  <c r="F42" i="9"/>
  <c r="D42" i="9"/>
  <c r="G41" i="9"/>
  <c r="H41" i="9" s="1"/>
  <c r="F41" i="9"/>
  <c r="D41" i="9"/>
  <c r="G40" i="9"/>
  <c r="H40" i="9" s="1"/>
  <c r="F40" i="9"/>
  <c r="D40" i="9"/>
  <c r="G39" i="9"/>
  <c r="H39" i="9" s="1"/>
  <c r="F39" i="9"/>
  <c r="D39" i="9"/>
  <c r="G38" i="9"/>
  <c r="H38" i="9" s="1"/>
  <c r="F38" i="9"/>
  <c r="D38" i="9"/>
  <c r="G37" i="9"/>
  <c r="H37" i="9" s="1"/>
  <c r="F37" i="9"/>
  <c r="D37" i="9"/>
  <c r="G36" i="9"/>
  <c r="H36" i="9" s="1"/>
  <c r="F36" i="9"/>
  <c r="D36" i="9"/>
  <c r="G35" i="9"/>
  <c r="H35" i="9" s="1"/>
  <c r="F35" i="9"/>
  <c r="D35" i="9"/>
  <c r="G34" i="9"/>
  <c r="H34" i="9" s="1"/>
  <c r="F34" i="9"/>
  <c r="D34" i="9"/>
  <c r="G33" i="9"/>
  <c r="H33" i="9" s="1"/>
  <c r="F33" i="9"/>
  <c r="D33" i="9"/>
  <c r="G32" i="9"/>
  <c r="H32" i="9" s="1"/>
  <c r="F32" i="9"/>
  <c r="D32" i="9"/>
  <c r="G31" i="9"/>
  <c r="H31" i="9" s="1"/>
  <c r="F31" i="9"/>
  <c r="D31" i="9"/>
  <c r="G30" i="9"/>
  <c r="H30" i="9" s="1"/>
  <c r="F30" i="9"/>
  <c r="D30" i="9"/>
  <c r="G29" i="9"/>
  <c r="H29" i="9" s="1"/>
  <c r="F29" i="9"/>
  <c r="D29" i="9"/>
  <c r="G28" i="9"/>
  <c r="H28" i="9" s="1"/>
  <c r="F28" i="9"/>
  <c r="D28" i="9"/>
  <c r="G27" i="9"/>
  <c r="H27" i="9" s="1"/>
  <c r="F27" i="9"/>
  <c r="D27" i="9"/>
  <c r="G26" i="9"/>
  <c r="H26" i="9" s="1"/>
  <c r="F26" i="9"/>
  <c r="D26" i="9"/>
  <c r="G25" i="9"/>
  <c r="H25" i="9" s="1"/>
  <c r="F25" i="9"/>
  <c r="D25" i="9"/>
  <c r="G24" i="9"/>
  <c r="H24" i="9" s="1"/>
  <c r="F24" i="9"/>
  <c r="D24" i="9"/>
  <c r="G23" i="9"/>
  <c r="H23" i="9" s="1"/>
  <c r="F23" i="9"/>
  <c r="D23" i="9"/>
  <c r="G22" i="9"/>
  <c r="H22" i="9" s="1"/>
  <c r="F22" i="9"/>
  <c r="D22" i="9"/>
  <c r="G21" i="9"/>
  <c r="H21" i="9" s="1"/>
  <c r="F21" i="9"/>
  <c r="D21" i="9"/>
  <c r="G20" i="9"/>
  <c r="H20" i="9" s="1"/>
  <c r="F20" i="9"/>
  <c r="D20" i="9"/>
  <c r="G19" i="9"/>
  <c r="H19" i="9" s="1"/>
  <c r="F19" i="9"/>
  <c r="D19" i="9"/>
  <c r="G18" i="9"/>
  <c r="H18" i="9" s="1"/>
  <c r="F18" i="9"/>
  <c r="D18" i="9"/>
  <c r="G17" i="9"/>
  <c r="H17" i="9" s="1"/>
  <c r="F17" i="9"/>
  <c r="D17" i="9"/>
  <c r="G16" i="9"/>
  <c r="H16" i="9" s="1"/>
  <c r="F16" i="9"/>
  <c r="D16" i="9"/>
  <c r="G15" i="9"/>
  <c r="H15" i="9" s="1"/>
  <c r="F15" i="9"/>
  <c r="D15" i="9"/>
  <c r="G14" i="9"/>
  <c r="H14" i="9" s="1"/>
  <c r="F14" i="9"/>
  <c r="D14" i="9"/>
  <c r="G13" i="9"/>
  <c r="F13" i="9"/>
  <c r="D13" i="9"/>
  <c r="E120" i="8"/>
  <c r="C117" i="8"/>
  <c r="G116" i="8"/>
  <c r="H116" i="8" s="1"/>
  <c r="F116" i="8"/>
  <c r="D116" i="8"/>
  <c r="H115" i="8"/>
  <c r="G115" i="8"/>
  <c r="F115" i="8"/>
  <c r="D115" i="8"/>
  <c r="G114" i="8"/>
  <c r="H114" i="8" s="1"/>
  <c r="F114" i="8"/>
  <c r="D114" i="8"/>
  <c r="G113" i="8"/>
  <c r="H113" i="8" s="1"/>
  <c r="F113" i="8"/>
  <c r="D113" i="8"/>
  <c r="G112" i="8"/>
  <c r="H112" i="8" s="1"/>
  <c r="F112" i="8"/>
  <c r="D112" i="8"/>
  <c r="G111" i="8"/>
  <c r="H111" i="8" s="1"/>
  <c r="F111" i="8"/>
  <c r="D111" i="8"/>
  <c r="G110" i="8"/>
  <c r="H110" i="8" s="1"/>
  <c r="F110" i="8"/>
  <c r="D110" i="8"/>
  <c r="G109" i="8"/>
  <c r="H109" i="8" s="1"/>
  <c r="F109" i="8"/>
  <c r="D109" i="8"/>
  <c r="G108" i="8"/>
  <c r="H108" i="8" s="1"/>
  <c r="F108" i="8"/>
  <c r="D108" i="8"/>
  <c r="G107" i="8"/>
  <c r="H107" i="8" s="1"/>
  <c r="F107" i="8"/>
  <c r="D107" i="8"/>
  <c r="G106" i="8"/>
  <c r="H106" i="8" s="1"/>
  <c r="F106" i="8"/>
  <c r="D106" i="8"/>
  <c r="G105" i="8"/>
  <c r="H105" i="8" s="1"/>
  <c r="F105" i="8"/>
  <c r="D105" i="8"/>
  <c r="G104" i="8"/>
  <c r="H104" i="8" s="1"/>
  <c r="F104" i="8"/>
  <c r="D104" i="8"/>
  <c r="G103" i="8"/>
  <c r="H103" i="8" s="1"/>
  <c r="F103" i="8"/>
  <c r="D103" i="8"/>
  <c r="G102" i="8"/>
  <c r="H102" i="8" s="1"/>
  <c r="F102" i="8"/>
  <c r="D102" i="8"/>
  <c r="G101" i="8"/>
  <c r="H101" i="8" s="1"/>
  <c r="F101" i="8"/>
  <c r="D101" i="8"/>
  <c r="G100" i="8"/>
  <c r="H100" i="8" s="1"/>
  <c r="F100" i="8"/>
  <c r="D100" i="8"/>
  <c r="H99" i="8"/>
  <c r="G99" i="8"/>
  <c r="F99" i="8"/>
  <c r="D99" i="8"/>
  <c r="G98" i="8"/>
  <c r="H98" i="8" s="1"/>
  <c r="F98" i="8"/>
  <c r="D98" i="8"/>
  <c r="G97" i="8"/>
  <c r="H97" i="8" s="1"/>
  <c r="F97" i="8"/>
  <c r="D97" i="8"/>
  <c r="G96" i="8"/>
  <c r="H96" i="8" s="1"/>
  <c r="F96" i="8"/>
  <c r="D96" i="8"/>
  <c r="G95" i="8"/>
  <c r="H95" i="8" s="1"/>
  <c r="F95" i="8"/>
  <c r="D95" i="8"/>
  <c r="G94" i="8"/>
  <c r="H94" i="8" s="1"/>
  <c r="F94" i="8"/>
  <c r="D94" i="8"/>
  <c r="G93" i="8"/>
  <c r="H93" i="8" s="1"/>
  <c r="F93" i="8"/>
  <c r="D93" i="8"/>
  <c r="G92" i="8"/>
  <c r="H92" i="8" s="1"/>
  <c r="F92" i="8"/>
  <c r="D92" i="8"/>
  <c r="G91" i="8"/>
  <c r="H91" i="8" s="1"/>
  <c r="F91" i="8"/>
  <c r="D91" i="8"/>
  <c r="G90" i="8"/>
  <c r="H90" i="8" s="1"/>
  <c r="F90" i="8"/>
  <c r="D90" i="8"/>
  <c r="G89" i="8"/>
  <c r="H89" i="8" s="1"/>
  <c r="F89" i="8"/>
  <c r="D89" i="8"/>
  <c r="G88" i="8"/>
  <c r="H88" i="8" s="1"/>
  <c r="F88" i="8"/>
  <c r="D88" i="8"/>
  <c r="G87" i="8"/>
  <c r="H87" i="8" s="1"/>
  <c r="F87" i="8"/>
  <c r="D87" i="8"/>
  <c r="G86" i="8"/>
  <c r="H86" i="8" s="1"/>
  <c r="F86" i="8"/>
  <c r="D86" i="8"/>
  <c r="G85" i="8"/>
  <c r="H85" i="8" s="1"/>
  <c r="F85" i="8"/>
  <c r="D85" i="8"/>
  <c r="G84" i="8"/>
  <c r="H84" i="8" s="1"/>
  <c r="F84" i="8"/>
  <c r="D84" i="8"/>
  <c r="H83" i="8"/>
  <c r="G83" i="8"/>
  <c r="F83" i="8"/>
  <c r="D83" i="8"/>
  <c r="G82" i="8"/>
  <c r="H82" i="8" s="1"/>
  <c r="F82" i="8"/>
  <c r="D82" i="8"/>
  <c r="G81" i="8"/>
  <c r="H81" i="8" s="1"/>
  <c r="F81" i="8"/>
  <c r="D81" i="8"/>
  <c r="G80" i="8"/>
  <c r="H80" i="8" s="1"/>
  <c r="F80" i="8"/>
  <c r="D80" i="8"/>
  <c r="G79" i="8"/>
  <c r="H79" i="8" s="1"/>
  <c r="F79" i="8"/>
  <c r="D79" i="8"/>
  <c r="G78" i="8"/>
  <c r="H78" i="8" s="1"/>
  <c r="F78" i="8"/>
  <c r="D78" i="8"/>
  <c r="G77" i="8"/>
  <c r="H77" i="8" s="1"/>
  <c r="F77" i="8"/>
  <c r="D77" i="8"/>
  <c r="G76" i="8"/>
  <c r="H76" i="8" s="1"/>
  <c r="F76" i="8"/>
  <c r="D76" i="8"/>
  <c r="H75" i="8"/>
  <c r="G75" i="8"/>
  <c r="F75" i="8"/>
  <c r="D75" i="8"/>
  <c r="G74" i="8"/>
  <c r="H74" i="8" s="1"/>
  <c r="F74" i="8"/>
  <c r="D74" i="8"/>
  <c r="G73" i="8"/>
  <c r="H73" i="8" s="1"/>
  <c r="F73" i="8"/>
  <c r="D73" i="8"/>
  <c r="G72" i="8"/>
  <c r="H72" i="8" s="1"/>
  <c r="F72" i="8"/>
  <c r="D72" i="8"/>
  <c r="H71" i="8"/>
  <c r="G71" i="8"/>
  <c r="F71" i="8"/>
  <c r="D71" i="8"/>
  <c r="G70" i="8"/>
  <c r="H70" i="8" s="1"/>
  <c r="F70" i="8"/>
  <c r="D70" i="8"/>
  <c r="G69" i="8"/>
  <c r="H69" i="8" s="1"/>
  <c r="F69" i="8"/>
  <c r="D69" i="8"/>
  <c r="G68" i="8"/>
  <c r="H68" i="8" s="1"/>
  <c r="F68" i="8"/>
  <c r="D68" i="8"/>
  <c r="H67" i="8"/>
  <c r="G67" i="8"/>
  <c r="F67" i="8"/>
  <c r="D67" i="8"/>
  <c r="G66" i="8"/>
  <c r="H66" i="8" s="1"/>
  <c r="F66" i="8"/>
  <c r="D66" i="8"/>
  <c r="G65" i="8"/>
  <c r="H65" i="8" s="1"/>
  <c r="F65" i="8"/>
  <c r="D65" i="8"/>
  <c r="G64" i="8"/>
  <c r="H64" i="8" s="1"/>
  <c r="F64" i="8"/>
  <c r="D64" i="8"/>
  <c r="E60" i="8"/>
  <c r="E117" i="8" s="1"/>
  <c r="G59" i="8"/>
  <c r="H59" i="8" s="1"/>
  <c r="F59" i="8"/>
  <c r="D59" i="8"/>
  <c r="G58" i="8"/>
  <c r="H58" i="8" s="1"/>
  <c r="F58" i="8"/>
  <c r="D58" i="8"/>
  <c r="G57" i="8"/>
  <c r="H57" i="8" s="1"/>
  <c r="F57" i="8"/>
  <c r="D57" i="8"/>
  <c r="G56" i="8"/>
  <c r="H56" i="8" s="1"/>
  <c r="F56" i="8"/>
  <c r="D56" i="8"/>
  <c r="G55" i="8"/>
  <c r="H55" i="8" s="1"/>
  <c r="F55" i="8"/>
  <c r="D55" i="8"/>
  <c r="G54" i="8"/>
  <c r="H54" i="8" s="1"/>
  <c r="F54" i="8"/>
  <c r="D54" i="8"/>
  <c r="H53" i="8"/>
  <c r="G53" i="8"/>
  <c r="F53" i="8"/>
  <c r="D53" i="8"/>
  <c r="G52" i="8"/>
  <c r="H52" i="8" s="1"/>
  <c r="F52" i="8"/>
  <c r="D52" i="8"/>
  <c r="G51" i="8"/>
  <c r="H51" i="8" s="1"/>
  <c r="F51" i="8"/>
  <c r="D51" i="8"/>
  <c r="G50" i="8"/>
  <c r="H50" i="8" s="1"/>
  <c r="F50" i="8"/>
  <c r="D50" i="8"/>
  <c r="H49" i="8"/>
  <c r="G49" i="8"/>
  <c r="F49" i="8"/>
  <c r="D49" i="8"/>
  <c r="G48" i="8"/>
  <c r="H48" i="8" s="1"/>
  <c r="F48" i="8"/>
  <c r="D48" i="8"/>
  <c r="G47" i="8"/>
  <c r="H47" i="8" s="1"/>
  <c r="F47" i="8"/>
  <c r="D47" i="8"/>
  <c r="G46" i="8"/>
  <c r="H46" i="8" s="1"/>
  <c r="F46" i="8"/>
  <c r="D46" i="8"/>
  <c r="H45" i="8"/>
  <c r="G45" i="8"/>
  <c r="F45" i="8"/>
  <c r="D45" i="8"/>
  <c r="G44" i="8"/>
  <c r="H44" i="8" s="1"/>
  <c r="F44" i="8"/>
  <c r="D44" i="8"/>
  <c r="G43" i="8"/>
  <c r="H43" i="8" s="1"/>
  <c r="F43" i="8"/>
  <c r="D43" i="8"/>
  <c r="G42" i="8"/>
  <c r="H42" i="8" s="1"/>
  <c r="F42" i="8"/>
  <c r="D42" i="8"/>
  <c r="G41" i="8"/>
  <c r="H41" i="8" s="1"/>
  <c r="F41" i="8"/>
  <c r="D41" i="8"/>
  <c r="G40" i="8"/>
  <c r="H40" i="8" s="1"/>
  <c r="F40" i="8"/>
  <c r="D40" i="8"/>
  <c r="G39" i="8"/>
  <c r="H39" i="8" s="1"/>
  <c r="F39" i="8"/>
  <c r="D39" i="8"/>
  <c r="G38" i="8"/>
  <c r="H38" i="8" s="1"/>
  <c r="F38" i="8"/>
  <c r="D38" i="8"/>
  <c r="G37" i="8"/>
  <c r="H37" i="8" s="1"/>
  <c r="F37" i="8"/>
  <c r="D37" i="8"/>
  <c r="G36" i="8"/>
  <c r="H36" i="8" s="1"/>
  <c r="F36" i="8"/>
  <c r="D36" i="8"/>
  <c r="G35" i="8"/>
  <c r="H35" i="8" s="1"/>
  <c r="F35" i="8"/>
  <c r="D35" i="8"/>
  <c r="G34" i="8"/>
  <c r="H34" i="8" s="1"/>
  <c r="F34" i="8"/>
  <c r="D34" i="8"/>
  <c r="H33" i="8"/>
  <c r="G33" i="8"/>
  <c r="F33" i="8"/>
  <c r="D33" i="8"/>
  <c r="G32" i="8"/>
  <c r="H32" i="8" s="1"/>
  <c r="F32" i="8"/>
  <c r="D32" i="8"/>
  <c r="G31" i="8"/>
  <c r="H31" i="8" s="1"/>
  <c r="F31" i="8"/>
  <c r="D31" i="8"/>
  <c r="G30" i="8"/>
  <c r="H30" i="8" s="1"/>
  <c r="F30" i="8"/>
  <c r="D30" i="8"/>
  <c r="H29" i="8"/>
  <c r="G29" i="8"/>
  <c r="F29" i="8"/>
  <c r="D29" i="8"/>
  <c r="G28" i="8"/>
  <c r="H28" i="8" s="1"/>
  <c r="F28" i="8"/>
  <c r="D28" i="8"/>
  <c r="G27" i="8"/>
  <c r="H27" i="8" s="1"/>
  <c r="F27" i="8"/>
  <c r="D27" i="8"/>
  <c r="G26" i="8"/>
  <c r="H26" i="8" s="1"/>
  <c r="F26" i="8"/>
  <c r="D26" i="8"/>
  <c r="G25" i="8"/>
  <c r="H25" i="8" s="1"/>
  <c r="F25" i="8"/>
  <c r="D25" i="8"/>
  <c r="G24" i="8"/>
  <c r="H24" i="8" s="1"/>
  <c r="F24" i="8"/>
  <c r="D24" i="8"/>
  <c r="G23" i="8"/>
  <c r="H23" i="8" s="1"/>
  <c r="F23" i="8"/>
  <c r="D23" i="8"/>
  <c r="G22" i="8"/>
  <c r="H22" i="8" s="1"/>
  <c r="F22" i="8"/>
  <c r="D22" i="8"/>
  <c r="G21" i="8"/>
  <c r="H21" i="8" s="1"/>
  <c r="F21" i="8"/>
  <c r="D21" i="8"/>
  <c r="G20" i="8"/>
  <c r="H20" i="8" s="1"/>
  <c r="F20" i="8"/>
  <c r="D20" i="8"/>
  <c r="G19" i="8"/>
  <c r="H19" i="8" s="1"/>
  <c r="F19" i="8"/>
  <c r="D19" i="8"/>
  <c r="G18" i="8"/>
  <c r="H18" i="8" s="1"/>
  <c r="F18" i="8"/>
  <c r="D18" i="8"/>
  <c r="H17" i="8"/>
  <c r="G17" i="8"/>
  <c r="F17" i="8"/>
  <c r="D17" i="8"/>
  <c r="G16" i="8"/>
  <c r="H16" i="8" s="1"/>
  <c r="F16" i="8"/>
  <c r="D16" i="8"/>
  <c r="G15" i="8"/>
  <c r="H15" i="8" s="1"/>
  <c r="F15" i="8"/>
  <c r="D15" i="8"/>
  <c r="G14" i="8"/>
  <c r="F14" i="8"/>
  <c r="D14" i="8"/>
  <c r="H13" i="8"/>
  <c r="G13" i="8"/>
  <c r="F13" i="8"/>
  <c r="D13" i="8"/>
  <c r="E120" i="7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F117" i="11" l="1"/>
  <c r="G117" i="11"/>
  <c r="D117" i="11"/>
  <c r="H117" i="11"/>
  <c r="F117" i="10"/>
  <c r="D117" i="10"/>
  <c r="G117" i="10"/>
  <c r="H13" i="10"/>
  <c r="H117" i="10" s="1"/>
  <c r="F117" i="9"/>
  <c r="D117" i="9"/>
  <c r="G117" i="9"/>
  <c r="H13" i="9"/>
  <c r="H117" i="9" s="1"/>
  <c r="F117" i="8"/>
  <c r="G117" i="8"/>
  <c r="D117" i="8"/>
  <c r="H14" i="8"/>
  <c r="H117" i="8" s="1"/>
  <c r="D117" i="7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<sst xmlns="http://schemas.openxmlformats.org/spreadsheetml/2006/main" count="1930" uniqueCount="188">
  <si>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</si>
  <si>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</si>
  <si>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</si>
  <si>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</si>
  <si>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</si>
  <si>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</si>
  <si>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</si>
  <si>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</si>
  <si>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</si>
  <si>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</si>
  <si>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</si>
  <si>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</si>
  <si>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</si>
  <si>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</si>
  <si>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</si>
  <si>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</si>
  <si>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</si>
  <si>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</si>
  <si>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</si>
  <si>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</si>
  <si>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</si>
  <si>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</si>
  <si>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</si>
  <si>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</si>
  <si>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</si>
  <si>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</si>
  <si>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</si>
  <si>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</si>
  <si>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</si>
  <si>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</si>
  <si>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</si>
  <si>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</si>
  <si>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</si>
  <si>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</si>
  <si>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</si>
  <si>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</si>
  <si>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</si>
  <si>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</si>
  <si>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</si>
  <si>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</si>
  <si>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</si>
  <si>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</si>
  <si>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</si>
  <si>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</si>
  <si>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</si>
  <si>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</si>
  <si>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</si>
  <si>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</si>
  <si>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</si>
  <si>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</si>
  <si>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</si>
  <si>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</si>
  <si>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</si>
  <si>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</si>
  <si>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</si>
  <si>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</si>
  <si>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</si>
  <si>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</si>
  <si>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</si>
  <si>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</si>
  <si>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</si>
  <si>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</si>
  <si>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</si>
  <si>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</si>
  <si>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</si>
  <si>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</si>
  <si>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</si>
  <si>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</si>
  <si>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</si>
  <si>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</si>
  <si>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</si>
  <si>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</si>
  <si>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</si>
  <si>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</si>
  <si>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</si>
  <si>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</si>
  <si>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</si>
  <si>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</si>
  <si>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</si>
  <si>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</si>
  <si>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</si>
  <si>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</si>
  <si>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</si>
  <si>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</si>
  <si>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</si>
  <si>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</si>
  <si>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</si>
  <si>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</si>
  <si>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</si>
  <si>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</si>
  <si>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</si>
  <si>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</si>
  <si>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</si>
  <si>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</si>
  <si>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</si>
  <si>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</si>
  <si>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</si>
  <si>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</si>
  <si>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</si>
  <si>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</si>
  <si>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</si>
  <si>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</si>
  <si>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</si>
  <si>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</si>
  <si>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</si>
  <si>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</si>
  <si>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</si>
  <si>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</si>
  <si>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</si>
  <si>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</si>
  <si>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</si>
  <si>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</si>
  <si>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</si>
  <si>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</si>
  <si>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</si>
  <si>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</si>
  <si>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</si>
  <si>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</si>
  <si>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</si>
  <si>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</si>
  <si>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</si>
  <si>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</si>
  <si>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</si>
  <si>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</si>
  <si>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</si>
  <si>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</si>
  <si>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</si>
  <si>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</si>
  <si>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</si>
  <si>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</si>
  <si>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</si>
  <si>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</si>
  <si>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</si>
  <si>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</si>
  <si>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</si>
  <si>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</si>
  <si>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</si>
  <si>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</si>
  <si>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</si>
  <si>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</si>
  <si>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</si>
  <si>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</si>
  <si>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</si>
  <si>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</si>
  <si>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</si>
  <si>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</si>
  <si>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</si>
  <si>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</si>
  <si>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</si>
  <si>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</si>
  <si>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</si>
  <si>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</si>
  <si>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</si>
  <si>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</si>
  <si>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</si>
  <si>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</si>
  <si>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</si>
  <si>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</si>
  <si>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</si>
  <si>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</si>
  <si>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</si>
  <si>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</si>
  <si>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</si>
  <si>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</si>
  <si>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</si>
  <si>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</si>
  <si>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</si>
  <si>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</si>
  <si>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</si>
  <si>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</si>
  <si>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</si>
  <si>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</si>
  <si>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</si>
  <si>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</si>
  <si>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</si>
  <si>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</si>
  <si>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</si>
  <si>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</si>
  <si>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</si>
  <si>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</si>
  <si>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</si>
  <si>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</si>
  <si>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</si>
  <si>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</si>
  <si>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</si>
  <si>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</si>
  <si>
    <t>AUTHORIZATION NUMBER: 9</t>
  </si>
  <si>
    <t>AUTHORIZATION NUMBER: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</si>
</sst>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/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17" xfId="0" applyNumberFormat="1" applyFont="1" applyBorder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3C72E-55B9-4573-A693-5B418BF1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19BD2FF-57D5-4A3D-A723-8C1C6201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7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E072D-41E4-462C-9D3E-305728D5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F8CEA89-4C01-4652-A821-1A82ABB0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88" y="21859875"/>
          <a:ext cx="1833562" cy="492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414BD1-4410-4453-AF21-2E15C543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5A1890E-5A60-4167-852F-3E0F690E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593175"/>
          <a:ext cx="1828800" cy="486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22905-B8A7-459B-91A8-EECED722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FB459B-880D-4751-A176-59BD5850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5828-0861-4A50-A559-9C4DBD73D05A}">
  <dimension ref="A1:IK151"/>
  <sheetViews>
    <sheetView tabSelected="1" zoomScale="120" zoomScaleNormal="120" workbookViewId="0">
      <selection activeCell="F147" sqref="F147:H14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187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8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117063</v>
      </c>
      <c r="D14" s="15">
        <f t="shared" ref="D14:D59" si="1">C14</f>
        <v>117063</v>
      </c>
      <c r="E14" s="20">
        <v>0</v>
      </c>
      <c r="F14" s="17">
        <f t="shared" ref="F14:F59" si="2">E14</f>
        <v>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321373</v>
      </c>
      <c r="D26" s="15">
        <f t="shared" si="1"/>
        <v>321373</v>
      </c>
      <c r="E26" s="20">
        <v>0</v>
      </c>
      <c r="F26" s="17">
        <f t="shared" si="2"/>
        <v>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42920</v>
      </c>
      <c r="D28" s="15">
        <f t="shared" si="1"/>
        <v>42920</v>
      </c>
      <c r="E28" s="20">
        <v>57240</v>
      </c>
      <c r="F28" s="17">
        <f t="shared" si="2"/>
        <v>57240</v>
      </c>
      <c r="G28" s="23">
        <f t="shared" si="0"/>
        <v>100160</v>
      </c>
      <c r="H28" s="24">
        <f t="shared" si="3"/>
        <v>100160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48270</v>
      </c>
      <c r="D34" s="15">
        <f t="shared" si="1"/>
        <v>48270</v>
      </c>
      <c r="E34" s="20">
        <v>0</v>
      </c>
      <c r="F34" s="17">
        <f t="shared" si="2"/>
        <v>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36778</v>
      </c>
      <c r="D39" s="15">
        <f t="shared" si="1"/>
        <v>36778</v>
      </c>
      <c r="E39" s="20">
        <v>0</v>
      </c>
      <c r="F39" s="17">
        <f t="shared" si="2"/>
        <v>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367997</v>
      </c>
      <c r="D41" s="15">
        <f t="shared" si="1"/>
        <v>367997</v>
      </c>
      <c r="E41" s="20">
        <v>0</v>
      </c>
      <c r="F41" s="17">
        <f t="shared" si="2"/>
        <v>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0</v>
      </c>
      <c r="F44" s="17">
        <f t="shared" si="2"/>
        <v>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0</v>
      </c>
      <c r="F46" s="17">
        <f t="shared" si="2"/>
        <v>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172173</v>
      </c>
      <c r="D47" s="15">
        <f t="shared" si="1"/>
        <v>172173</v>
      </c>
      <c r="E47" s="20">
        <v>0</v>
      </c>
      <c r="F47" s="17">
        <f t="shared" si="2"/>
        <v>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1320885</v>
      </c>
      <c r="D53" s="15">
        <f t="shared" si="1"/>
        <v>1320885</v>
      </c>
      <c r="E53" s="20">
        <v>-57240</v>
      </c>
      <c r="F53" s="17">
        <f t="shared" si="2"/>
        <v>-57240</v>
      </c>
      <c r="G53" s="23">
        <f t="shared" si="0"/>
        <v>1263645</v>
      </c>
      <c r="H53" s="24">
        <f t="shared" si="3"/>
        <v>1263645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89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4" t="s">
        <v>4</v>
      </c>
      <c r="D62" s="95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110846</v>
      </c>
      <c r="D66" s="46">
        <f t="shared" si="4"/>
        <v>110846</v>
      </c>
      <c r="E66" s="20">
        <v>0</v>
      </c>
      <c r="F66" s="22">
        <f t="shared" si="7"/>
        <v>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31041</v>
      </c>
      <c r="D68" s="46">
        <f t="shared" si="4"/>
        <v>31041</v>
      </c>
      <c r="E68" s="20">
        <v>0</v>
      </c>
      <c r="F68" s="22">
        <f t="shared" si="7"/>
        <v>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275018</v>
      </c>
      <c r="D96" s="46">
        <f t="shared" si="4"/>
        <v>275018</v>
      </c>
      <c r="E96" s="20">
        <v>0</v>
      </c>
      <c r="F96" s="22">
        <f t="shared" si="7"/>
        <v>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180042</v>
      </c>
      <c r="D100" s="46">
        <f t="shared" si="4"/>
        <v>180042</v>
      </c>
      <c r="E100" s="20">
        <v>0</v>
      </c>
      <c r="F100" s="22">
        <f t="shared" si="7"/>
        <v>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12474</v>
      </c>
      <c r="D105" s="46">
        <f t="shared" si="4"/>
        <v>12474</v>
      </c>
      <c r="E105" s="20">
        <v>0</v>
      </c>
      <c r="F105" s="22">
        <f t="shared" si="7"/>
        <v>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">
      <c r="A106" s="44">
        <v>90</v>
      </c>
      <c r="B106" s="13" t="s">
        <v>148</v>
      </c>
      <c r="C106" s="20">
        <v>277686</v>
      </c>
      <c r="D106" s="46">
        <f t="shared" si="4"/>
        <v>277686</v>
      </c>
      <c r="E106" s="20">
        <v>0</v>
      </c>
      <c r="F106" s="22">
        <f t="shared" si="7"/>
        <v>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">
      <c r="A107" s="44">
        <v>91</v>
      </c>
      <c r="B107" s="13" t="s">
        <v>149</v>
      </c>
      <c r="C107" s="20">
        <v>275873</v>
      </c>
      <c r="D107" s="46">
        <f t="shared" si="4"/>
        <v>275873</v>
      </c>
      <c r="E107" s="20">
        <v>0</v>
      </c>
      <c r="F107" s="22">
        <f t="shared" si="7"/>
        <v>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">
      <c r="A108" s="44">
        <v>92</v>
      </c>
      <c r="B108" s="13" t="s">
        <v>150</v>
      </c>
      <c r="C108" s="20">
        <v>2627972</v>
      </c>
      <c r="D108" s="46">
        <f t="shared" si="4"/>
        <v>2627972</v>
      </c>
      <c r="E108" s="20">
        <v>0</v>
      </c>
      <c r="F108" s="22">
        <f t="shared" si="7"/>
        <v>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">
      <c r="A109" s="44">
        <v>93</v>
      </c>
      <c r="B109" s="13" t="s">
        <v>151</v>
      </c>
      <c r="C109" s="20">
        <v>129106</v>
      </c>
      <c r="D109" s="46">
        <f t="shared" si="4"/>
        <v>129106</v>
      </c>
      <c r="E109" s="20">
        <v>0</v>
      </c>
      <c r="F109" s="22">
        <f t="shared" si="7"/>
        <v>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639141</v>
      </c>
      <c r="D112" s="46">
        <f t="shared" si="4"/>
        <v>639141</v>
      </c>
      <c r="E112" s="20">
        <v>0</v>
      </c>
      <c r="F112" s="22">
        <f t="shared" si="7"/>
        <v>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10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44691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ANNzIQ1HaxducW0JPUnMULS5OEXlnwqdTQBnIVxYRdGHoO/9KjtcqwwB7AYC4+FseDXd1rlHNurLi5lFol7qFg==" saltValue="otPhPqUuNErq97yo1Gu9NA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opLeftCell="A97"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4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44378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013E-8983-426A-B10A-8F84DFCC29EF}">
  <dimension ref="A1:IK151"/>
  <sheetViews>
    <sheetView zoomScale="120" zoomScaleNormal="120" workbookViewId="0">
      <selection activeCell="I15" sqref="I1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186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6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108363</v>
      </c>
      <c r="D14" s="15">
        <f t="shared" ref="D14:D59" si="1">C14</f>
        <v>108363</v>
      </c>
      <c r="E14" s="20">
        <v>8700</v>
      </c>
      <c r="F14" s="17">
        <f t="shared" ref="F14:F59" si="2">E14</f>
        <v>8700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4000</v>
      </c>
      <c r="F26" s="17">
        <f t="shared" si="2"/>
        <v>4000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114920</v>
      </c>
      <c r="D28" s="15">
        <f t="shared" si="1"/>
        <v>114920</v>
      </c>
      <c r="E28" s="20">
        <v>-72000</v>
      </c>
      <c r="F28" s="17">
        <f t="shared" si="2"/>
        <v>-72000</v>
      </c>
      <c r="G28" s="23">
        <f t="shared" si="0"/>
        <v>42920</v>
      </c>
      <c r="H28" s="24">
        <f t="shared" si="3"/>
        <v>42920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50270</v>
      </c>
      <c r="D34" s="15">
        <f t="shared" si="1"/>
        <v>50270</v>
      </c>
      <c r="E34" s="20">
        <v>-2000</v>
      </c>
      <c r="F34" s="17">
        <f t="shared" si="2"/>
        <v>-2000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41778</v>
      </c>
      <c r="D39" s="15">
        <f t="shared" si="1"/>
        <v>41778</v>
      </c>
      <c r="E39" s="20">
        <v>-5000</v>
      </c>
      <c r="F39" s="17">
        <f t="shared" si="2"/>
        <v>-5000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-225000</v>
      </c>
      <c r="F41" s="17">
        <f t="shared" si="2"/>
        <v>-225000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0</v>
      </c>
      <c r="F44" s="17">
        <f t="shared" si="2"/>
        <v>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0</v>
      </c>
      <c r="F46" s="17">
        <f t="shared" si="2"/>
        <v>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-25000</v>
      </c>
      <c r="F47" s="17">
        <f t="shared" si="2"/>
        <v>-25000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1320885</v>
      </c>
      <c r="D53" s="15">
        <f t="shared" si="1"/>
        <v>1320885</v>
      </c>
      <c r="E53" s="20">
        <v>0</v>
      </c>
      <c r="F53" s="17">
        <f t="shared" si="2"/>
        <v>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89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4" t="s">
        <v>4</v>
      </c>
      <c r="D62" s="95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125846</v>
      </c>
      <c r="D66" s="46">
        <f t="shared" si="4"/>
        <v>125846</v>
      </c>
      <c r="E66" s="20">
        <v>-15000</v>
      </c>
      <c r="F66" s="22">
        <f t="shared" si="7"/>
        <v>-15000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-5000</v>
      </c>
      <c r="F68" s="22">
        <f t="shared" si="7"/>
        <v>-5000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280018</v>
      </c>
      <c r="D96" s="46">
        <f t="shared" si="4"/>
        <v>280018</v>
      </c>
      <c r="E96" s="20">
        <v>-5000</v>
      </c>
      <c r="F96" s="22">
        <f t="shared" si="7"/>
        <v>-5000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8000</v>
      </c>
      <c r="F100" s="22">
        <f t="shared" si="7"/>
        <v>8000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-7500</v>
      </c>
      <c r="F105" s="22">
        <f t="shared" si="7"/>
        <v>-7500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">
      <c r="A106" s="44">
        <v>90</v>
      </c>
      <c r="B106" s="13" t="s">
        <v>148</v>
      </c>
      <c r="C106" s="20">
        <v>327686</v>
      </c>
      <c r="D106" s="46">
        <f t="shared" si="4"/>
        <v>327686</v>
      </c>
      <c r="E106" s="20">
        <v>-50000</v>
      </c>
      <c r="F106" s="22">
        <f t="shared" si="7"/>
        <v>-50000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23700</v>
      </c>
      <c r="F107" s="22">
        <f t="shared" si="7"/>
        <v>23700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256500</v>
      </c>
      <c r="F108" s="22">
        <f t="shared" si="7"/>
        <v>256500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8000</v>
      </c>
      <c r="F109" s="22">
        <f t="shared" si="7"/>
        <v>8000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102600</v>
      </c>
      <c r="F112" s="22">
        <f t="shared" si="7"/>
        <v>102600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9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44687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W1HycYzRXhguNcqUv3RlgKcAU9oDax+Z52l5fZn6TaHhE38oTj/De1N+dn8vs5AmjV9RHr3POWxMhnPwQ5U+oA==" saltValue="Up1ZIycM2SyDoCUwjPOFO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13A4-9666-4882-89C8-6284F74AF513}">
  <dimension ref="A1:IK151"/>
  <sheetViews>
    <sheetView zoomScale="120" zoomScaleNormal="120" workbookViewId="0">
      <selection activeCell="E19" sqref="E19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185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3">
        <v>646236</v>
      </c>
      <c r="D13" s="15">
        <f>C13</f>
        <v>646236</v>
      </c>
      <c r="E13" s="45">
        <v>100000</v>
      </c>
      <c r="F13" s="17">
        <f>E13</f>
        <v>100000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10000</v>
      </c>
      <c r="F14" s="17">
        <f t="shared" ref="F14:F59" si="2">E14</f>
        <v>10000</v>
      </c>
      <c r="G14" s="23">
        <f t="shared" si="0"/>
        <v>108363</v>
      </c>
      <c r="H14" s="24">
        <f t="shared" ref="H14:H59" si="3">SUM(G14:G14)</f>
        <v>108363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136966</v>
      </c>
      <c r="D17" s="15">
        <f t="shared" si="1"/>
        <v>136966</v>
      </c>
      <c r="E17" s="20">
        <v>-2054</v>
      </c>
      <c r="F17" s="17">
        <f t="shared" si="2"/>
        <v>-2054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0</v>
      </c>
      <c r="F26" s="17">
        <f t="shared" si="2"/>
        <v>0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-57240</v>
      </c>
      <c r="F28" s="17">
        <f t="shared" si="2"/>
        <v>-57240</v>
      </c>
      <c r="G28" s="23">
        <f t="shared" si="0"/>
        <v>114920</v>
      </c>
      <c r="H28" s="24">
        <f t="shared" si="3"/>
        <v>114920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146622</v>
      </c>
      <c r="D31" s="15">
        <f t="shared" si="1"/>
        <v>146622</v>
      </c>
      <c r="E31" s="20">
        <v>10000</v>
      </c>
      <c r="F31" s="17">
        <f t="shared" si="2"/>
        <v>10000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52270</v>
      </c>
      <c r="D34" s="15">
        <f t="shared" si="1"/>
        <v>52270</v>
      </c>
      <c r="E34" s="20">
        <v>-2000</v>
      </c>
      <c r="F34" s="17">
        <f t="shared" si="2"/>
        <v>-2000</v>
      </c>
      <c r="G34" s="23">
        <f t="shared" si="0"/>
        <v>50270</v>
      </c>
      <c r="H34" s="24">
        <f t="shared" si="3"/>
        <v>50270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-7950</v>
      </c>
      <c r="F39" s="17">
        <f t="shared" si="2"/>
        <v>-7950</v>
      </c>
      <c r="G39" s="23">
        <f t="shared" si="0"/>
        <v>41778</v>
      </c>
      <c r="H39" s="24">
        <f t="shared" si="3"/>
        <v>41778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-19875</v>
      </c>
      <c r="F43" s="17">
        <f t="shared" si="2"/>
        <v>-19875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-63600</v>
      </c>
      <c r="F44" s="17">
        <f t="shared" si="2"/>
        <v>-63600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341247</v>
      </c>
      <c r="D45" s="15">
        <f t="shared" si="1"/>
        <v>341247</v>
      </c>
      <c r="E45" s="20">
        <v>50000</v>
      </c>
      <c r="F45" s="17">
        <f t="shared" si="2"/>
        <v>50000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-31800</v>
      </c>
      <c r="F46" s="17">
        <f t="shared" si="2"/>
        <v>-31800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816346</v>
      </c>
      <c r="D48" s="15">
        <f t="shared" si="1"/>
        <v>816346</v>
      </c>
      <c r="E48" s="20">
        <v>250000</v>
      </c>
      <c r="F48" s="17">
        <f t="shared" si="2"/>
        <v>250000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1398885</v>
      </c>
      <c r="D53" s="15">
        <f t="shared" si="1"/>
        <v>1398885</v>
      </c>
      <c r="E53" s="20">
        <v>-78000</v>
      </c>
      <c r="F53" s="17">
        <f t="shared" si="2"/>
        <v>-78000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220955</v>
      </c>
      <c r="D56" s="15">
        <f t="shared" si="1"/>
        <v>220955</v>
      </c>
      <c r="E56" s="20">
        <v>5000</v>
      </c>
      <c r="F56" s="17">
        <f t="shared" si="2"/>
        <v>5000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252893</v>
      </c>
      <c r="D59" s="28">
        <f t="shared" si="1"/>
        <v>252893</v>
      </c>
      <c r="E59" s="20">
        <v>20000</v>
      </c>
      <c r="F59" s="29">
        <f t="shared" si="2"/>
        <v>20000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45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4" t="s">
        <v>4</v>
      </c>
      <c r="D62" s="95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4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-15900</v>
      </c>
      <c r="F66" s="22">
        <f t="shared" si="7"/>
        <v>-15900</v>
      </c>
      <c r="G66" s="23">
        <f t="shared" si="5"/>
        <v>125846</v>
      </c>
      <c r="H66" s="24">
        <f t="shared" si="6"/>
        <v>125846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0</v>
      </c>
      <c r="F68" s="22">
        <f t="shared" si="7"/>
        <v>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5000</v>
      </c>
      <c r="F78" s="22">
        <f t="shared" si="7"/>
        <v>5000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301997</v>
      </c>
      <c r="D79" s="46">
        <f t="shared" si="4"/>
        <v>301997</v>
      </c>
      <c r="E79" s="20">
        <v>10000</v>
      </c>
      <c r="F79" s="22">
        <f t="shared" si="7"/>
        <v>10000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471106</v>
      </c>
      <c r="D81" s="46">
        <f t="shared" si="4"/>
        <v>471106</v>
      </c>
      <c r="E81" s="20">
        <v>90000</v>
      </c>
      <c r="F81" s="22">
        <f t="shared" si="7"/>
        <v>90000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50000</v>
      </c>
      <c r="F83" s="22">
        <f t="shared" si="7"/>
        <v>50000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-11925</v>
      </c>
      <c r="F85" s="22">
        <f t="shared" si="7"/>
        <v>-11925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60334</v>
      </c>
      <c r="D88" s="46">
        <f t="shared" si="4"/>
        <v>60334</v>
      </c>
      <c r="E88" s="20">
        <v>5000</v>
      </c>
      <c r="F88" s="22">
        <f t="shared" si="7"/>
        <v>5000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59485</v>
      </c>
      <c r="D91" s="46">
        <f t="shared" si="4"/>
        <v>59485</v>
      </c>
      <c r="E91" s="20">
        <v>3000</v>
      </c>
      <c r="F91" s="22">
        <f t="shared" si="7"/>
        <v>3000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375065</v>
      </c>
      <c r="D92" s="46">
        <f t="shared" si="4"/>
        <v>375065</v>
      </c>
      <c r="E92" s="20">
        <v>-99375</v>
      </c>
      <c r="F92" s="22">
        <f t="shared" si="7"/>
        <v>-99375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319768</v>
      </c>
      <c r="D96" s="46">
        <f t="shared" si="4"/>
        <v>319768</v>
      </c>
      <c r="E96" s="20">
        <v>-39750</v>
      </c>
      <c r="F96" s="22">
        <f t="shared" si="7"/>
        <v>-39750</v>
      </c>
      <c r="G96" s="23">
        <f t="shared" si="5"/>
        <v>280018</v>
      </c>
      <c r="H96" s="24">
        <f t="shared" si="6"/>
        <v>280018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-39750</v>
      </c>
      <c r="F98" s="22">
        <f t="shared" si="7"/>
        <v>-39750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180820</v>
      </c>
      <c r="D99" s="46">
        <f t="shared" si="4"/>
        <v>180820</v>
      </c>
      <c r="E99" s="20">
        <v>-39750</v>
      </c>
      <c r="F99" s="22">
        <f t="shared" si="7"/>
        <v>-39750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-83131</v>
      </c>
      <c r="F106" s="22">
        <f t="shared" si="7"/>
        <v>-83131</v>
      </c>
      <c r="G106" s="23">
        <f t="shared" si="5"/>
        <v>327686</v>
      </c>
      <c r="H106" s="24">
        <f t="shared" si="6"/>
        <v>327686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0</v>
      </c>
      <c r="F108" s="22">
        <f t="shared" si="7"/>
        <v>0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0</v>
      </c>
      <c r="F109" s="22">
        <f t="shared" si="7"/>
        <v>0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-15900</v>
      </c>
      <c r="F115" s="22">
        <f t="shared" si="7"/>
        <v>-15900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8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44669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0MBJxqFRGNAcXA2woEFqjmKVK5YAGYnsOMiH0ZhfWcI/A6sleLjfpw4NPJg7FJyAp4ku+X3wO1+ZKMk+XyK4ag==" saltValue="ZBMqc7zZsyOEjYR+V60+mg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47D-B6B6-42B7-8038-5433E430F326}">
  <dimension ref="A1:IR151"/>
  <sheetViews>
    <sheetView topLeftCell="A97" zoomScale="120" zoomScaleNormal="12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184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0">
        <v>562451</v>
      </c>
      <c r="D13" s="15">
        <f>C13</f>
        <v>562451</v>
      </c>
      <c r="E13" s="45">
        <v>83785</v>
      </c>
      <c r="F13" s="17">
        <f>E13</f>
        <v>83785</v>
      </c>
      <c r="G13" s="18">
        <f t="shared" ref="G13:G59" si="0">C13+E13</f>
        <v>646236</v>
      </c>
      <c r="H13" s="19">
        <f>SUM(G13:G13)</f>
        <v>646236</v>
      </c>
    </row>
    <row r="14" spans="1:10" ht="11.25" customHeight="1" x14ac:dyDescent="0.2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0</v>
      </c>
      <c r="F14" s="17">
        <f t="shared" ref="F14:F59" si="2">E14</f>
        <v>0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41265</v>
      </c>
      <c r="D15" s="15">
        <f t="shared" si="1"/>
        <v>41265</v>
      </c>
      <c r="E15" s="20">
        <v>5944</v>
      </c>
      <c r="F15" s="17">
        <f t="shared" si="2"/>
        <v>5944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135737</v>
      </c>
      <c r="D16" s="15">
        <f t="shared" si="1"/>
        <v>135737</v>
      </c>
      <c r="E16" s="20">
        <v>83785</v>
      </c>
      <c r="F16" s="17">
        <f t="shared" si="2"/>
        <v>83785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94181</v>
      </c>
      <c r="D17" s="15">
        <f t="shared" si="1"/>
        <v>94181</v>
      </c>
      <c r="E17" s="20">
        <v>42785</v>
      </c>
      <c r="F17" s="17">
        <f t="shared" si="2"/>
        <v>42785</v>
      </c>
      <c r="G17" s="23">
        <f t="shared" si="0"/>
        <v>136966</v>
      </c>
      <c r="H17" s="24">
        <f t="shared" si="3"/>
        <v>136966</v>
      </c>
    </row>
    <row r="18" spans="1:8" ht="11.25" customHeight="1" x14ac:dyDescent="0.2">
      <c r="A18" s="12" t="s">
        <v>21</v>
      </c>
      <c r="B18" s="13" t="s">
        <v>22</v>
      </c>
      <c r="C18" s="20">
        <v>51794</v>
      </c>
      <c r="D18" s="15">
        <f t="shared" si="1"/>
        <v>51794</v>
      </c>
      <c r="E18" s="20">
        <v>5944</v>
      </c>
      <c r="F18" s="17">
        <f t="shared" si="2"/>
        <v>5944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348049</v>
      </c>
      <c r="D22" s="15">
        <f t="shared" si="1"/>
        <v>348049</v>
      </c>
      <c r="E22" s="20">
        <v>-50000</v>
      </c>
      <c r="F22" s="17">
        <f t="shared" si="2"/>
        <v>-50000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334276</v>
      </c>
      <c r="D24" s="15">
        <f t="shared" si="1"/>
        <v>334276</v>
      </c>
      <c r="E24" s="20">
        <v>42785</v>
      </c>
      <c r="F24" s="17">
        <f t="shared" si="2"/>
        <v>42785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266388</v>
      </c>
      <c r="D26" s="15">
        <f t="shared" si="1"/>
        <v>266388</v>
      </c>
      <c r="E26" s="20">
        <v>50985</v>
      </c>
      <c r="F26" s="17">
        <f t="shared" si="2"/>
        <v>50985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0</v>
      </c>
      <c r="F28" s="17">
        <f t="shared" si="2"/>
        <v>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134997</v>
      </c>
      <c r="D31" s="15">
        <f t="shared" si="1"/>
        <v>134997</v>
      </c>
      <c r="E31" s="20">
        <v>11625</v>
      </c>
      <c r="F31" s="17">
        <f t="shared" si="2"/>
        <v>11625</v>
      </c>
      <c r="G31" s="23">
        <f t="shared" si="0"/>
        <v>146622</v>
      </c>
      <c r="H31" s="24">
        <f t="shared" si="3"/>
        <v>146622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38185</v>
      </c>
      <c r="D34" s="15">
        <f t="shared" si="1"/>
        <v>38185</v>
      </c>
      <c r="E34" s="20">
        <v>14085</v>
      </c>
      <c r="F34" s="17">
        <f t="shared" si="2"/>
        <v>14085</v>
      </c>
      <c r="G34" s="23">
        <f t="shared" si="0"/>
        <v>52270</v>
      </c>
      <c r="H34" s="24">
        <f t="shared" si="3"/>
        <v>52270</v>
      </c>
    </row>
    <row r="35" spans="1:8" ht="11.25" customHeight="1" x14ac:dyDescent="0.2">
      <c r="A35" s="12" t="s">
        <v>55</v>
      </c>
      <c r="B35" s="13" t="s">
        <v>56</v>
      </c>
      <c r="C35" s="20">
        <v>475705</v>
      </c>
      <c r="D35" s="15">
        <f t="shared" si="1"/>
        <v>475705</v>
      </c>
      <c r="E35" s="20">
        <v>-50000</v>
      </c>
      <c r="F35" s="17">
        <f t="shared" si="2"/>
        <v>-50000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0</v>
      </c>
      <c r="F39" s="17">
        <f t="shared" si="2"/>
        <v>0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0</v>
      </c>
      <c r="F43" s="17">
        <f t="shared" si="2"/>
        <v>0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0</v>
      </c>
      <c r="F44" s="17">
        <f t="shared" si="2"/>
        <v>0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314862</v>
      </c>
      <c r="D45" s="15">
        <f t="shared" si="1"/>
        <v>314862</v>
      </c>
      <c r="E45" s="20">
        <v>26385</v>
      </c>
      <c r="F45" s="17">
        <f t="shared" si="2"/>
        <v>26385</v>
      </c>
      <c r="G45" s="23">
        <f t="shared" si="0"/>
        <v>341247</v>
      </c>
      <c r="H45" s="24">
        <f t="shared" si="3"/>
        <v>341247</v>
      </c>
    </row>
    <row r="46" spans="1:8" ht="11.25" customHeight="1" x14ac:dyDescent="0.2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0</v>
      </c>
      <c r="F46" s="17">
        <f t="shared" si="2"/>
        <v>0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732561</v>
      </c>
      <c r="D48" s="15">
        <f t="shared" si="1"/>
        <v>732561</v>
      </c>
      <c r="E48" s="20">
        <v>83785</v>
      </c>
      <c r="F48" s="17">
        <f t="shared" si="2"/>
        <v>83785</v>
      </c>
      <c r="G48" s="23">
        <f t="shared" si="0"/>
        <v>816346</v>
      </c>
      <c r="H48" s="24">
        <f t="shared" si="3"/>
        <v>816346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32711</v>
      </c>
      <c r="D50" s="15">
        <f t="shared" si="1"/>
        <v>32711</v>
      </c>
      <c r="E50" s="20">
        <v>18185</v>
      </c>
      <c r="F50" s="17">
        <f t="shared" si="2"/>
        <v>18185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1998885</v>
      </c>
      <c r="D53" s="15">
        <f t="shared" si="1"/>
        <v>1998885</v>
      </c>
      <c r="E53" s="20">
        <v>-600000</v>
      </c>
      <c r="F53" s="17">
        <f t="shared" si="2"/>
        <v>-600000</v>
      </c>
      <c r="G53" s="23">
        <f t="shared" si="0"/>
        <v>1398885</v>
      </c>
      <c r="H53" s="24">
        <f t="shared" si="3"/>
        <v>1398885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178170</v>
      </c>
      <c r="D56" s="15">
        <f t="shared" si="1"/>
        <v>178170</v>
      </c>
      <c r="E56" s="20">
        <v>42785</v>
      </c>
      <c r="F56" s="17">
        <f t="shared" si="2"/>
        <v>42785</v>
      </c>
      <c r="G56" s="23">
        <f t="shared" si="0"/>
        <v>220955</v>
      </c>
      <c r="H56" s="24">
        <f t="shared" si="3"/>
        <v>220955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134879</v>
      </c>
      <c r="D58" s="15">
        <f t="shared" si="1"/>
        <v>134879</v>
      </c>
      <c r="E58" s="20">
        <v>42785</v>
      </c>
      <c r="F58" s="17">
        <f t="shared" si="2"/>
        <v>42785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218308</v>
      </c>
      <c r="D59" s="28">
        <f t="shared" si="1"/>
        <v>218308</v>
      </c>
      <c r="E59" s="27">
        <v>34585</v>
      </c>
      <c r="F59" s="29">
        <f t="shared" si="2"/>
        <v>34585</v>
      </c>
      <c r="G59" s="31">
        <f t="shared" si="0"/>
        <v>252893</v>
      </c>
      <c r="H59" s="32">
        <f t="shared" si="3"/>
        <v>252893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7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22598</v>
      </c>
      <c r="D64" s="46">
        <f t="shared" ref="D64:D116" si="4">SUM(C64:C64)</f>
        <v>22598</v>
      </c>
      <c r="E64" s="45">
        <v>-3000</v>
      </c>
      <c r="F64" s="22">
        <f>E64</f>
        <v>-3000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0</v>
      </c>
      <c r="F66" s="22">
        <f t="shared" si="7"/>
        <v>0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46041</v>
      </c>
      <c r="D68" s="46">
        <f t="shared" si="4"/>
        <v>46041</v>
      </c>
      <c r="E68" s="20">
        <v>-10000</v>
      </c>
      <c r="F68" s="22">
        <f t="shared" si="7"/>
        <v>-10000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319698</v>
      </c>
      <c r="D70" s="46">
        <f t="shared" si="4"/>
        <v>319698</v>
      </c>
      <c r="E70" s="20">
        <v>-50000</v>
      </c>
      <c r="F70" s="22">
        <f t="shared" si="7"/>
        <v>-50000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81255</v>
      </c>
      <c r="D73" s="46">
        <f t="shared" si="4"/>
        <v>81255</v>
      </c>
      <c r="E73" s="20">
        <v>-30000</v>
      </c>
      <c r="F73" s="22">
        <f t="shared" si="7"/>
        <v>-30000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155846</v>
      </c>
      <c r="D75" s="46">
        <f t="shared" si="4"/>
        <v>155846</v>
      </c>
      <c r="E75" s="20">
        <v>9985</v>
      </c>
      <c r="F75" s="22">
        <f t="shared" si="7"/>
        <v>9985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53759</v>
      </c>
      <c r="D77" s="46">
        <f t="shared" si="4"/>
        <v>53759</v>
      </c>
      <c r="E77" s="20">
        <v>9985</v>
      </c>
      <c r="F77" s="22">
        <f t="shared" si="7"/>
        <v>9985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0</v>
      </c>
      <c r="F78" s="22">
        <f t="shared" si="7"/>
        <v>0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251012</v>
      </c>
      <c r="D79" s="46">
        <f t="shared" si="4"/>
        <v>251012</v>
      </c>
      <c r="E79" s="20">
        <v>50985</v>
      </c>
      <c r="F79" s="22">
        <f t="shared" si="7"/>
        <v>50985</v>
      </c>
      <c r="G79" s="23">
        <f t="shared" si="5"/>
        <v>301997</v>
      </c>
      <c r="H79" s="24">
        <f t="shared" si="6"/>
        <v>301997</v>
      </c>
    </row>
    <row r="80" spans="1:8" ht="11.25" customHeight="1" x14ac:dyDescent="0.2">
      <c r="A80" s="44">
        <v>64</v>
      </c>
      <c r="B80" s="13" t="s">
        <v>122</v>
      </c>
      <c r="C80" s="20">
        <v>371933</v>
      </c>
      <c r="D80" s="46">
        <f t="shared" si="4"/>
        <v>371933</v>
      </c>
      <c r="E80" s="20">
        <v>83785</v>
      </c>
      <c r="F80" s="22">
        <f t="shared" si="7"/>
        <v>83785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659106</v>
      </c>
      <c r="D81" s="46">
        <f t="shared" si="4"/>
        <v>659106</v>
      </c>
      <c r="E81" s="20">
        <v>-188000</v>
      </c>
      <c r="F81" s="22">
        <f t="shared" si="7"/>
        <v>-188000</v>
      </c>
      <c r="G81" s="23">
        <f t="shared" si="5"/>
        <v>471106</v>
      </c>
      <c r="H81" s="24">
        <f t="shared" si="6"/>
        <v>471106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0</v>
      </c>
      <c r="F83" s="22">
        <f t="shared" si="7"/>
        <v>0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0</v>
      </c>
      <c r="F85" s="22">
        <f t="shared" si="7"/>
        <v>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50349</v>
      </c>
      <c r="D88" s="46">
        <f t="shared" si="4"/>
        <v>50349</v>
      </c>
      <c r="E88" s="20">
        <v>9985</v>
      </c>
      <c r="F88" s="22">
        <f t="shared" si="7"/>
        <v>9985</v>
      </c>
      <c r="G88" s="23">
        <f t="shared" si="5"/>
        <v>60334</v>
      </c>
      <c r="H88" s="24">
        <f t="shared" si="6"/>
        <v>60334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53541</v>
      </c>
      <c r="D91" s="46">
        <f t="shared" si="4"/>
        <v>53541</v>
      </c>
      <c r="E91" s="20">
        <v>5944</v>
      </c>
      <c r="F91" s="22">
        <f t="shared" si="7"/>
        <v>5944</v>
      </c>
      <c r="G91" s="23">
        <f t="shared" si="5"/>
        <v>59485</v>
      </c>
      <c r="H91" s="24">
        <f t="shared" si="6"/>
        <v>59485</v>
      </c>
    </row>
    <row r="92" spans="1:8" ht="11.25" customHeight="1" x14ac:dyDescent="0.2">
      <c r="A92" s="44">
        <v>76</v>
      </c>
      <c r="B92" s="13" t="s">
        <v>134</v>
      </c>
      <c r="C92" s="20">
        <v>475065</v>
      </c>
      <c r="D92" s="46">
        <f t="shared" si="4"/>
        <v>475065</v>
      </c>
      <c r="E92" s="20">
        <v>-100000</v>
      </c>
      <c r="F92" s="22">
        <f t="shared" si="7"/>
        <v>-100000</v>
      </c>
      <c r="G92" s="23">
        <f t="shared" si="5"/>
        <v>375065</v>
      </c>
      <c r="H92" s="24">
        <f t="shared" si="6"/>
        <v>375065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386392</v>
      </c>
      <c r="D95" s="46">
        <f t="shared" si="4"/>
        <v>386392</v>
      </c>
      <c r="E95" s="20">
        <v>-50000</v>
      </c>
      <c r="F95" s="22">
        <f t="shared" si="7"/>
        <v>-50000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469768</v>
      </c>
      <c r="D96" s="46">
        <f t="shared" si="4"/>
        <v>469768</v>
      </c>
      <c r="E96" s="20">
        <v>-150000</v>
      </c>
      <c r="F96" s="22">
        <f t="shared" si="7"/>
        <v>-150000</v>
      </c>
      <c r="G96" s="23">
        <f t="shared" si="5"/>
        <v>319768</v>
      </c>
      <c r="H96" s="24">
        <f t="shared" si="6"/>
        <v>319768</v>
      </c>
    </row>
    <row r="97" spans="1:8" ht="11.25" customHeight="1" x14ac:dyDescent="0.2">
      <c r="A97" s="44">
        <v>81</v>
      </c>
      <c r="B97" s="13" t="s">
        <v>139</v>
      </c>
      <c r="C97" s="20">
        <v>283050</v>
      </c>
      <c r="D97" s="46">
        <f t="shared" si="4"/>
        <v>283050</v>
      </c>
      <c r="E97" s="20">
        <v>9985</v>
      </c>
      <c r="F97" s="22">
        <f t="shared" si="7"/>
        <v>9985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0</v>
      </c>
      <c r="F98" s="22">
        <f t="shared" si="7"/>
        <v>0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230820</v>
      </c>
      <c r="D99" s="46">
        <f t="shared" si="4"/>
        <v>230820</v>
      </c>
      <c r="E99" s="20">
        <v>-50000</v>
      </c>
      <c r="F99" s="22">
        <f t="shared" si="7"/>
        <v>-50000</v>
      </c>
      <c r="G99" s="23">
        <f t="shared" si="5"/>
        <v>180820</v>
      </c>
      <c r="H99" s="24">
        <f t="shared" si="6"/>
        <v>180820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277317</v>
      </c>
      <c r="D102" s="46">
        <f t="shared" si="4"/>
        <v>277317</v>
      </c>
      <c r="E102" s="20">
        <v>5944</v>
      </c>
      <c r="F102" s="22">
        <f t="shared" si="7"/>
        <v>5944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0</v>
      </c>
      <c r="F106" s="22">
        <f t="shared" si="7"/>
        <v>0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1877687</v>
      </c>
      <c r="D108" s="46">
        <f t="shared" si="4"/>
        <v>1877687</v>
      </c>
      <c r="E108" s="20">
        <v>493785</v>
      </c>
      <c r="F108" s="22">
        <f t="shared" si="7"/>
        <v>493785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">
      <c r="A109" s="44">
        <v>93</v>
      </c>
      <c r="B109" s="13" t="s">
        <v>151</v>
      </c>
      <c r="C109" s="20">
        <v>102921</v>
      </c>
      <c r="D109" s="46">
        <f t="shared" si="4"/>
        <v>102921</v>
      </c>
      <c r="E109" s="20">
        <v>18185</v>
      </c>
      <c r="F109" s="22">
        <f t="shared" si="7"/>
        <v>18185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">
      <c r="A110" s="44">
        <v>94</v>
      </c>
      <c r="B110" s="13" t="s">
        <v>152</v>
      </c>
      <c r="C110" s="20">
        <v>67282</v>
      </c>
      <c r="D110" s="46">
        <f t="shared" si="4"/>
        <v>67282</v>
      </c>
      <c r="E110" s="20">
        <v>14029</v>
      </c>
      <c r="F110" s="22">
        <f t="shared" si="7"/>
        <v>14029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255365</v>
      </c>
      <c r="D113" s="46">
        <f t="shared" si="4"/>
        <v>255365</v>
      </c>
      <c r="E113" s="20">
        <v>14085</v>
      </c>
      <c r="F113" s="22">
        <f t="shared" si="7"/>
        <v>14085</v>
      </c>
      <c r="G113" s="23">
        <f t="shared" si="5"/>
        <v>269450</v>
      </c>
      <c r="H113" s="24">
        <f t="shared" si="6"/>
        <v>269450</v>
      </c>
    </row>
    <row r="114" spans="1:252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0</v>
      </c>
      <c r="F115" s="22">
        <f t="shared" si="7"/>
        <v>0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66147</v>
      </c>
      <c r="D116" s="46">
        <f t="shared" si="4"/>
        <v>66147</v>
      </c>
      <c r="E116" s="20">
        <v>14085</v>
      </c>
      <c r="F116" s="22">
        <f t="shared" si="7"/>
        <v>14085</v>
      </c>
      <c r="G116" s="23">
        <f t="shared" si="5"/>
        <v>80232</v>
      </c>
      <c r="H116" s="24">
        <f t="shared" si="6"/>
        <v>80232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7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44235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+8uTfo2uz86la8REVpqtZYrVBFs/qcEiyNf+gmZRlHrUGmTaAlkYYGD7FjHhsLRr5L4MDTUTWC2THKnqLw0FkA==" saltValue="0uQrgZ9u8KpxoQ/WzKAAj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topLeftCell="A103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183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44540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LgUjXjUuNiXrcVCXfTt1rLk1Kdn6AKE39lDfacrnikreWcCnbkX/XUGBlu/a6dER5x9lL/XgCpdqBwUBuxpmgg==" saltValue="8Xh3ehMFvL+4CSisEOjTj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topLeftCell="A97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44516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topLeftCell="A106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44484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topLeftCell="A91"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44455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2" t="s">
        <v>178</v>
      </c>
      <c r="D11" s="93"/>
      <c r="E11" s="92" t="s">
        <v>5</v>
      </c>
      <c r="F11" s="93"/>
      <c r="G11" s="92" t="s">
        <v>6</v>
      </c>
      <c r="H11" s="93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0" t="s">
        <v>4</v>
      </c>
      <c r="D62" s="101"/>
      <c r="E62" s="96" t="s">
        <v>5</v>
      </c>
      <c r="F62" s="97"/>
      <c r="G62" s="98" t="s">
        <v>6</v>
      </c>
      <c r="H62" s="99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0">
        <v>44412</v>
      </c>
      <c r="G146" s="90"/>
      <c r="H146" s="90"/>
    </row>
    <row r="147" spans="2:9" x14ac:dyDescent="0.2">
      <c r="B147" s="38"/>
      <c r="C147" s="38"/>
      <c r="D147" s="38"/>
      <c r="F147" s="91"/>
      <c r="G147" s="91"/>
      <c r="H147" s="91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FA 10</vt:lpstr>
      <vt:lpstr>FA 9</vt:lpstr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2020-06-30T14:50:12Z</cp:lastPrinted>
  <dcterms:created xsi:type="dcterms:W3CDTF">2020-06-25T20:41:28Z</dcterms:created>
  <dcterms:modified xsi:type="dcterms:W3CDTF">2022-05-10T20:48:00Z</dcterms:modified>
</cp:coreProperties>
</file>