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1CDAE271-C128-4E20-9A96-37F70AAFE0F1}" xr6:coauthVersionLast="47" xr6:coauthVersionMax="47" xr10:uidLastSave="{00000000-0000-0000-0000-000000000000}"/>
  <bookViews>
    <workbookView xWindow="-108" yWindow="-108" windowWidth="23256" windowHeight="12576" xr2:uid="{63442935-006F-4870-A477-AEB0863A3824}"/>
  </bookViews>
  <sheets>
    <sheet name="FA 5" sheetId="5" r:id="rId1"/>
    <sheet name="FA 4" sheetId="4" r:id="rId2"/>
    <sheet name="FA 3" sheetId="3" r:id="rId3"/>
    <sheet name="FA 2" sheetId="2" r:id="rId4"/>
    <sheet name="FA 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1" i="5" l="1"/>
  <c r="I71" i="5" s="1"/>
  <c r="H75" i="5"/>
  <c r="I75" i="5" s="1"/>
  <c r="H76" i="5"/>
  <c r="I76" i="5" s="1"/>
  <c r="H77" i="5"/>
  <c r="I77" i="5" s="1"/>
  <c r="H83" i="5"/>
  <c r="I83" i="5" s="1"/>
  <c r="H86" i="5"/>
  <c r="I86" i="5" s="1"/>
  <c r="H87" i="5"/>
  <c r="I87" i="5" s="1"/>
  <c r="H88" i="5"/>
  <c r="I88" i="5" s="1"/>
  <c r="H89" i="5"/>
  <c r="I89" i="5" s="1"/>
  <c r="H98" i="5"/>
  <c r="I98" i="5" s="1"/>
  <c r="H99" i="5"/>
  <c r="I99" i="5" s="1"/>
  <c r="H100" i="5"/>
  <c r="I100" i="5" s="1"/>
  <c r="H110" i="5"/>
  <c r="I110" i="5" s="1"/>
  <c r="H111" i="5"/>
  <c r="I111" i="5" s="1"/>
  <c r="H112" i="5"/>
  <c r="I112" i="5" s="1"/>
  <c r="H64" i="5"/>
  <c r="I64" i="5" s="1"/>
  <c r="H24" i="5"/>
  <c r="I24" i="5" s="1"/>
  <c r="H25" i="5"/>
  <c r="I25" i="5" s="1"/>
  <c r="H27" i="5"/>
  <c r="I27" i="5" s="1"/>
  <c r="H32" i="5"/>
  <c r="I32" i="5" s="1"/>
  <c r="H36" i="5"/>
  <c r="I36" i="5" s="1"/>
  <c r="H37" i="5"/>
  <c r="I37" i="5" s="1"/>
  <c r="H38" i="5"/>
  <c r="I38" i="5" s="1"/>
  <c r="H39" i="5"/>
  <c r="I39" i="5" s="1"/>
  <c r="H43" i="5"/>
  <c r="I43" i="5" s="1"/>
  <c r="H48" i="5"/>
  <c r="I48" i="5" s="1"/>
  <c r="H49" i="5"/>
  <c r="I49" i="5" s="1"/>
  <c r="H50" i="5"/>
  <c r="I50" i="5" s="1"/>
  <c r="H55" i="5"/>
  <c r="I55" i="5" s="1"/>
  <c r="H26" i="5"/>
  <c r="I26" i="5" s="1"/>
  <c r="H14" i="5"/>
  <c r="F120" i="5"/>
  <c r="G117" i="5"/>
  <c r="D117" i="5"/>
  <c r="H116" i="5"/>
  <c r="I116" i="5" s="1"/>
  <c r="E116" i="5"/>
  <c r="H115" i="5"/>
  <c r="I115" i="5" s="1"/>
  <c r="E115" i="5"/>
  <c r="H114" i="5"/>
  <c r="I114" i="5" s="1"/>
  <c r="E114" i="5"/>
  <c r="H113" i="5"/>
  <c r="I113" i="5" s="1"/>
  <c r="E113" i="5"/>
  <c r="E112" i="5"/>
  <c r="E111" i="5"/>
  <c r="E110" i="5"/>
  <c r="H109" i="5"/>
  <c r="I109" i="5" s="1"/>
  <c r="E109" i="5"/>
  <c r="H108" i="5"/>
  <c r="I108" i="5" s="1"/>
  <c r="E108" i="5"/>
  <c r="H107" i="5"/>
  <c r="I107" i="5" s="1"/>
  <c r="E107" i="5"/>
  <c r="H106" i="5"/>
  <c r="I106" i="5" s="1"/>
  <c r="E106" i="5"/>
  <c r="H105" i="5"/>
  <c r="I105" i="5" s="1"/>
  <c r="E105" i="5"/>
  <c r="H104" i="5"/>
  <c r="I104" i="5" s="1"/>
  <c r="E104" i="5"/>
  <c r="H103" i="5"/>
  <c r="I103" i="5" s="1"/>
  <c r="E103" i="5"/>
  <c r="H102" i="5"/>
  <c r="I102" i="5" s="1"/>
  <c r="E102" i="5"/>
  <c r="H101" i="5"/>
  <c r="I101" i="5" s="1"/>
  <c r="E101" i="5"/>
  <c r="E100" i="5"/>
  <c r="E99" i="5"/>
  <c r="E98" i="5"/>
  <c r="H97" i="5"/>
  <c r="I97" i="5" s="1"/>
  <c r="E97" i="5"/>
  <c r="H96" i="5"/>
  <c r="I96" i="5" s="1"/>
  <c r="E96" i="5"/>
  <c r="H95" i="5"/>
  <c r="I95" i="5" s="1"/>
  <c r="E95" i="5"/>
  <c r="H94" i="5"/>
  <c r="I94" i="5" s="1"/>
  <c r="E94" i="5"/>
  <c r="H93" i="5"/>
  <c r="I93" i="5" s="1"/>
  <c r="E93" i="5"/>
  <c r="H92" i="5"/>
  <c r="I92" i="5" s="1"/>
  <c r="E92" i="5"/>
  <c r="H91" i="5"/>
  <c r="I91" i="5" s="1"/>
  <c r="E91" i="5"/>
  <c r="H90" i="5"/>
  <c r="I90" i="5" s="1"/>
  <c r="E90" i="5"/>
  <c r="E89" i="5"/>
  <c r="E88" i="5"/>
  <c r="E87" i="5"/>
  <c r="E86" i="5"/>
  <c r="H85" i="5"/>
  <c r="I85" i="5" s="1"/>
  <c r="E85" i="5"/>
  <c r="H84" i="5"/>
  <c r="I84" i="5" s="1"/>
  <c r="E84" i="5"/>
  <c r="E83" i="5"/>
  <c r="H82" i="5"/>
  <c r="I82" i="5" s="1"/>
  <c r="E82" i="5"/>
  <c r="H81" i="5"/>
  <c r="I81" i="5" s="1"/>
  <c r="E81" i="5"/>
  <c r="H80" i="5"/>
  <c r="I80" i="5" s="1"/>
  <c r="E80" i="5"/>
  <c r="H79" i="5"/>
  <c r="I79" i="5" s="1"/>
  <c r="E79" i="5"/>
  <c r="H78" i="5"/>
  <c r="I78" i="5" s="1"/>
  <c r="E78" i="5"/>
  <c r="E77" i="5"/>
  <c r="E76" i="5"/>
  <c r="E75" i="5"/>
  <c r="H74" i="5"/>
  <c r="I74" i="5" s="1"/>
  <c r="E74" i="5"/>
  <c r="H73" i="5"/>
  <c r="I73" i="5" s="1"/>
  <c r="E73" i="5"/>
  <c r="H72" i="5"/>
  <c r="I72" i="5" s="1"/>
  <c r="E72" i="5"/>
  <c r="E71" i="5"/>
  <c r="H70" i="5"/>
  <c r="I70" i="5" s="1"/>
  <c r="E70" i="5"/>
  <c r="H69" i="5"/>
  <c r="I69" i="5" s="1"/>
  <c r="E69" i="5"/>
  <c r="H68" i="5"/>
  <c r="I68" i="5" s="1"/>
  <c r="E68" i="5"/>
  <c r="H67" i="5"/>
  <c r="I67" i="5" s="1"/>
  <c r="E67" i="5"/>
  <c r="H66" i="5"/>
  <c r="I66" i="5" s="1"/>
  <c r="E66" i="5"/>
  <c r="H65" i="5"/>
  <c r="I65" i="5" s="1"/>
  <c r="E65" i="5"/>
  <c r="E64" i="5"/>
  <c r="E59" i="5"/>
  <c r="H58" i="5"/>
  <c r="I58" i="5" s="1"/>
  <c r="E58" i="5"/>
  <c r="H57" i="5"/>
  <c r="I57" i="5" s="1"/>
  <c r="E57" i="5"/>
  <c r="H56" i="5"/>
  <c r="I56" i="5" s="1"/>
  <c r="E56" i="5"/>
  <c r="E55" i="5"/>
  <c r="E54" i="5"/>
  <c r="H53" i="5"/>
  <c r="I53" i="5" s="1"/>
  <c r="E53" i="5"/>
  <c r="H52" i="5"/>
  <c r="I52" i="5" s="1"/>
  <c r="E52" i="5"/>
  <c r="H51" i="5"/>
  <c r="I51" i="5" s="1"/>
  <c r="E51" i="5"/>
  <c r="E50" i="5"/>
  <c r="E49" i="5"/>
  <c r="E48" i="5"/>
  <c r="E47" i="5"/>
  <c r="H46" i="5"/>
  <c r="I46" i="5" s="1"/>
  <c r="E46" i="5"/>
  <c r="H45" i="5"/>
  <c r="I45" i="5" s="1"/>
  <c r="E45" i="5"/>
  <c r="H44" i="5"/>
  <c r="I44" i="5" s="1"/>
  <c r="E44" i="5"/>
  <c r="E43" i="5"/>
  <c r="E42" i="5"/>
  <c r="H41" i="5"/>
  <c r="I41" i="5" s="1"/>
  <c r="E41" i="5"/>
  <c r="H40" i="5"/>
  <c r="I40" i="5" s="1"/>
  <c r="E40" i="5"/>
  <c r="E39" i="5"/>
  <c r="E38" i="5"/>
  <c r="E37" i="5"/>
  <c r="E36" i="5"/>
  <c r="E35" i="5"/>
  <c r="H34" i="5"/>
  <c r="I34" i="5" s="1"/>
  <c r="E34" i="5"/>
  <c r="H33" i="5"/>
  <c r="I33" i="5" s="1"/>
  <c r="E33" i="5"/>
  <c r="E32" i="5"/>
  <c r="H31" i="5"/>
  <c r="I31" i="5" s="1"/>
  <c r="E31" i="5"/>
  <c r="E30" i="5"/>
  <c r="H29" i="5"/>
  <c r="I29" i="5" s="1"/>
  <c r="E29" i="5"/>
  <c r="H28" i="5"/>
  <c r="I28" i="5" s="1"/>
  <c r="E28" i="5"/>
  <c r="E27" i="5"/>
  <c r="E26" i="5"/>
  <c r="E25" i="5"/>
  <c r="E24" i="5"/>
  <c r="E23" i="5"/>
  <c r="H22" i="5"/>
  <c r="I22" i="5" s="1"/>
  <c r="E22" i="5"/>
  <c r="H21" i="5"/>
  <c r="I21" i="5" s="1"/>
  <c r="E21" i="5"/>
  <c r="H20" i="5"/>
  <c r="I20" i="5" s="1"/>
  <c r="E20" i="5"/>
  <c r="H19" i="5"/>
  <c r="I19" i="5" s="1"/>
  <c r="E19" i="5"/>
  <c r="E18" i="5"/>
  <c r="H17" i="5"/>
  <c r="I17" i="5" s="1"/>
  <c r="E17" i="5"/>
  <c r="H16" i="5"/>
  <c r="I16" i="5" s="1"/>
  <c r="E16" i="5"/>
  <c r="H15" i="5"/>
  <c r="I15" i="5" s="1"/>
  <c r="E15" i="5"/>
  <c r="E14" i="5"/>
  <c r="H13" i="5"/>
  <c r="I13" i="5" s="1"/>
  <c r="E13" i="5"/>
  <c r="F120" i="4"/>
  <c r="G117" i="4"/>
  <c r="F117" i="4"/>
  <c r="D117" i="4"/>
  <c r="H116" i="4"/>
  <c r="I116" i="4" s="1"/>
  <c r="E116" i="4"/>
  <c r="H115" i="4"/>
  <c r="I115" i="4" s="1"/>
  <c r="E115" i="4"/>
  <c r="H114" i="4"/>
  <c r="I114" i="4" s="1"/>
  <c r="E114" i="4"/>
  <c r="I113" i="4"/>
  <c r="H113" i="4"/>
  <c r="E113" i="4"/>
  <c r="I112" i="4"/>
  <c r="H112" i="4"/>
  <c r="E112" i="4"/>
  <c r="H111" i="4"/>
  <c r="I111" i="4" s="1"/>
  <c r="E111" i="4"/>
  <c r="H110" i="4"/>
  <c r="I110" i="4" s="1"/>
  <c r="E110" i="4"/>
  <c r="I109" i="4"/>
  <c r="H109" i="4"/>
  <c r="E109" i="4"/>
  <c r="H108" i="4"/>
  <c r="I108" i="4" s="1"/>
  <c r="E108" i="4"/>
  <c r="H107" i="4"/>
  <c r="I107" i="4" s="1"/>
  <c r="E107" i="4"/>
  <c r="H106" i="4"/>
  <c r="I106" i="4" s="1"/>
  <c r="E106" i="4"/>
  <c r="I105" i="4"/>
  <c r="H105" i="4"/>
  <c r="E105" i="4"/>
  <c r="H104" i="4"/>
  <c r="I104" i="4" s="1"/>
  <c r="E104" i="4"/>
  <c r="H103" i="4"/>
  <c r="I103" i="4" s="1"/>
  <c r="E103" i="4"/>
  <c r="H102" i="4"/>
  <c r="I102" i="4" s="1"/>
  <c r="E102" i="4"/>
  <c r="I101" i="4"/>
  <c r="H101" i="4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H94" i="4"/>
  <c r="I94" i="4" s="1"/>
  <c r="E94" i="4"/>
  <c r="I93" i="4"/>
  <c r="H93" i="4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H86" i="4"/>
  <c r="I86" i="4" s="1"/>
  <c r="E86" i="4"/>
  <c r="I85" i="4"/>
  <c r="H85" i="4"/>
  <c r="E85" i="4"/>
  <c r="I84" i="4"/>
  <c r="H84" i="4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H78" i="4"/>
  <c r="I78" i="4" s="1"/>
  <c r="E78" i="4"/>
  <c r="I77" i="4"/>
  <c r="H77" i="4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H70" i="4"/>
  <c r="I70" i="4" s="1"/>
  <c r="E70" i="4"/>
  <c r="I69" i="4"/>
  <c r="H69" i="4"/>
  <c r="E69" i="4"/>
  <c r="H68" i="4"/>
  <c r="I68" i="4" s="1"/>
  <c r="E68" i="4"/>
  <c r="H67" i="4"/>
  <c r="I67" i="4" s="1"/>
  <c r="E67" i="4"/>
  <c r="H66" i="4"/>
  <c r="I66" i="4" s="1"/>
  <c r="E66" i="4"/>
  <c r="I65" i="4"/>
  <c r="H65" i="4"/>
  <c r="E65" i="4"/>
  <c r="H64" i="4"/>
  <c r="I64" i="4" s="1"/>
  <c r="E64" i="4"/>
  <c r="H59" i="4"/>
  <c r="I59" i="4" s="1"/>
  <c r="E59" i="4"/>
  <c r="H58" i="4"/>
  <c r="I58" i="4" s="1"/>
  <c r="E58" i="4"/>
  <c r="I57" i="4"/>
  <c r="H57" i="4"/>
  <c r="E57" i="4"/>
  <c r="H56" i="4"/>
  <c r="I56" i="4" s="1"/>
  <c r="E56" i="4"/>
  <c r="H55" i="4"/>
  <c r="I55" i="4" s="1"/>
  <c r="E55" i="4"/>
  <c r="H54" i="4"/>
  <c r="I54" i="4" s="1"/>
  <c r="E54" i="4"/>
  <c r="I53" i="4"/>
  <c r="H53" i="4"/>
  <c r="E53" i="4"/>
  <c r="H52" i="4"/>
  <c r="I52" i="4" s="1"/>
  <c r="E52" i="4"/>
  <c r="H51" i="4"/>
  <c r="I51" i="4" s="1"/>
  <c r="E51" i="4"/>
  <c r="H50" i="4"/>
  <c r="I50" i="4" s="1"/>
  <c r="E50" i="4"/>
  <c r="I49" i="4"/>
  <c r="H49" i="4"/>
  <c r="E49" i="4"/>
  <c r="H48" i="4"/>
  <c r="I48" i="4" s="1"/>
  <c r="E48" i="4"/>
  <c r="H47" i="4"/>
  <c r="I47" i="4" s="1"/>
  <c r="E47" i="4"/>
  <c r="H46" i="4"/>
  <c r="I46" i="4" s="1"/>
  <c r="E46" i="4"/>
  <c r="I45" i="4"/>
  <c r="H45" i="4"/>
  <c r="E45" i="4"/>
  <c r="H44" i="4"/>
  <c r="I44" i="4" s="1"/>
  <c r="E44" i="4"/>
  <c r="H43" i="4"/>
  <c r="I43" i="4" s="1"/>
  <c r="E43" i="4"/>
  <c r="H42" i="4"/>
  <c r="I42" i="4" s="1"/>
  <c r="E42" i="4"/>
  <c r="I41" i="4"/>
  <c r="H41" i="4"/>
  <c r="E41" i="4"/>
  <c r="H40" i="4"/>
  <c r="I40" i="4" s="1"/>
  <c r="E40" i="4"/>
  <c r="H39" i="4"/>
  <c r="I39" i="4" s="1"/>
  <c r="E39" i="4"/>
  <c r="H38" i="4"/>
  <c r="I38" i="4" s="1"/>
  <c r="E38" i="4"/>
  <c r="I37" i="4"/>
  <c r="H37" i="4"/>
  <c r="E37" i="4"/>
  <c r="H36" i="4"/>
  <c r="I36" i="4" s="1"/>
  <c r="E36" i="4"/>
  <c r="H35" i="4"/>
  <c r="I35" i="4" s="1"/>
  <c r="E35" i="4"/>
  <c r="H34" i="4"/>
  <c r="I34" i="4" s="1"/>
  <c r="E34" i="4"/>
  <c r="I33" i="4"/>
  <c r="H33" i="4"/>
  <c r="E33" i="4"/>
  <c r="H32" i="4"/>
  <c r="I32" i="4" s="1"/>
  <c r="E32" i="4"/>
  <c r="H31" i="4"/>
  <c r="I31" i="4" s="1"/>
  <c r="E31" i="4"/>
  <c r="H30" i="4"/>
  <c r="I30" i="4" s="1"/>
  <c r="E30" i="4"/>
  <c r="I29" i="4"/>
  <c r="H29" i="4"/>
  <c r="E29" i="4"/>
  <c r="H28" i="4"/>
  <c r="I28" i="4" s="1"/>
  <c r="E28" i="4"/>
  <c r="H27" i="4"/>
  <c r="I27" i="4" s="1"/>
  <c r="E27" i="4"/>
  <c r="H26" i="4"/>
  <c r="I26" i="4" s="1"/>
  <c r="E26" i="4"/>
  <c r="I25" i="4"/>
  <c r="H25" i="4"/>
  <c r="E25" i="4"/>
  <c r="H24" i="4"/>
  <c r="I24" i="4" s="1"/>
  <c r="E24" i="4"/>
  <c r="H23" i="4"/>
  <c r="I23" i="4" s="1"/>
  <c r="E23" i="4"/>
  <c r="H22" i="4"/>
  <c r="I22" i="4" s="1"/>
  <c r="E22" i="4"/>
  <c r="I21" i="4"/>
  <c r="H21" i="4"/>
  <c r="E21" i="4"/>
  <c r="H20" i="4"/>
  <c r="I20" i="4" s="1"/>
  <c r="E20" i="4"/>
  <c r="H19" i="4"/>
  <c r="I19" i="4" s="1"/>
  <c r="E19" i="4"/>
  <c r="H18" i="4"/>
  <c r="I18" i="4" s="1"/>
  <c r="E18" i="4"/>
  <c r="I17" i="4"/>
  <c r="H17" i="4"/>
  <c r="E17" i="4"/>
  <c r="H16" i="4"/>
  <c r="I16" i="4" s="1"/>
  <c r="E16" i="4"/>
  <c r="H15" i="4"/>
  <c r="I15" i="4" s="1"/>
  <c r="E15" i="4"/>
  <c r="H14" i="4"/>
  <c r="I14" i="4" s="1"/>
  <c r="E14" i="4"/>
  <c r="I13" i="4"/>
  <c r="H13" i="4"/>
  <c r="E13" i="4"/>
  <c r="E117" i="4" s="1"/>
  <c r="E59" i="3"/>
  <c r="H58" i="3"/>
  <c r="I58" i="3" s="1"/>
  <c r="E54" i="3"/>
  <c r="H52" i="3"/>
  <c r="I52" i="3" s="1"/>
  <c r="H50" i="3"/>
  <c r="I50" i="3" s="1"/>
  <c r="H49" i="3"/>
  <c r="I49" i="3" s="1"/>
  <c r="E46" i="3"/>
  <c r="H45" i="3"/>
  <c r="I45" i="3" s="1"/>
  <c r="H37" i="3"/>
  <c r="I37" i="3" s="1"/>
  <c r="E33" i="3"/>
  <c r="H32" i="3"/>
  <c r="I32" i="3" s="1"/>
  <c r="E28" i="3"/>
  <c r="H23" i="3"/>
  <c r="I23" i="3" s="1"/>
  <c r="E20" i="3"/>
  <c r="H15" i="3"/>
  <c r="I15" i="3" s="1"/>
  <c r="D117" i="3"/>
  <c r="F120" i="3"/>
  <c r="G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H107" i="3"/>
  <c r="I107" i="3" s="1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H75" i="3"/>
  <c r="I75" i="3" s="1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F117" i="3"/>
  <c r="H59" i="3"/>
  <c r="I59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H53" i="3"/>
  <c r="I53" i="3" s="1"/>
  <c r="E53" i="3"/>
  <c r="E52" i="3"/>
  <c r="H51" i="3"/>
  <c r="I51" i="3" s="1"/>
  <c r="E51" i="3"/>
  <c r="E50" i="3"/>
  <c r="H48" i="3"/>
  <c r="I48" i="3" s="1"/>
  <c r="E48" i="3"/>
  <c r="H47" i="3"/>
  <c r="I47" i="3" s="1"/>
  <c r="E47" i="3"/>
  <c r="H46" i="3"/>
  <c r="I46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6" i="3"/>
  <c r="I36" i="3" s="1"/>
  <c r="E36" i="3"/>
  <c r="H35" i="3"/>
  <c r="I35" i="3" s="1"/>
  <c r="E35" i="3"/>
  <c r="H34" i="3"/>
  <c r="I34" i="3" s="1"/>
  <c r="E34" i="3"/>
  <c r="H33" i="3"/>
  <c r="I33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E23" i="3"/>
  <c r="H22" i="3"/>
  <c r="I22" i="3" s="1"/>
  <c r="E22" i="3"/>
  <c r="H21" i="3"/>
  <c r="I21" i="3" s="1"/>
  <c r="E21" i="3"/>
  <c r="H20" i="3"/>
  <c r="I20" i="3" s="1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E15" i="3"/>
  <c r="H14" i="3"/>
  <c r="I14" i="3" s="1"/>
  <c r="E14" i="3"/>
  <c r="H13" i="3"/>
  <c r="E13" i="3"/>
  <c r="E120" i="2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F117" i="5" l="1"/>
  <c r="H23" i="5"/>
  <c r="I23" i="5" s="1"/>
  <c r="H35" i="5"/>
  <c r="I35" i="5" s="1"/>
  <c r="H47" i="5"/>
  <c r="I47" i="5" s="1"/>
  <c r="H59" i="5"/>
  <c r="I59" i="5" s="1"/>
  <c r="H18" i="5"/>
  <c r="I18" i="5" s="1"/>
  <c r="H30" i="5"/>
  <c r="I30" i="5" s="1"/>
  <c r="H42" i="5"/>
  <c r="I42" i="5" s="1"/>
  <c r="H54" i="5"/>
  <c r="I54" i="5" s="1"/>
  <c r="E117" i="5"/>
  <c r="I14" i="5"/>
  <c r="I117" i="4"/>
  <c r="H117" i="4"/>
  <c r="H117" i="3"/>
  <c r="E49" i="3"/>
  <c r="I13" i="3"/>
  <c r="I117" i="3" s="1"/>
  <c r="E37" i="3"/>
  <c r="E117" i="3" s="1"/>
  <c r="D117" i="2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I117" i="5" l="1"/>
  <c r="H117" i="5"/>
  <c r="D117" i="1"/>
  <c r="H117" i="1"/>
  <c r="G117" i="1"/>
</calcChain>
</file>

<file path=xl/sharedStrings.xml><?xml version="1.0" encoding="utf-8"?>
<sst xmlns="http://schemas.openxmlformats.org/spreadsheetml/2006/main" count="1278" uniqueCount="287">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</sst>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/>
    <xf numFmtId="43" fontId="17" fillId="0" borderId="0" xfId="1" applyFont="1" applyBorder="1" applyAlignment="1"/>
    <xf numFmtId="4" fontId="0" fillId="0" borderId="17" xfId="0" applyNumberFormat="1" applyBorder="1"/>
    <xf numFmtId="4" fontId="8" fillId="0" borderId="17" xfId="0" applyNumberFormat="1" applyFont="1" applyBorder="1"/>
    <xf numFmtId="4" fontId="2" fillId="0" borderId="17" xfId="1" quotePrefix="1" applyNumberFormat="1" applyFont="1" applyBorder="1" applyAlignment="1">
      <alignment horizontal="right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A13CFC-E4DC-4A9D-AAF2-B5F8FEBFA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0"/>
          <a:ext cx="2578415" cy="118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4AA4025-679D-4FD9-A74F-6F7AEED5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107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AC1B7C6-521B-44F6-A807-06DE8DD85DB7}"/>
            </a:ext>
          </a:extLst>
        </xdr:cNvPr>
        <xdr:cNvSpPr/>
      </xdr:nvSpPr>
      <xdr:spPr>
        <a:xfrm>
          <a:off x="3344156" y="186602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355679-8BC2-4B8D-ADD5-8256F4D0B7B7}"/>
            </a:ext>
          </a:extLst>
        </xdr:cNvPr>
        <xdr:cNvSpPr/>
      </xdr:nvSpPr>
      <xdr:spPr>
        <a:xfrm>
          <a:off x="2692059" y="186660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1CC1D8-A13D-400B-BF22-F5D96140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581199" cy="1179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8FDFA-4BA2-47DC-A816-3AEE678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63760"/>
          <a:ext cx="3160395" cy="4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5D6DBD-108E-405B-B4FC-CEA56C52C829}"/>
            </a:ext>
          </a:extLst>
        </xdr:cNvPr>
        <xdr:cNvSpPr/>
      </xdr:nvSpPr>
      <xdr:spPr>
        <a:xfrm>
          <a:off x="3392953" y="18451098"/>
          <a:ext cx="14492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853F687-B03E-43B6-953A-BE3CBA77BB77}"/>
            </a:ext>
          </a:extLst>
        </xdr:cNvPr>
        <xdr:cNvSpPr/>
      </xdr:nvSpPr>
      <xdr:spPr>
        <a:xfrm>
          <a:off x="2686344" y="190013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1</xdr:rowOff>
    </xdr:from>
    <xdr:to>
      <xdr:col>2</xdr:col>
      <xdr:colOff>1231109</xdr:colOff>
      <xdr:row>6</xdr:row>
      <xdr:rowOff>14655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000079-CDE2-4DCF-BA21-F7E58C7A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"/>
          <a:ext cx="2533102" cy="115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865A4-C070-43CE-9C75-880AF98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6890" cy="46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703971</xdr:colOff>
      <xdr:row>127</xdr:row>
      <xdr:rowOff>29308</xdr:rowOff>
    </xdr:from>
    <xdr:to>
      <xdr:col>3</xdr:col>
      <xdr:colOff>854320</xdr:colOff>
      <xdr:row>127</xdr:row>
      <xdr:rowOff>161192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D90DBB-B398-168B-39F3-FB4C20D65F74}"/>
            </a:ext>
          </a:extLst>
        </xdr:cNvPr>
        <xdr:cNvSpPr/>
      </xdr:nvSpPr>
      <xdr:spPr>
        <a:xfrm>
          <a:off x="3327009" y="18449193"/>
          <a:ext cx="150349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AFE529-920C-4E0D-9F04-7F85B24CB1EE}"/>
            </a:ext>
          </a:extLst>
        </xdr:cNvPr>
        <xdr:cNvSpPr/>
      </xdr:nvSpPr>
      <xdr:spPr>
        <a:xfrm>
          <a:off x="2614247" y="19913112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B093A-3385-46A8-8C91-48917E8E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7880-1AF6-4837-B529-043CA4D9F9F4}">
  <dimension ref="A1:WVM154"/>
  <sheetViews>
    <sheetView tabSelected="1" topLeftCell="A90" zoomScale="130" zoomScaleNormal="130" workbookViewId="0">
      <selection activeCell="F64" sqref="F64:F116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5">
      <c r="E2" s="3" t="s">
        <v>1</v>
      </c>
    </row>
    <row r="3" spans="1:9" ht="13.2" x14ac:dyDescent="0.25">
      <c r="B3" s="4"/>
      <c r="C3" s="4"/>
      <c r="E3" s="3" t="s">
        <v>172</v>
      </c>
    </row>
    <row r="4" spans="1:9" ht="13.2" x14ac:dyDescent="0.25">
      <c r="E4" s="3" t="s">
        <v>286</v>
      </c>
    </row>
    <row r="6" spans="1:9" ht="13.2" x14ac:dyDescent="0.25">
      <c r="E6" s="5" t="s">
        <v>3</v>
      </c>
    </row>
    <row r="7" spans="1:9" ht="13.2" x14ac:dyDescent="0.25">
      <c r="E7" s="3" t="s">
        <v>173</v>
      </c>
    </row>
    <row r="8" spans="1:9" ht="13.2" x14ac:dyDescent="0.25">
      <c r="E8" s="3" t="s">
        <v>174</v>
      </c>
    </row>
    <row r="11" spans="1:9" ht="30.75" customHeight="1" x14ac:dyDescent="0.2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-22331</v>
      </c>
      <c r="G14" s="21">
        <v>0</v>
      </c>
      <c r="H14" s="22">
        <f t="shared" si="0"/>
        <v>82751</v>
      </c>
      <c r="I14" s="23">
        <f t="shared" ref="I14:I59" si="2">SUM(H14:H14)</f>
        <v>82751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-90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156783</v>
      </c>
      <c r="E16" s="14">
        <f t="shared" si="1"/>
        <v>156783</v>
      </c>
      <c r="F16" s="20">
        <v>-6798</v>
      </c>
      <c r="G16" s="21">
        <v>0</v>
      </c>
      <c r="H16" s="22">
        <f t="shared" si="0"/>
        <v>149985</v>
      </c>
      <c r="I16" s="23">
        <f t="shared" si="2"/>
        <v>149985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58086</v>
      </c>
      <c r="E18" s="14">
        <f t="shared" si="1"/>
        <v>58086</v>
      </c>
      <c r="F18" s="20">
        <v>-3326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-100015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-584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-97570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-204198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-521856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-14</v>
      </c>
      <c r="G24" s="21">
        <v>0</v>
      </c>
      <c r="H24" s="22">
        <f t="shared" si="0"/>
        <v>359856</v>
      </c>
      <c r="I24" s="23">
        <f t="shared" si="2"/>
        <v>359856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-100261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-9452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150769</v>
      </c>
      <c r="E28" s="14">
        <f t="shared" si="1"/>
        <v>150769</v>
      </c>
      <c r="F28" s="20">
        <v>-67058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-33013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-150539</v>
      </c>
      <c r="G30" s="21">
        <v>0</v>
      </c>
      <c r="H30" s="22">
        <f t="shared" si="0"/>
        <v>346094</v>
      </c>
      <c r="I30" s="23">
        <f t="shared" si="2"/>
        <v>346094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-20697</v>
      </c>
      <c r="G31" s="21">
        <v>0</v>
      </c>
      <c r="H31" s="22">
        <f t="shared" si="0"/>
        <v>133944</v>
      </c>
      <c r="I31" s="23">
        <f t="shared" si="2"/>
        <v>133944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-67757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-29166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-18106</v>
      </c>
      <c r="G34" s="21">
        <v>0</v>
      </c>
      <c r="H34" s="22">
        <f t="shared" si="0"/>
        <v>25252</v>
      </c>
      <c r="I34" s="23">
        <f t="shared" si="2"/>
        <v>25252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408079</v>
      </c>
      <c r="E35" s="14">
        <f t="shared" si="1"/>
        <v>408079</v>
      </c>
      <c r="F35" s="20">
        <v>-86764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-199573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-124318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-131637</v>
      </c>
      <c r="G38" s="21">
        <v>0</v>
      </c>
      <c r="H38" s="22">
        <f t="shared" si="0"/>
        <v>1485089</v>
      </c>
      <c r="I38" s="23">
        <f t="shared" si="2"/>
        <v>1485089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-18523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-11574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-336933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-46742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-110350</v>
      </c>
      <c r="G43" s="21">
        <v>0</v>
      </c>
      <c r="H43" s="22">
        <f t="shared" si="0"/>
        <v>124264</v>
      </c>
      <c r="I43" s="23">
        <f t="shared" si="2"/>
        <v>124264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-288617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-45</v>
      </c>
      <c r="G45" s="21">
        <v>0</v>
      </c>
      <c r="H45" s="22">
        <f t="shared" si="0"/>
        <v>340057</v>
      </c>
      <c r="I45" s="23">
        <f t="shared" si="2"/>
        <v>340057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-225535</v>
      </c>
      <c r="G46" s="21">
        <v>0</v>
      </c>
      <c r="H46" s="22">
        <f t="shared" si="0"/>
        <v>1080017</v>
      </c>
      <c r="I46" s="23">
        <f t="shared" si="2"/>
        <v>1080017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-73970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806301</v>
      </c>
      <c r="E48" s="14">
        <f t="shared" si="1"/>
        <v>806301</v>
      </c>
      <c r="F48" s="20">
        <v>-152879</v>
      </c>
      <c r="G48" s="21">
        <v>0</v>
      </c>
      <c r="H48" s="22">
        <f t="shared" si="0"/>
        <v>653422</v>
      </c>
      <c r="I48" s="23">
        <f t="shared" si="2"/>
        <v>653422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-24191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38384</v>
      </c>
      <c r="E50" s="14">
        <f t="shared" si="1"/>
        <v>38384</v>
      </c>
      <c r="F50" s="20">
        <v>-5529</v>
      </c>
      <c r="G50" s="21">
        <v>0</v>
      </c>
      <c r="H50" s="22">
        <f t="shared" si="0"/>
        <v>32855</v>
      </c>
      <c r="I50" s="23">
        <f t="shared" si="2"/>
        <v>32855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-58639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-35901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-608907</v>
      </c>
      <c r="G53" s="21">
        <v>0</v>
      </c>
      <c r="H53" s="22">
        <f t="shared" si="0"/>
        <v>1375495</v>
      </c>
      <c r="I53" s="23">
        <f t="shared" si="2"/>
        <v>1375495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-7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-61637</v>
      </c>
      <c r="G55" s="21">
        <v>0</v>
      </c>
      <c r="H55" s="22">
        <f t="shared" si="0"/>
        <v>400318</v>
      </c>
      <c r="I55" s="23">
        <f t="shared" si="2"/>
        <v>400318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-26876</v>
      </c>
      <c r="G56" s="21">
        <v>0</v>
      </c>
      <c r="H56" s="22">
        <f t="shared" si="0"/>
        <v>188242</v>
      </c>
      <c r="I56" s="23">
        <f t="shared" si="2"/>
        <v>188242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-112220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153892</v>
      </c>
      <c r="E58" s="14">
        <f t="shared" si="1"/>
        <v>153892</v>
      </c>
      <c r="F58" s="20">
        <v>-17482</v>
      </c>
      <c r="G58" s="21">
        <v>0</v>
      </c>
      <c r="H58" s="22">
        <f t="shared" si="0"/>
        <v>136410</v>
      </c>
      <c r="I58" s="23">
        <f t="shared" si="2"/>
        <v>136410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-41361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-11950</v>
      </c>
      <c r="G64" s="21">
        <v>0</v>
      </c>
      <c r="H64" s="22">
        <f t="shared" ref="H64:H116" si="4">D64+F64</f>
        <v>10591</v>
      </c>
      <c r="I64" s="22">
        <f t="shared" ref="I64:I116" si="5">SUM(H64:H64)</f>
        <v>10591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-56274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-72957</v>
      </c>
      <c r="G66" s="21">
        <v>0</v>
      </c>
      <c r="H66" s="22">
        <f t="shared" si="4"/>
        <v>66092</v>
      </c>
      <c r="I66" s="23">
        <f t="shared" si="5"/>
        <v>66092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35965</v>
      </c>
      <c r="E68" s="43">
        <f t="shared" si="3"/>
        <v>35965</v>
      </c>
      <c r="F68" s="20">
        <v>-22771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-22143</v>
      </c>
      <c r="G69" s="21">
        <v>0</v>
      </c>
      <c r="H69" s="22">
        <f t="shared" si="4"/>
        <v>206336</v>
      </c>
      <c r="I69" s="23">
        <f t="shared" si="5"/>
        <v>206336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-126369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-59993</v>
      </c>
      <c r="G71" s="21">
        <v>0</v>
      </c>
      <c r="H71" s="22">
        <f t="shared" si="4"/>
        <v>192695</v>
      </c>
      <c r="I71" s="23">
        <f t="shared" si="5"/>
        <v>192695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-61134</v>
      </c>
      <c r="G72" s="21">
        <v>0</v>
      </c>
      <c r="H72" s="22">
        <f t="shared" si="4"/>
        <v>50786</v>
      </c>
      <c r="I72" s="23">
        <f t="shared" si="5"/>
        <v>50786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-51445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-26732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-62587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-603048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-5</v>
      </c>
      <c r="G77" s="21">
        <v>0</v>
      </c>
      <c r="H77" s="22">
        <f t="shared" si="4"/>
        <v>54787</v>
      </c>
      <c r="I77" s="23">
        <f t="shared" si="5"/>
        <v>54787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-12185</v>
      </c>
      <c r="G78" s="21">
        <v>0</v>
      </c>
      <c r="H78" s="22">
        <f t="shared" si="4"/>
        <v>88072</v>
      </c>
      <c r="I78" s="23">
        <f t="shared" si="5"/>
        <v>88072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-9114</v>
      </c>
      <c r="G79" s="21">
        <v>0</v>
      </c>
      <c r="H79" s="22">
        <f t="shared" si="4"/>
        <v>232719</v>
      </c>
      <c r="I79" s="23">
        <f t="shared" si="5"/>
        <v>232719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-34527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-158536</v>
      </c>
      <c r="G81" s="21">
        <v>0</v>
      </c>
      <c r="H81" s="22">
        <f t="shared" si="4"/>
        <v>481266</v>
      </c>
      <c r="I81" s="23">
        <f t="shared" si="5"/>
        <v>481266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-12</v>
      </c>
      <c r="G82" s="21">
        <v>0</v>
      </c>
      <c r="H82" s="22">
        <f t="shared" si="4"/>
        <v>116589</v>
      </c>
      <c r="I82" s="23">
        <f t="shared" si="5"/>
        <v>116589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-67863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-61281</v>
      </c>
      <c r="G84" s="21">
        <v>0</v>
      </c>
      <c r="H84" s="22">
        <f t="shared" si="4"/>
        <v>258403</v>
      </c>
      <c r="I84" s="23">
        <f t="shared" si="5"/>
        <v>258403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-22802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-49078</v>
      </c>
      <c r="G86" s="21">
        <v>0</v>
      </c>
      <c r="H86" s="22">
        <f t="shared" si="4"/>
        <v>111029</v>
      </c>
      <c r="I86" s="23">
        <f t="shared" si="5"/>
        <v>111029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-34599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-23145</v>
      </c>
      <c r="G89" s="21">
        <v>0</v>
      </c>
      <c r="H89" s="22">
        <f t="shared" si="4"/>
        <v>127593</v>
      </c>
      <c r="I89" s="23">
        <f t="shared" si="5"/>
        <v>127593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-272398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-212051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-352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-524591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-245860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-191863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-69279</v>
      </c>
      <c r="G97" s="21">
        <v>0</v>
      </c>
      <c r="H97" s="22">
        <f t="shared" si="4"/>
        <v>241050</v>
      </c>
      <c r="I97" s="23">
        <f t="shared" si="5"/>
        <v>241050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301111</v>
      </c>
      <c r="E98" s="43">
        <f t="shared" si="3"/>
        <v>301111</v>
      </c>
      <c r="F98" s="20">
        <v>-211705</v>
      </c>
      <c r="G98" s="21">
        <v>0</v>
      </c>
      <c r="H98" s="22">
        <f t="shared" si="4"/>
        <v>89406</v>
      </c>
      <c r="I98" s="23">
        <f t="shared" si="5"/>
        <v>89406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-144305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-80239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-43622</v>
      </c>
      <c r="G101" s="21">
        <v>0</v>
      </c>
      <c r="H101" s="22">
        <f t="shared" si="4"/>
        <v>95583</v>
      </c>
      <c r="I101" s="23">
        <f t="shared" si="5"/>
        <v>95583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-163</v>
      </c>
      <c r="G102" s="21">
        <v>0</v>
      </c>
      <c r="H102" s="22">
        <f t="shared" si="4"/>
        <v>282417</v>
      </c>
      <c r="I102" s="23">
        <f t="shared" si="5"/>
        <v>282417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-19669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-48628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-8337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-198027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-1557</v>
      </c>
      <c r="G107" s="21">
        <v>0</v>
      </c>
      <c r="H107" s="22">
        <f t="shared" si="4"/>
        <v>279188</v>
      </c>
      <c r="I107" s="23">
        <f t="shared" si="5"/>
        <v>279188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-131942</v>
      </c>
      <c r="G108" s="21">
        <v>0</v>
      </c>
      <c r="H108" s="22">
        <f t="shared" si="4"/>
        <v>1910840</v>
      </c>
      <c r="I108" s="23">
        <f t="shared" si="5"/>
        <v>1910840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118327</v>
      </c>
      <c r="E109" s="43">
        <f t="shared" si="3"/>
        <v>118327</v>
      </c>
      <c r="F109" s="20">
        <v>-19419</v>
      </c>
      <c r="G109" s="21">
        <v>0</v>
      </c>
      <c r="H109" s="22">
        <f t="shared" si="4"/>
        <v>98908</v>
      </c>
      <c r="I109" s="23">
        <f t="shared" si="5"/>
        <v>98908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-7121</v>
      </c>
      <c r="G110" s="21">
        <v>0</v>
      </c>
      <c r="H110" s="22">
        <f t="shared" si="4"/>
        <v>65795</v>
      </c>
      <c r="I110" s="23">
        <f t="shared" si="5"/>
        <v>65795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-5904</v>
      </c>
      <c r="G112" s="21">
        <v>0</v>
      </c>
      <c r="H112" s="22">
        <f t="shared" si="4"/>
        <v>501361</v>
      </c>
      <c r="I112" s="23">
        <f t="shared" si="5"/>
        <v>501361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-1801</v>
      </c>
      <c r="G113" s="21">
        <v>0</v>
      </c>
      <c r="H113" s="22">
        <f t="shared" si="4"/>
        <v>258809</v>
      </c>
      <c r="I113" s="23">
        <f t="shared" si="5"/>
        <v>258809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429205</v>
      </c>
      <c r="E114" s="43">
        <f t="shared" si="3"/>
        <v>429205</v>
      </c>
      <c r="F114" s="20">
        <v>-121702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-39442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77266</v>
      </c>
      <c r="E116" s="43">
        <f t="shared" si="3"/>
        <v>77266</v>
      </c>
      <c r="F116" s="20">
        <v>-4000</v>
      </c>
      <c r="G116" s="21">
        <v>0</v>
      </c>
      <c r="H116" s="22">
        <f t="shared" si="4"/>
        <v>73266</v>
      </c>
      <c r="I116" s="23">
        <f t="shared" si="5"/>
        <v>73266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-8507568</v>
      </c>
      <c r="G117" s="49">
        <f t="shared" si="6"/>
        <v>0</v>
      </c>
      <c r="H117" s="49">
        <f t="shared" si="6"/>
        <v>26198676</v>
      </c>
      <c r="I117" s="50">
        <f t="shared" si="6"/>
        <v>26198676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E4</f>
        <v>AUTHORIZATION NUMBER: 5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77">
        <v>44924</v>
      </c>
      <c r="H149" s="77"/>
      <c r="I149" s="7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Ruz/3GZXLsyEivsNZBS45kK6e/4Jk8ECPDXOzOqfQ+BuniZwbf+NBw32gm3t4bsr25JyH+zmHrpHV96Z8KVXGw==" saltValue="0E91FH1Ejd2oKTXSf/C7LA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5E-8BDA-450E-93DD-A0CB3217D907}">
  <dimension ref="A1:WVS154"/>
  <sheetViews>
    <sheetView topLeftCell="A59" zoomScale="130" zoomScaleNormal="130" workbookViewId="0">
      <selection activeCell="I64" sqref="I64:I116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E1" s="2" t="s">
        <v>0</v>
      </c>
    </row>
    <row r="2" spans="1:11" ht="18" customHeight="1" x14ac:dyDescent="0.25">
      <c r="E2" s="3" t="s">
        <v>1</v>
      </c>
    </row>
    <row r="3" spans="1:11" x14ac:dyDescent="0.25">
      <c r="B3" s="4"/>
      <c r="C3" s="4"/>
      <c r="E3" s="3" t="s">
        <v>172</v>
      </c>
    </row>
    <row r="4" spans="1:11" x14ac:dyDescent="0.25">
      <c r="E4" s="3" t="s">
        <v>285</v>
      </c>
    </row>
    <row r="6" spans="1:11" x14ac:dyDescent="0.25">
      <c r="E6" s="5" t="s">
        <v>3</v>
      </c>
    </row>
    <row r="7" spans="1:11" x14ac:dyDescent="0.25">
      <c r="E7" s="3" t="s">
        <v>173</v>
      </c>
    </row>
    <row r="8" spans="1:11" x14ac:dyDescent="0.25">
      <c r="E8" s="3" t="s">
        <v>174</v>
      </c>
    </row>
    <row r="11" spans="1:11" ht="30.75" customHeight="1" x14ac:dyDescent="0.25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15000</v>
      </c>
      <c r="G16" s="21">
        <v>0</v>
      </c>
      <c r="H16" s="22">
        <f t="shared" si="0"/>
        <v>156783</v>
      </c>
      <c r="I16" s="23">
        <f t="shared" si="2"/>
        <v>156783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4130</v>
      </c>
      <c r="G18" s="21">
        <v>0</v>
      </c>
      <c r="H18" s="22">
        <f t="shared" si="0"/>
        <v>58086</v>
      </c>
      <c r="I18" s="23">
        <f t="shared" si="2"/>
        <v>58086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-20000</v>
      </c>
      <c r="G28" s="21">
        <v>0</v>
      </c>
      <c r="H28" s="22">
        <f t="shared" si="0"/>
        <v>150769</v>
      </c>
      <c r="I28" s="23">
        <f t="shared" si="2"/>
        <v>150769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-50000</v>
      </c>
      <c r="G35" s="21">
        <v>0</v>
      </c>
      <c r="H35" s="22">
        <f t="shared" si="0"/>
        <v>408079</v>
      </c>
      <c r="I35" s="23">
        <f t="shared" si="2"/>
        <v>408079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15400</v>
      </c>
      <c r="G48" s="21">
        <v>0</v>
      </c>
      <c r="H48" s="22">
        <f t="shared" si="0"/>
        <v>806301</v>
      </c>
      <c r="I48" s="23">
        <f t="shared" si="2"/>
        <v>806301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3620</v>
      </c>
      <c r="G50" s="21">
        <v>0</v>
      </c>
      <c r="H50" s="22">
        <f t="shared" si="0"/>
        <v>38384</v>
      </c>
      <c r="I50" s="23">
        <f t="shared" si="2"/>
        <v>38384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23300</v>
      </c>
      <c r="G58" s="21">
        <v>0</v>
      </c>
      <c r="H58" s="22">
        <f t="shared" si="0"/>
        <v>153892</v>
      </c>
      <c r="I58" s="23">
        <f t="shared" si="2"/>
        <v>153892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9">
        <v>0</v>
      </c>
      <c r="G59" s="29">
        <v>0</v>
      </c>
      <c r="H59" s="30">
        <f t="shared" si="0"/>
        <v>217582</v>
      </c>
      <c r="I59" s="31">
        <f t="shared" si="2"/>
        <v>217582</v>
      </c>
    </row>
    <row r="60" spans="1:11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-10000</v>
      </c>
      <c r="G68" s="21">
        <v>0</v>
      </c>
      <c r="H68" s="22">
        <f t="shared" si="4"/>
        <v>35965</v>
      </c>
      <c r="I68" s="23">
        <f t="shared" si="5"/>
        <v>35965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-10000</v>
      </c>
      <c r="G98" s="21">
        <v>0</v>
      </c>
      <c r="H98" s="22">
        <f t="shared" si="4"/>
        <v>301111</v>
      </c>
      <c r="I98" s="23">
        <f t="shared" si="5"/>
        <v>301111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9050</v>
      </c>
      <c r="G109" s="21">
        <v>0</v>
      </c>
      <c r="H109" s="22">
        <f t="shared" si="4"/>
        <v>118327</v>
      </c>
      <c r="I109" s="23">
        <f t="shared" si="5"/>
        <v>118327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13270</v>
      </c>
      <c r="G114" s="21">
        <v>0</v>
      </c>
      <c r="H114" s="22">
        <f t="shared" si="4"/>
        <v>429205</v>
      </c>
      <c r="I114" s="23">
        <f t="shared" si="5"/>
        <v>429205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6230</v>
      </c>
      <c r="G116" s="21">
        <v>0</v>
      </c>
      <c r="H116" s="22">
        <f t="shared" si="4"/>
        <v>77266</v>
      </c>
      <c r="I116" s="23">
        <f t="shared" si="5"/>
        <v>77266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0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E4</f>
        <v>AUTHORIZATION NUMBER: 4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7">
        <v>44915</v>
      </c>
      <c r="H149" s="77"/>
      <c r="I149" s="77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AA9-3987-479B-A867-46EF25FAA14F}">
  <sheetPr codeName="Sheet1"/>
  <dimension ref="A1:WVS154"/>
  <sheetViews>
    <sheetView topLeftCell="A44" zoomScale="130" zoomScaleNormal="130" workbookViewId="0">
      <selection activeCell="M68" sqref="M68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21875" style="1" customWidth="1"/>
    <col min="4" max="4" width="13.6640625" style="1" customWidth="1"/>
    <col min="5" max="5" width="10.21875" style="1" customWidth="1"/>
    <col min="6" max="7" width="9.77734375" style="1" customWidth="1"/>
    <col min="8" max="8" width="9.33203125" style="1" customWidth="1"/>
    <col min="9" max="9" width="10.1093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177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79" t="s">
        <v>4</v>
      </c>
      <c r="E11" s="80"/>
      <c r="F11" s="79" t="s">
        <v>5</v>
      </c>
      <c r="G11" s="80"/>
      <c r="H11" s="79" t="s">
        <v>6</v>
      </c>
      <c r="I11" s="80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0</v>
      </c>
      <c r="G16" s="21">
        <v>0</v>
      </c>
      <c r="H16" s="22">
        <f t="shared" si="0"/>
        <v>141783</v>
      </c>
      <c r="I16" s="23">
        <f t="shared" si="2"/>
        <v>141783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0</v>
      </c>
      <c r="G18" s="21">
        <v>0</v>
      </c>
      <c r="H18" s="22">
        <f t="shared" si="0"/>
        <v>53956</v>
      </c>
      <c r="I18" s="23">
        <f t="shared" si="2"/>
        <v>53956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0</v>
      </c>
      <c r="G28" s="21">
        <v>0</v>
      </c>
      <c r="H28" s="22">
        <f t="shared" si="0"/>
        <v>170769</v>
      </c>
      <c r="I28" s="23">
        <f t="shared" si="2"/>
        <v>170769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0</v>
      </c>
      <c r="G35" s="21">
        <v>0</v>
      </c>
      <c r="H35" s="22">
        <f t="shared" si="0"/>
        <v>458079</v>
      </c>
      <c r="I35" s="23">
        <f t="shared" si="2"/>
        <v>458079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0</v>
      </c>
      <c r="G48" s="21">
        <v>0</v>
      </c>
      <c r="H48" s="22">
        <f t="shared" si="0"/>
        <v>790901</v>
      </c>
      <c r="I48" s="23">
        <f t="shared" si="2"/>
        <v>790901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0</v>
      </c>
      <c r="G50" s="21">
        <v>0</v>
      </c>
      <c r="H50" s="22">
        <f t="shared" si="0"/>
        <v>34764</v>
      </c>
      <c r="I50" s="23">
        <f t="shared" si="2"/>
        <v>34764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0</v>
      </c>
      <c r="G58" s="21">
        <v>0</v>
      </c>
      <c r="H58" s="22">
        <f t="shared" si="0"/>
        <v>130592</v>
      </c>
      <c r="I58" s="23">
        <f t="shared" si="2"/>
        <v>130592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0</v>
      </c>
      <c r="G59" s="16">
        <v>0</v>
      </c>
      <c r="H59" s="22">
        <f t="shared" si="0"/>
        <v>217582</v>
      </c>
      <c r="I59" s="23">
        <f t="shared" si="2"/>
        <v>217582</v>
      </c>
    </row>
    <row r="60" spans="1:11" customFormat="1" ht="18" x14ac:dyDescent="0.35">
      <c r="A60" s="3" t="s">
        <v>105</v>
      </c>
      <c r="D60" s="32"/>
      <c r="E60" s="33"/>
      <c r="F60" s="74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1" t="s">
        <v>4</v>
      </c>
      <c r="E62" s="82"/>
      <c r="F62" s="81" t="s">
        <v>5</v>
      </c>
      <c r="G62" s="82"/>
      <c r="H62" s="83" t="s">
        <v>6</v>
      </c>
      <c r="I62" s="84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616589</v>
      </c>
      <c r="E67" s="43">
        <f t="shared" si="3"/>
        <v>616589</v>
      </c>
      <c r="F67" s="20">
        <v>-1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0</v>
      </c>
      <c r="G68" s="21">
        <v>0</v>
      </c>
      <c r="H68" s="22">
        <f t="shared" si="4"/>
        <v>45965</v>
      </c>
      <c r="I68" s="23">
        <f t="shared" si="5"/>
        <v>45965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0</v>
      </c>
      <c r="G98" s="21">
        <v>0</v>
      </c>
      <c r="H98" s="22">
        <f t="shared" si="4"/>
        <v>311111</v>
      </c>
      <c r="I98" s="23">
        <f t="shared" si="5"/>
        <v>311111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0</v>
      </c>
      <c r="G109" s="21">
        <v>0</v>
      </c>
      <c r="H109" s="22">
        <f t="shared" si="4"/>
        <v>109277</v>
      </c>
      <c r="I109" s="23">
        <f t="shared" si="5"/>
        <v>109277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0</v>
      </c>
      <c r="G114" s="21">
        <v>0</v>
      </c>
      <c r="H114" s="22">
        <f t="shared" si="4"/>
        <v>415935</v>
      </c>
      <c r="I114" s="23">
        <f t="shared" si="5"/>
        <v>415935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0</v>
      </c>
      <c r="G116" s="21">
        <v>0</v>
      </c>
      <c r="H116" s="22">
        <f t="shared" si="4"/>
        <v>71036</v>
      </c>
      <c r="I116" s="23">
        <f t="shared" si="5"/>
        <v>71036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34706245</v>
      </c>
      <c r="E117" s="48">
        <f t="shared" si="6"/>
        <v>34706245</v>
      </c>
      <c r="F117" s="49">
        <f t="shared" si="6"/>
        <v>-1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3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7">
        <v>44901</v>
      </c>
      <c r="H149" s="77"/>
      <c r="I149" s="77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8"/>
      <c r="H150" s="78"/>
      <c r="I150" s="78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9oDeCf369itsVD8FvaqtugGfSoLv9njjBKRiGP0KpB1YX96rx3Ph/eRYR9stqrJb2G/Q1taxiGcLf8gdCenf1A==" saltValue="nfW/WBWRDfOo99cU2Wodj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sheetPr codeName="Sheet2"/>
  <dimension ref="A1:WVR151"/>
  <sheetViews>
    <sheetView zoomScale="130" zoomScaleNormal="130" workbookViewId="0">
      <selection activeCell="B129" sqref="B12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176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9" t="s">
        <v>4</v>
      </c>
      <c r="D11" s="80"/>
      <c r="E11" s="79" t="s">
        <v>5</v>
      </c>
      <c r="F11" s="80"/>
      <c r="G11" s="79" t="s">
        <v>6</v>
      </c>
      <c r="H11" s="80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1" t="s">
        <v>4</v>
      </c>
      <c r="D62" s="82"/>
      <c r="E62" s="81" t="s">
        <v>5</v>
      </c>
      <c r="F62" s="82"/>
      <c r="G62" s="83" t="s">
        <v>6</v>
      </c>
      <c r="H62" s="84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77">
        <v>44785</v>
      </c>
      <c r="G146" s="77"/>
      <c r="H146" s="77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78"/>
      <c r="G147" s="78"/>
      <c r="H147" s="78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MuCRVLnFHlX7QTb0lhV0WAbQszTM/lbVVGqFYixHZO2MLhJEvTzFGyZ3/2Mtndq9Ftl3b+oUKrUPCQRKhASNYA==" saltValue="qtP9vPAI8NCFN0ZeRFisw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topLeftCell="A105" zoomScale="130" zoomScaleNormal="130" workbookViewId="0">
      <selection activeCell="I134" sqref="I13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9" t="s">
        <v>4</v>
      </c>
      <c r="D11" s="80"/>
      <c r="E11" s="79" t="s">
        <v>5</v>
      </c>
      <c r="F11" s="80"/>
      <c r="G11" s="79" t="s">
        <v>6</v>
      </c>
      <c r="H11" s="80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1" t="s">
        <v>4</v>
      </c>
      <c r="D62" s="82"/>
      <c r="E62" s="81" t="s">
        <v>5</v>
      </c>
      <c r="F62" s="82"/>
      <c r="G62" s="83" t="s">
        <v>6</v>
      </c>
      <c r="H62" s="84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77">
        <v>44747</v>
      </c>
      <c r="G146" s="77"/>
      <c r="H146" s="77"/>
    </row>
    <row r="147" spans="2:9" x14ac:dyDescent="0.25">
      <c r="B147" s="37"/>
      <c r="C147" s="37"/>
      <c r="D147" s="37"/>
      <c r="F147" s="78"/>
      <c r="G147" s="78"/>
      <c r="H147" s="78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4C92E+6yMzF2L/76SwcTn0WabrtUql4fyhH7VacKDQDZ2M4ki6LwNP0PUBPvVPfhlbxT/wy7pky0FQoNUyT8DQ==" saltValue="Bkm36yqPTPy7QXtsxavqY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2022-12-29T14:59:31Z</cp:lastPrinted>
  <dcterms:created xsi:type="dcterms:W3CDTF">2020-06-25T20:41:28Z</dcterms:created>
  <dcterms:modified xsi:type="dcterms:W3CDTF">2022-12-29T15:15:20Z</dcterms:modified>
</cp:coreProperties>
</file>