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Crisis Intervention Program - CIP\DSS.WEB\"/>
    </mc:Choice>
  </mc:AlternateContent>
  <xr:revisionPtr revIDLastSave="0" documentId="13_ncr:1_{EAFE2847-B413-4BEE-AD64-89BCD70A4036}" xr6:coauthVersionLast="47" xr6:coauthVersionMax="47" xr10:uidLastSave="{00000000-0000-0000-0000-000000000000}"/>
  <bookViews>
    <workbookView xWindow="28680" yWindow="-120" windowWidth="29040" windowHeight="15840" xr2:uid="{63442935-006F-4870-A477-AEB0863A3824}"/>
  </bookViews>
  <sheets>
    <sheet name="FA 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2" i="6" l="1"/>
  <c r="G119" i="6"/>
  <c r="F119" i="6"/>
  <c r="D119" i="6"/>
  <c r="H118" i="6"/>
  <c r="I118" i="6" s="1"/>
  <c r="E118" i="6"/>
  <c r="H117" i="6"/>
  <c r="I117" i="6" s="1"/>
  <c r="E117" i="6"/>
  <c r="H116" i="6"/>
  <c r="I116" i="6" s="1"/>
  <c r="E116" i="6"/>
  <c r="H115" i="6"/>
  <c r="I115" i="6" s="1"/>
  <c r="E115" i="6"/>
  <c r="H114" i="6"/>
  <c r="I114" i="6" s="1"/>
  <c r="E114" i="6"/>
  <c r="H113" i="6"/>
  <c r="I113" i="6" s="1"/>
  <c r="E113" i="6"/>
  <c r="H112" i="6"/>
  <c r="I112" i="6" s="1"/>
  <c r="E112" i="6"/>
  <c r="H111" i="6"/>
  <c r="I111" i="6" s="1"/>
  <c r="E111" i="6"/>
  <c r="H110" i="6"/>
  <c r="I110" i="6" s="1"/>
  <c r="E110" i="6"/>
  <c r="I109" i="6"/>
  <c r="H109" i="6"/>
  <c r="E109" i="6"/>
  <c r="H108" i="6"/>
  <c r="I108" i="6" s="1"/>
  <c r="E108" i="6"/>
  <c r="H107" i="6"/>
  <c r="I107" i="6" s="1"/>
  <c r="E107" i="6"/>
  <c r="H106" i="6"/>
  <c r="I106" i="6" s="1"/>
  <c r="E106" i="6"/>
  <c r="H105" i="6"/>
  <c r="I105" i="6" s="1"/>
  <c r="E105" i="6"/>
  <c r="H104" i="6"/>
  <c r="I104" i="6" s="1"/>
  <c r="E104" i="6"/>
  <c r="H103" i="6"/>
  <c r="I103" i="6" s="1"/>
  <c r="E103" i="6"/>
  <c r="H102" i="6"/>
  <c r="I102" i="6" s="1"/>
  <c r="E102" i="6"/>
  <c r="H101" i="6"/>
  <c r="I101" i="6" s="1"/>
  <c r="E101" i="6"/>
  <c r="H100" i="6"/>
  <c r="I100" i="6" s="1"/>
  <c r="E100" i="6"/>
  <c r="H99" i="6"/>
  <c r="I99" i="6" s="1"/>
  <c r="E99" i="6"/>
  <c r="H98" i="6"/>
  <c r="I98" i="6" s="1"/>
  <c r="E98" i="6"/>
  <c r="H97" i="6"/>
  <c r="I97" i="6" s="1"/>
  <c r="E97" i="6"/>
  <c r="H96" i="6"/>
  <c r="I96" i="6" s="1"/>
  <c r="E96" i="6"/>
  <c r="H95" i="6"/>
  <c r="I95" i="6" s="1"/>
  <c r="E95" i="6"/>
  <c r="H94" i="6"/>
  <c r="I94" i="6" s="1"/>
  <c r="E94" i="6"/>
  <c r="H93" i="6"/>
  <c r="I93" i="6" s="1"/>
  <c r="E93" i="6"/>
  <c r="H92" i="6"/>
  <c r="I92" i="6" s="1"/>
  <c r="E92" i="6"/>
  <c r="H91" i="6"/>
  <c r="I91" i="6" s="1"/>
  <c r="E91" i="6"/>
  <c r="H90" i="6"/>
  <c r="I90" i="6" s="1"/>
  <c r="E90" i="6"/>
  <c r="H89" i="6"/>
  <c r="I89" i="6" s="1"/>
  <c r="E89" i="6"/>
  <c r="H88" i="6"/>
  <c r="I88" i="6" s="1"/>
  <c r="E88" i="6"/>
  <c r="H87" i="6"/>
  <c r="I87" i="6" s="1"/>
  <c r="E87" i="6"/>
  <c r="H86" i="6"/>
  <c r="I86" i="6" s="1"/>
  <c r="E86" i="6"/>
  <c r="H85" i="6"/>
  <c r="I85" i="6" s="1"/>
  <c r="E85" i="6"/>
  <c r="H84" i="6"/>
  <c r="I84" i="6" s="1"/>
  <c r="E84" i="6"/>
  <c r="H83" i="6"/>
  <c r="I83" i="6" s="1"/>
  <c r="E83" i="6"/>
  <c r="H82" i="6"/>
  <c r="I82" i="6" s="1"/>
  <c r="E82" i="6"/>
  <c r="H81" i="6"/>
  <c r="I81" i="6" s="1"/>
  <c r="E81" i="6"/>
  <c r="H80" i="6"/>
  <c r="I80" i="6" s="1"/>
  <c r="E80" i="6"/>
  <c r="H79" i="6"/>
  <c r="I79" i="6" s="1"/>
  <c r="E79" i="6"/>
  <c r="H78" i="6"/>
  <c r="I78" i="6" s="1"/>
  <c r="E78" i="6"/>
  <c r="H77" i="6"/>
  <c r="I77" i="6" s="1"/>
  <c r="E77" i="6"/>
  <c r="H76" i="6"/>
  <c r="I76" i="6" s="1"/>
  <c r="E76" i="6"/>
  <c r="H75" i="6"/>
  <c r="I75" i="6" s="1"/>
  <c r="E75" i="6"/>
  <c r="H74" i="6"/>
  <c r="I74" i="6" s="1"/>
  <c r="E74" i="6"/>
  <c r="H73" i="6"/>
  <c r="I73" i="6" s="1"/>
  <c r="E73" i="6"/>
  <c r="H72" i="6"/>
  <c r="I72" i="6" s="1"/>
  <c r="E72" i="6"/>
  <c r="H71" i="6"/>
  <c r="I71" i="6" s="1"/>
  <c r="E71" i="6"/>
  <c r="H70" i="6"/>
  <c r="I70" i="6" s="1"/>
  <c r="E70" i="6"/>
  <c r="H69" i="6"/>
  <c r="I69" i="6" s="1"/>
  <c r="E69" i="6"/>
  <c r="H68" i="6"/>
  <c r="I68" i="6" s="1"/>
  <c r="E68" i="6"/>
  <c r="H67" i="6"/>
  <c r="I67" i="6" s="1"/>
  <c r="E67" i="6"/>
  <c r="H66" i="6"/>
  <c r="I66" i="6" s="1"/>
  <c r="E66" i="6"/>
  <c r="H61" i="6"/>
  <c r="I61" i="6" s="1"/>
  <c r="E61" i="6"/>
  <c r="H60" i="6"/>
  <c r="I60" i="6" s="1"/>
  <c r="E60" i="6"/>
  <c r="H59" i="6"/>
  <c r="I59" i="6" s="1"/>
  <c r="E59" i="6"/>
  <c r="H58" i="6"/>
  <c r="I58" i="6" s="1"/>
  <c r="E58" i="6"/>
  <c r="H57" i="6"/>
  <c r="I57" i="6" s="1"/>
  <c r="E57" i="6"/>
  <c r="H56" i="6"/>
  <c r="I56" i="6" s="1"/>
  <c r="E56" i="6"/>
  <c r="H55" i="6"/>
  <c r="I55" i="6" s="1"/>
  <c r="E55" i="6"/>
  <c r="H54" i="6"/>
  <c r="I54" i="6" s="1"/>
  <c r="E54" i="6"/>
  <c r="H53" i="6"/>
  <c r="I53" i="6" s="1"/>
  <c r="E53" i="6"/>
  <c r="H52" i="6"/>
  <c r="I52" i="6" s="1"/>
  <c r="E52" i="6"/>
  <c r="H51" i="6"/>
  <c r="I51" i="6" s="1"/>
  <c r="E51" i="6"/>
  <c r="H50" i="6"/>
  <c r="I50" i="6" s="1"/>
  <c r="E50" i="6"/>
  <c r="H49" i="6"/>
  <c r="I49" i="6" s="1"/>
  <c r="E49" i="6"/>
  <c r="H48" i="6"/>
  <c r="I48" i="6" s="1"/>
  <c r="E48" i="6"/>
  <c r="H47" i="6"/>
  <c r="I47" i="6" s="1"/>
  <c r="E47" i="6"/>
  <c r="H46" i="6"/>
  <c r="I46" i="6" s="1"/>
  <c r="E46" i="6"/>
  <c r="H45" i="6"/>
  <c r="I45" i="6" s="1"/>
  <c r="E45" i="6"/>
  <c r="H44" i="6"/>
  <c r="I44" i="6" s="1"/>
  <c r="E44" i="6"/>
  <c r="H43" i="6"/>
  <c r="I43" i="6" s="1"/>
  <c r="E43" i="6"/>
  <c r="H42" i="6"/>
  <c r="I42" i="6" s="1"/>
  <c r="E42" i="6"/>
  <c r="H41" i="6"/>
  <c r="I41" i="6" s="1"/>
  <c r="E41" i="6"/>
  <c r="H40" i="6"/>
  <c r="I40" i="6" s="1"/>
  <c r="E40" i="6"/>
  <c r="H39" i="6"/>
  <c r="I39" i="6" s="1"/>
  <c r="E39" i="6"/>
  <c r="H38" i="6"/>
  <c r="I38" i="6" s="1"/>
  <c r="E38" i="6"/>
  <c r="H37" i="6"/>
  <c r="I37" i="6" s="1"/>
  <c r="E37" i="6"/>
  <c r="H36" i="6"/>
  <c r="I36" i="6" s="1"/>
  <c r="E36" i="6"/>
  <c r="H35" i="6"/>
  <c r="I35" i="6" s="1"/>
  <c r="E35" i="6"/>
  <c r="H34" i="6"/>
  <c r="I34" i="6" s="1"/>
  <c r="E34" i="6"/>
  <c r="H33" i="6"/>
  <c r="I33" i="6" s="1"/>
  <c r="E33" i="6"/>
  <c r="H32" i="6"/>
  <c r="I32" i="6" s="1"/>
  <c r="E32" i="6"/>
  <c r="H31" i="6"/>
  <c r="I31" i="6" s="1"/>
  <c r="E31" i="6"/>
  <c r="H30" i="6"/>
  <c r="I30" i="6" s="1"/>
  <c r="E30" i="6"/>
  <c r="H29" i="6"/>
  <c r="I29" i="6" s="1"/>
  <c r="E29" i="6"/>
  <c r="H28" i="6"/>
  <c r="I28" i="6" s="1"/>
  <c r="E28" i="6"/>
  <c r="H27" i="6"/>
  <c r="I27" i="6" s="1"/>
  <c r="E27" i="6"/>
  <c r="H26" i="6"/>
  <c r="I26" i="6" s="1"/>
  <c r="E26" i="6"/>
  <c r="H25" i="6"/>
  <c r="I25" i="6" s="1"/>
  <c r="E25" i="6"/>
  <c r="H24" i="6"/>
  <c r="I24" i="6" s="1"/>
  <c r="E24" i="6"/>
  <c r="H23" i="6"/>
  <c r="I23" i="6" s="1"/>
  <c r="E23" i="6"/>
  <c r="H22" i="6"/>
  <c r="I22" i="6" s="1"/>
  <c r="E22" i="6"/>
  <c r="H21" i="6"/>
  <c r="I21" i="6" s="1"/>
  <c r="E21" i="6"/>
  <c r="H20" i="6"/>
  <c r="I20" i="6" s="1"/>
  <c r="E20" i="6"/>
  <c r="H19" i="6"/>
  <c r="I19" i="6" s="1"/>
  <c r="E19" i="6"/>
  <c r="H18" i="6"/>
  <c r="I18" i="6" s="1"/>
  <c r="E18" i="6"/>
  <c r="H17" i="6"/>
  <c r="I17" i="6" s="1"/>
  <c r="E17" i="6"/>
  <c r="H16" i="6"/>
  <c r="I16" i="6" s="1"/>
  <c r="E16" i="6"/>
  <c r="H15" i="6"/>
  <c r="E15" i="6"/>
  <c r="H119" i="6" l="1"/>
  <c r="E119" i="6"/>
  <c r="I15" i="6"/>
  <c r="I119" i="6" s="1"/>
</calcChain>
</file>

<file path=xl/sharedStrings.xml><?xml version="1.0" encoding="utf-8"?>
<sst xmlns="http://schemas.openxmlformats.org/spreadsheetml/2006/main" count="300" uniqueCount="284">
  <si>
    <t>DIVISION OF SOCIAL SERVICES</t>
  </si>
  <si>
    <t>FUNDING SOURCE:  CRISIS INTERVENTION PAYMENT</t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</si>
  <si>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</si>
  <si>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</si>
  <si>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</si>
  <si>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</si>
  <si>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</si>
  <si>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</si>
  <si>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</si>
  <si>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</si>
  <si>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</si>
  <si>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</si>
  <si>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</si>
  <si>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</si>
  <si>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</si>
  <si>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</si>
  <si>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</si>
  <si>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</si>
  <si>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</si>
  <si>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</si>
  <si>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</si>
  <si>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</si>
  <si>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</si>
  <si>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</si>
  <si>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</si>
  <si>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</si>
  <si>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</si>
  <si>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</si>
  <si>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</si>
  <si>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</si>
  <si>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</si>
  <si>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</si>
  <si>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</si>
  <si>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</si>
  <si>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</si>
  <si>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</si>
  <si>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</si>
  <si>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</si>
  <si>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</si>
  <si>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</si>
  <si>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</si>
  <si>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</si>
  <si>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</si>
  <si>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</si>
  <si>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</si>
  <si>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</si>
  <si>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</si>
  <si>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</si>
  <si>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</si>
  <si>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</si>
  <si>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</si>
  <si>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</si>
  <si>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</si>
  <si>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</si>
  <si>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</si>
  <si>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</si>
  <si>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</si>
  <si>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</si>
  <si>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</si>
  <si>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</si>
  <si>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</si>
  <si>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</si>
  <si>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</si>
  <si>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</si>
  <si>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</si>
  <si>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</si>
  <si>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</si>
  <si>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</si>
  <si>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</si>
  <si>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</si>
  <si>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</si>
  <si>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</si>
  <si>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</si>
  <si>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</si>
  <si>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</si>
  <si>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</si>
  <si>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</si>
  <si>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</si>
  <si>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</si>
  <si>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</si>
  <si>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</si>
  <si>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</si>
  <si>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</si>
  <si>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</si>
  <si>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</si>
  <si>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</si>
  <si>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</si>
  <si>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</si>
  <si>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</si>
  <si>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</si>
  <si>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</si>
  <si>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</si>
  <si>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</si>
  <si>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</si>
  <si>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</si>
  <si>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</si>
  <si>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</si>
  <si>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</si>
  <si>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</si>
  <si>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</si>
  <si>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</si>
  <si>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</si>
  <si>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</si>
  <si>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</si>
  <si>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</si>
  <si>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</si>
  <si>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</si>
  <si>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</si>
  <si>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</si>
  <si>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</si>
  <si>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</si>
  <si>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</si>
  <si>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</si>
  <si>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</si>
  <si>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</si>
  <si>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</si>
  <si>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</si>
  <si>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</si>
  <si>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</si>
  <si>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</si>
  <si>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</si>
  <si>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</si>
  <si>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</si>
  <si>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</si>
  <si>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</si>
  <si>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</si>
  <si>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</si>
  <si>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</si>
  <si>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</si>
  <si>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</si>
  <si>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</si>
  <si>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</si>
  <si>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</si>
  <si>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</si>
  <si>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</si>
  <si>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</si>
  <si>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</si>
  <si>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</si>
  <si>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</si>
  <si>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</si>
  <si>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</si>
  <si>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</si>
  <si>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</si>
  <si>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</si>
  <si>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</si>
  <si>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</si>
  <si>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</si>
  <si>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</si>
  <si>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</si>
  <si>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</si>
  <si>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</si>
  <si>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</si>
  <si>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</si>
  <si>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</si>
  <si>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</si>
  <si>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</si>
  <si>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</si>
  <si>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</si>
  <si>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</si>
  <si>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</si>
  <si>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</si>
  <si>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</si>
  <si>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</si>
  <si>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</si>
  <si>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</si>
  <si>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</si>
  <si>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</si>
  <si>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</si>
  <si>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</si>
  <si>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</si>
  <si>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FROM JUNE 2022 THRU MAY 2023 SERVICE MONTHS</t>
  </si>
  <si>
    <t>FROM JULY 2022 THRU JUNE 2023 PAYMENT MONTHS</t>
  </si>
  <si>
    <t>Award Date:  FFY 2022 &amp; 2023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</si>
  <si>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</si>
  <si>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</si>
  <si>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</si>
  <si>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</si>
  <si>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</si>
  <si>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</si>
  <si>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</si>
  <si>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</si>
  <si>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</si>
  <si>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</si>
  <si>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</si>
  <si>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</si>
  <si>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</si>
  <si>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</si>
  <si>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</si>
  <si>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</si>
  <si>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</si>
  <si>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</si>
  <si>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</si>
  <si>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</si>
  <si>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</si>
  <si>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</si>
  <si>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</si>
  <si>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</si>
  <si>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</si>
  <si>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</si>
  <si>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</si>
  <si>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</si>
  <si>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</si>
  <si>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</si>
  <si>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</si>
  <si>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</si>
  <si>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</si>
  <si>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</si>
  <si>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</si>
  <si>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</si>
  <si>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</si>
  <si>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</si>
  <si>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</si>
  <si>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</si>
  <si>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</si>
  <si>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</si>
  <si>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</si>
  <si>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</si>
  <si>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</si>
  <si>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</si>
  <si>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</si>
  <si>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</si>
  <si>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</si>
  <si>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</si>
  <si>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</si>
  <si>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</si>
  <si>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</si>
  <si>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</si>
  <si>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</si>
  <si>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</si>
  <si>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</si>
  <si>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</si>
  <si>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</si>
  <si>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</si>
  <si>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</si>
  <si>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</si>
  <si>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</si>
  <si>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</si>
  <si>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</si>
  <si>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</si>
  <si>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</si>
  <si>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</si>
  <si>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</si>
  <si>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</si>
  <si>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</si>
  <si>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</si>
  <si>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</si>
  <si>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</si>
  <si>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</si>
  <si>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</si>
  <si>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</si>
  <si>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</si>
  <si>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</si>
  <si>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</si>
  <si>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</si>
  <si>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</si>
  <si>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</si>
  <si>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</si>
  <si>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</si>
  <si>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</si>
  <si>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</si>
  <si>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</si>
  <si>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</si>
  <si>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</si>
  <si>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</si>
  <si>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</si>
  <si>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</si>
  <si>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</si>
  <si>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</si>
  <si>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</si>
  <si>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</si>
  <si>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</si>
  <si>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</si>
  <si>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</si>
  <si>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</si>
  <si>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</si>
  <si>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</si>
  <si>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</si>
  <si>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</si>
  <si>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</si>
  <si>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Award Number:  G22B1NCLIEA &amp; G23B1NCLIEA</t>
  </si>
  <si>
    <r>
      <t xml:space="preserve">EFFECTIVE DATE: </t>
    </r>
    <r>
      <rPr>
        <b/>
        <u/>
        <sz val="9"/>
        <rFont val="Times New Roman"/>
        <family val="1"/>
      </rPr>
      <t>07/01/2022</t>
    </r>
  </si>
  <si>
    <t>Funding Authorization is for Direct Payments and provided for</t>
  </si>
  <si>
    <t xml:space="preserve">                 informational purposes only.</t>
  </si>
  <si>
    <t>AUTHORIZATION NUMBER: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</si>
</sst>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20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b/>
      <sz val="9"/>
      <color rgb="FF003399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3" fontId="10" fillId="0" borderId="0" xfId="1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43" fontId="13" fillId="0" borderId="0" xfId="1" applyFont="1"/>
    <xf numFmtId="0" fontId="14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5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6" fillId="0" borderId="0" xfId="0" applyFont="1"/>
    <xf numFmtId="43" fontId="15" fillId="0" borderId="0" xfId="1" applyFont="1" applyBorder="1" applyAlignment="1"/>
    <xf numFmtId="0" fontId="17" fillId="0" borderId="0" xfId="0" applyFont="1"/>
    <xf numFmtId="0" fontId="18" fillId="0" borderId="0" xfId="0" applyFont="1"/>
    <xf numFmtId="4" fontId="2" fillId="0" borderId="0" xfId="0" applyNumberFormat="1" applyFont="1"/>
    <xf numFmtId="4" fontId="7" fillId="0" borderId="0" xfId="0" applyNumberFormat="1" applyFont="1"/>
    <xf numFmtId="4" fontId="2" fillId="0" borderId="0" xfId="1" quotePrefix="1" applyNumberFormat="1" applyFont="1" applyBorder="1" applyAlignment="1">
      <alignment horizontal="right"/>
    </xf>
    <xf numFmtId="4" fontId="0" fillId="0" borderId="0" xfId="0" applyNumberFormat="1"/>
    <xf numFmtId="4" fontId="2" fillId="0" borderId="13" xfId="0" applyNumberFormat="1" applyFont="1" applyBorder="1"/>
    <xf numFmtId="4" fontId="7" fillId="0" borderId="13" xfId="0" applyNumberFormat="1" applyFont="1" applyBorder="1"/>
    <xf numFmtId="4" fontId="0" fillId="0" borderId="13" xfId="0" applyNumberFormat="1" applyBorder="1"/>
    <xf numFmtId="0" fontId="19" fillId="0" borderId="0" xfId="0" applyFont="1"/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0</xdr:row>
      <xdr:rowOff>0</xdr:rowOff>
    </xdr:from>
    <xdr:to>
      <xdr:col>2</xdr:col>
      <xdr:colOff>1025769</xdr:colOff>
      <xdr:row>8</xdr:row>
      <xdr:rowOff>48245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FD0342-480A-47CE-8AB1-1EAC0CAC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" y="0"/>
          <a:ext cx="2325858" cy="1257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4</xdr:col>
      <xdr:colOff>5715</xdr:colOff>
      <xdr:row>151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D67F818-E6EE-4DE8-B4F0-2693E828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726525"/>
          <a:ext cx="2931795" cy="47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BFFF058-F6EF-48C5-93AC-AAF85E347DE5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FDD0FC1-3B6A-4B99-8936-17C6D2FDCC23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AEC5-9629-4C54-B66B-FB75558E4631}">
  <dimension ref="A1:WVL156"/>
  <sheetViews>
    <sheetView tabSelected="1" zoomScale="130" zoomScaleNormal="130" workbookViewId="0">
      <selection activeCell="D66" sqref="D66:D118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664062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664062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664062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664062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664062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664062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664062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664062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664062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664062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664062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664062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664062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664062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664062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664062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664062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664062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664062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664062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664062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664062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664062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664062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664062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664062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664062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664062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664062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664062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664062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664062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664062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664062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664062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664062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664062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664062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664062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664062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664062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664062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664062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664062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664062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664062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664062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664062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664062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664062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664062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664062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664062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664062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664062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664062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664062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664062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664062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664062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664062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664062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664062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E2" s="68" t="s">
        <v>1</v>
      </c>
    </row>
    <row r="3" spans="1:9" ht="11.4" x14ac:dyDescent="0.2">
      <c r="B3" s="4"/>
      <c r="C3" s="4"/>
      <c r="E3" s="68" t="s">
        <v>280</v>
      </c>
    </row>
    <row r="4" spans="1:9" ht="11.4" x14ac:dyDescent="0.2">
      <c r="E4" s="68" t="s">
        <v>283</v>
      </c>
    </row>
    <row r="5" spans="1:9" ht="11.4" x14ac:dyDescent="0.2">
      <c r="E5" s="68"/>
    </row>
    <row r="6" spans="1:9" ht="11.4" x14ac:dyDescent="0.2">
      <c r="D6" s="80" t="s">
        <v>281</v>
      </c>
      <c r="E6" s="80"/>
      <c r="F6" s="80"/>
      <c r="G6" s="80"/>
      <c r="H6" s="80"/>
      <c r="I6" s="80"/>
    </row>
    <row r="7" spans="1:9" ht="11.4" x14ac:dyDescent="0.2">
      <c r="D7" s="81" t="s">
        <v>282</v>
      </c>
      <c r="E7" s="81"/>
      <c r="F7" s="81"/>
      <c r="G7" s="81"/>
      <c r="H7" s="81"/>
      <c r="I7" s="81"/>
    </row>
    <row r="8" spans="1:9" ht="11.4" x14ac:dyDescent="0.2">
      <c r="E8" s="77"/>
    </row>
    <row r="9" spans="1:9" ht="11.4" x14ac:dyDescent="0.2">
      <c r="E9" s="69" t="s">
        <v>2</v>
      </c>
    </row>
    <row r="10" spans="1:9" ht="11.4" x14ac:dyDescent="0.2">
      <c r="E10" s="68" t="s">
        <v>170</v>
      </c>
    </row>
    <row r="11" spans="1:9" ht="11.4" x14ac:dyDescent="0.2">
      <c r="E11" s="68" t="s">
        <v>171</v>
      </c>
    </row>
    <row r="13" spans="1:9" ht="30.75" customHeight="1" x14ac:dyDescent="0.2">
      <c r="D13" s="82" t="s">
        <v>3</v>
      </c>
      <c r="E13" s="83"/>
      <c r="F13" s="82" t="s">
        <v>4</v>
      </c>
      <c r="G13" s="83"/>
      <c r="H13" s="82" t="s">
        <v>5</v>
      </c>
      <c r="I13" s="83"/>
    </row>
    <row r="14" spans="1:9" s="9" customFormat="1" x14ac:dyDescent="0.2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3" t="s">
        <v>174</v>
      </c>
      <c r="D15" s="12">
        <v>0</v>
      </c>
      <c r="E15" s="13">
        <f>D15</f>
        <v>0</v>
      </c>
      <c r="F15" s="14">
        <v>0</v>
      </c>
      <c r="G15" s="15">
        <v>0</v>
      </c>
      <c r="H15" s="16">
        <f t="shared" ref="H15:H61" si="0">D15+F15</f>
        <v>0</v>
      </c>
      <c r="I15" s="17">
        <f>SUM(H15:H15)</f>
        <v>0</v>
      </c>
    </row>
    <row r="16" spans="1:9" ht="11.25" customHeight="1" x14ac:dyDescent="0.2">
      <c r="A16" s="10" t="s">
        <v>12</v>
      </c>
      <c r="B16" s="11" t="s">
        <v>13</v>
      </c>
      <c r="C16" s="64" t="s">
        <v>175</v>
      </c>
      <c r="D16" s="18">
        <v>22331</v>
      </c>
      <c r="E16" s="13">
        <f t="shared" ref="E16:E61" si="1">D16</f>
        <v>22331</v>
      </c>
      <c r="F16" s="19">
        <v>0</v>
      </c>
      <c r="G16" s="20">
        <v>0</v>
      </c>
      <c r="H16" s="21">
        <f t="shared" si="0"/>
        <v>22331</v>
      </c>
      <c r="I16" s="22">
        <f t="shared" ref="I16:I61" si="2">SUM(H16:H16)</f>
        <v>22331</v>
      </c>
    </row>
    <row r="17" spans="1:9" ht="11.25" customHeight="1" x14ac:dyDescent="0.2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">
      <c r="A18" s="10" t="s">
        <v>16</v>
      </c>
      <c r="B18" s="11" t="s">
        <v>17</v>
      </c>
      <c r="C18" s="64" t="s">
        <v>177</v>
      </c>
      <c r="D18" s="18">
        <v>6798</v>
      </c>
      <c r="E18" s="13">
        <f t="shared" si="1"/>
        <v>6798</v>
      </c>
      <c r="F18" s="19">
        <v>0</v>
      </c>
      <c r="G18" s="20">
        <v>0</v>
      </c>
      <c r="H18" s="21">
        <f t="shared" si="0"/>
        <v>6798</v>
      </c>
      <c r="I18" s="22">
        <f t="shared" si="2"/>
        <v>6798</v>
      </c>
    </row>
    <row r="19" spans="1:9" ht="11.25" customHeight="1" x14ac:dyDescent="0.2">
      <c r="A19" s="10" t="s">
        <v>18</v>
      </c>
      <c r="B19" s="11" t="s">
        <v>19</v>
      </c>
      <c r="C19" s="64" t="s">
        <v>178</v>
      </c>
      <c r="D19" s="18">
        <v>0</v>
      </c>
      <c r="E19" s="13">
        <f t="shared" si="1"/>
        <v>0</v>
      </c>
      <c r="F19" s="19">
        <v>0</v>
      </c>
      <c r="G19" s="20">
        <v>0</v>
      </c>
      <c r="H19" s="21">
        <f t="shared" si="0"/>
        <v>0</v>
      </c>
      <c r="I19" s="22">
        <f t="shared" si="2"/>
        <v>0</v>
      </c>
    </row>
    <row r="20" spans="1:9" ht="11.25" customHeight="1" x14ac:dyDescent="0.2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">
      <c r="A24" s="10" t="s">
        <v>28</v>
      </c>
      <c r="B24" s="11" t="s">
        <v>29</v>
      </c>
      <c r="C24" s="64" t="s">
        <v>183</v>
      </c>
      <c r="D24" s="18">
        <v>204198</v>
      </c>
      <c r="E24" s="13">
        <f t="shared" si="1"/>
        <v>204198</v>
      </c>
      <c r="F24" s="19">
        <v>0</v>
      </c>
      <c r="G24" s="20">
        <v>0</v>
      </c>
      <c r="H24" s="21">
        <f t="shared" si="0"/>
        <v>204198</v>
      </c>
      <c r="I24" s="22">
        <f t="shared" si="2"/>
        <v>204198</v>
      </c>
    </row>
    <row r="25" spans="1:9" ht="11.25" customHeight="1" x14ac:dyDescent="0.2">
      <c r="A25" s="10" t="s">
        <v>30</v>
      </c>
      <c r="B25" s="11" t="s">
        <v>31</v>
      </c>
      <c r="C25" s="64" t="s">
        <v>184</v>
      </c>
      <c r="D25" s="18">
        <v>521856</v>
      </c>
      <c r="E25" s="13">
        <f t="shared" si="1"/>
        <v>521856</v>
      </c>
      <c r="F25" s="19">
        <v>0</v>
      </c>
      <c r="G25" s="20">
        <v>0</v>
      </c>
      <c r="H25" s="21">
        <f t="shared" si="0"/>
        <v>521856</v>
      </c>
      <c r="I25" s="22">
        <f t="shared" si="2"/>
        <v>521856</v>
      </c>
    </row>
    <row r="26" spans="1:9" ht="11.25" customHeight="1" x14ac:dyDescent="0.2">
      <c r="A26" s="10" t="s">
        <v>32</v>
      </c>
      <c r="B26" s="11" t="s">
        <v>33</v>
      </c>
      <c r="C26" s="64" t="s">
        <v>185</v>
      </c>
      <c r="D26" s="18">
        <v>14</v>
      </c>
      <c r="E26" s="13">
        <f t="shared" si="1"/>
        <v>14</v>
      </c>
      <c r="F26" s="19">
        <v>0</v>
      </c>
      <c r="G26" s="20">
        <v>0</v>
      </c>
      <c r="H26" s="21">
        <f t="shared" si="0"/>
        <v>14</v>
      </c>
      <c r="I26" s="22">
        <f t="shared" si="2"/>
        <v>14</v>
      </c>
    </row>
    <row r="27" spans="1:9" ht="11.25" customHeight="1" x14ac:dyDescent="0.2">
      <c r="A27" s="10" t="s">
        <v>34</v>
      </c>
      <c r="B27" s="11" t="s">
        <v>35</v>
      </c>
      <c r="C27" s="64" t="s">
        <v>186</v>
      </c>
      <c r="D27" s="18">
        <v>100261</v>
      </c>
      <c r="E27" s="13">
        <f t="shared" si="1"/>
        <v>100261</v>
      </c>
      <c r="F27" s="19">
        <v>0</v>
      </c>
      <c r="G27" s="20">
        <v>0</v>
      </c>
      <c r="H27" s="21">
        <f t="shared" si="0"/>
        <v>100261</v>
      </c>
      <c r="I27" s="22">
        <f t="shared" si="2"/>
        <v>100261</v>
      </c>
    </row>
    <row r="28" spans="1:9" ht="11.25" customHeight="1" x14ac:dyDescent="0.2">
      <c r="A28" s="10" t="s">
        <v>36</v>
      </c>
      <c r="B28" s="11" t="s">
        <v>37</v>
      </c>
      <c r="C28" s="64" t="s">
        <v>187</v>
      </c>
      <c r="D28" s="18">
        <v>0</v>
      </c>
      <c r="E28" s="13">
        <f t="shared" si="1"/>
        <v>0</v>
      </c>
      <c r="F28" s="19">
        <v>0</v>
      </c>
      <c r="G28" s="20">
        <v>0</v>
      </c>
      <c r="H28" s="21">
        <f t="shared" si="0"/>
        <v>0</v>
      </c>
      <c r="I28" s="22">
        <f t="shared" si="2"/>
        <v>0</v>
      </c>
    </row>
    <row r="29" spans="1:9" ht="11.25" customHeight="1" x14ac:dyDescent="0.2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">
      <c r="A32" s="10" t="s">
        <v>44</v>
      </c>
      <c r="B32" s="11" t="s">
        <v>45</v>
      </c>
      <c r="C32" s="64" t="s">
        <v>191</v>
      </c>
      <c r="D32" s="18">
        <v>150539</v>
      </c>
      <c r="E32" s="13">
        <f t="shared" si="1"/>
        <v>150539</v>
      </c>
      <c r="F32" s="19">
        <v>0</v>
      </c>
      <c r="G32" s="20">
        <v>0</v>
      </c>
      <c r="H32" s="21">
        <f t="shared" si="0"/>
        <v>150539</v>
      </c>
      <c r="I32" s="22">
        <f t="shared" si="2"/>
        <v>150539</v>
      </c>
    </row>
    <row r="33" spans="1:9" ht="11.25" customHeight="1" x14ac:dyDescent="0.2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">
      <c r="A36" s="10" t="s">
        <v>52</v>
      </c>
      <c r="B36" s="11" t="s">
        <v>53</v>
      </c>
      <c r="C36" s="64" t="s">
        <v>195</v>
      </c>
      <c r="D36" s="18">
        <v>18106</v>
      </c>
      <c r="E36" s="13">
        <f t="shared" si="1"/>
        <v>18106</v>
      </c>
      <c r="F36" s="19">
        <v>0</v>
      </c>
      <c r="G36" s="20">
        <v>0</v>
      </c>
      <c r="H36" s="21">
        <f t="shared" si="0"/>
        <v>18106</v>
      </c>
      <c r="I36" s="22">
        <f t="shared" si="2"/>
        <v>18106</v>
      </c>
    </row>
    <row r="37" spans="1:9" ht="11.25" customHeight="1" x14ac:dyDescent="0.2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">
      <c r="A40" s="10" t="s">
        <v>60</v>
      </c>
      <c r="B40" s="11" t="s">
        <v>61</v>
      </c>
      <c r="C40" s="64" t="s">
        <v>199</v>
      </c>
      <c r="D40" s="18">
        <v>131637</v>
      </c>
      <c r="E40" s="13">
        <f t="shared" si="1"/>
        <v>131637</v>
      </c>
      <c r="F40" s="19">
        <v>0</v>
      </c>
      <c r="G40" s="20">
        <v>0</v>
      </c>
      <c r="H40" s="21">
        <f t="shared" si="0"/>
        <v>131637</v>
      </c>
      <c r="I40" s="22">
        <f t="shared" si="2"/>
        <v>131637</v>
      </c>
    </row>
    <row r="41" spans="1:9" ht="11.25" customHeight="1" x14ac:dyDescent="0.2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">
      <c r="A42" s="10" t="s">
        <v>64</v>
      </c>
      <c r="B42" s="11" t="s">
        <v>65</v>
      </c>
      <c r="C42" s="64" t="s">
        <v>201</v>
      </c>
      <c r="D42" s="18">
        <v>11574</v>
      </c>
      <c r="E42" s="13">
        <f t="shared" si="1"/>
        <v>11574</v>
      </c>
      <c r="F42" s="19">
        <v>0</v>
      </c>
      <c r="G42" s="20">
        <v>0</v>
      </c>
      <c r="H42" s="21">
        <f t="shared" si="0"/>
        <v>11574</v>
      </c>
      <c r="I42" s="22">
        <f t="shared" si="2"/>
        <v>11574</v>
      </c>
    </row>
    <row r="43" spans="1:9" ht="11.25" customHeight="1" x14ac:dyDescent="0.2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">
      <c r="A45" s="10" t="s">
        <v>70</v>
      </c>
      <c r="B45" s="11" t="s">
        <v>71</v>
      </c>
      <c r="C45" s="64" t="s">
        <v>204</v>
      </c>
      <c r="D45" s="18">
        <v>110350</v>
      </c>
      <c r="E45" s="13">
        <f t="shared" si="1"/>
        <v>110350</v>
      </c>
      <c r="F45" s="19">
        <v>0</v>
      </c>
      <c r="G45" s="20">
        <v>0</v>
      </c>
      <c r="H45" s="21">
        <f t="shared" si="0"/>
        <v>110350</v>
      </c>
      <c r="I45" s="22">
        <f t="shared" si="2"/>
        <v>110350</v>
      </c>
    </row>
    <row r="46" spans="1:9" ht="11.25" customHeight="1" x14ac:dyDescent="0.2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">
      <c r="A47" s="10" t="s">
        <v>74</v>
      </c>
      <c r="B47" s="11" t="s">
        <v>75</v>
      </c>
      <c r="C47" s="64" t="s">
        <v>206</v>
      </c>
      <c r="D47" s="18">
        <v>45</v>
      </c>
      <c r="E47" s="13">
        <f t="shared" si="1"/>
        <v>45</v>
      </c>
      <c r="F47" s="19">
        <v>0</v>
      </c>
      <c r="G47" s="20">
        <v>0</v>
      </c>
      <c r="H47" s="21">
        <f t="shared" si="0"/>
        <v>45</v>
      </c>
      <c r="I47" s="22">
        <f t="shared" si="2"/>
        <v>45</v>
      </c>
    </row>
    <row r="48" spans="1:9" ht="11.25" customHeight="1" x14ac:dyDescent="0.2">
      <c r="A48" s="10" t="s">
        <v>76</v>
      </c>
      <c r="B48" s="11" t="s">
        <v>77</v>
      </c>
      <c r="C48" s="64" t="s">
        <v>207</v>
      </c>
      <c r="D48" s="18">
        <v>225535</v>
      </c>
      <c r="E48" s="13">
        <f t="shared" si="1"/>
        <v>225535</v>
      </c>
      <c r="F48" s="19">
        <v>0</v>
      </c>
      <c r="G48" s="20">
        <v>0</v>
      </c>
      <c r="H48" s="21">
        <f t="shared" si="0"/>
        <v>225535</v>
      </c>
      <c r="I48" s="22">
        <f t="shared" si="2"/>
        <v>225535</v>
      </c>
    </row>
    <row r="49" spans="1:9" ht="11.25" customHeight="1" x14ac:dyDescent="0.2">
      <c r="A49" s="10" t="s">
        <v>78</v>
      </c>
      <c r="B49" s="11" t="s">
        <v>79</v>
      </c>
      <c r="C49" s="64" t="s">
        <v>208</v>
      </c>
      <c r="D49" s="18">
        <v>73970</v>
      </c>
      <c r="E49" s="13">
        <f t="shared" si="1"/>
        <v>73970</v>
      </c>
      <c r="F49" s="19">
        <v>0</v>
      </c>
      <c r="G49" s="20">
        <v>0</v>
      </c>
      <c r="H49" s="21">
        <f t="shared" si="0"/>
        <v>73970</v>
      </c>
      <c r="I49" s="22">
        <f t="shared" si="2"/>
        <v>73970</v>
      </c>
    </row>
    <row r="50" spans="1:9" ht="11.25" customHeight="1" x14ac:dyDescent="0.2">
      <c r="A50" s="10" t="s">
        <v>80</v>
      </c>
      <c r="B50" s="11" t="s">
        <v>81</v>
      </c>
      <c r="C50" s="64" t="s">
        <v>209</v>
      </c>
      <c r="D50" s="18">
        <v>152879</v>
      </c>
      <c r="E50" s="13">
        <f t="shared" si="1"/>
        <v>152879</v>
      </c>
      <c r="F50" s="19">
        <v>0</v>
      </c>
      <c r="G50" s="20">
        <v>0</v>
      </c>
      <c r="H50" s="21">
        <f t="shared" si="0"/>
        <v>152879</v>
      </c>
      <c r="I50" s="22">
        <f t="shared" si="2"/>
        <v>152879</v>
      </c>
    </row>
    <row r="51" spans="1:9" ht="11.25" customHeight="1" x14ac:dyDescent="0.2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">
      <c r="A52" s="10" t="s">
        <v>84</v>
      </c>
      <c r="B52" s="11" t="s">
        <v>85</v>
      </c>
      <c r="C52" s="64" t="s">
        <v>211</v>
      </c>
      <c r="D52" s="18">
        <v>5529</v>
      </c>
      <c r="E52" s="13">
        <f t="shared" si="1"/>
        <v>5529</v>
      </c>
      <c r="F52" s="19">
        <v>0</v>
      </c>
      <c r="G52" s="20">
        <v>0</v>
      </c>
      <c r="H52" s="21">
        <f t="shared" si="0"/>
        <v>5529</v>
      </c>
      <c r="I52" s="22">
        <f t="shared" si="2"/>
        <v>5529</v>
      </c>
    </row>
    <row r="53" spans="1:9" ht="11.25" customHeight="1" x14ac:dyDescent="0.2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">
      <c r="A55" s="10" t="s">
        <v>90</v>
      </c>
      <c r="B55" s="11" t="s">
        <v>91</v>
      </c>
      <c r="C55" s="64" t="s">
        <v>214</v>
      </c>
      <c r="D55" s="18">
        <v>608907</v>
      </c>
      <c r="E55" s="13">
        <f t="shared" si="1"/>
        <v>608907</v>
      </c>
      <c r="F55" s="19">
        <v>0</v>
      </c>
      <c r="G55" s="20">
        <v>0</v>
      </c>
      <c r="H55" s="21">
        <f t="shared" si="0"/>
        <v>608907</v>
      </c>
      <c r="I55" s="22">
        <f t="shared" si="2"/>
        <v>608907</v>
      </c>
    </row>
    <row r="56" spans="1:9" ht="11.25" customHeight="1" x14ac:dyDescent="0.2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">
      <c r="A57" s="10" t="s">
        <v>94</v>
      </c>
      <c r="B57" s="11" t="s">
        <v>95</v>
      </c>
      <c r="C57" s="64" t="s">
        <v>216</v>
      </c>
      <c r="D57" s="18">
        <v>61637</v>
      </c>
      <c r="E57" s="13">
        <f t="shared" si="1"/>
        <v>61637</v>
      </c>
      <c r="F57" s="19">
        <v>0</v>
      </c>
      <c r="G57" s="20">
        <v>0</v>
      </c>
      <c r="H57" s="21">
        <f t="shared" si="0"/>
        <v>61637</v>
      </c>
      <c r="I57" s="22">
        <f t="shared" si="2"/>
        <v>61637</v>
      </c>
    </row>
    <row r="58" spans="1:9" ht="11.25" customHeight="1" x14ac:dyDescent="0.2">
      <c r="A58" s="10" t="s">
        <v>96</v>
      </c>
      <c r="B58" s="11" t="s">
        <v>97</v>
      </c>
      <c r="C58" s="64" t="s">
        <v>217</v>
      </c>
      <c r="D58" s="18">
        <v>26876</v>
      </c>
      <c r="E58" s="13">
        <f t="shared" si="1"/>
        <v>26876</v>
      </c>
      <c r="F58" s="19">
        <v>0</v>
      </c>
      <c r="G58" s="20">
        <v>0</v>
      </c>
      <c r="H58" s="21">
        <f t="shared" si="0"/>
        <v>26876</v>
      </c>
      <c r="I58" s="22">
        <f t="shared" si="2"/>
        <v>26876</v>
      </c>
    </row>
    <row r="59" spans="1:9" ht="11.25" customHeight="1" x14ac:dyDescent="0.2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">
      <c r="A60" s="10" t="s">
        <v>100</v>
      </c>
      <c r="B60" s="11" t="s">
        <v>101</v>
      </c>
      <c r="C60" s="64" t="s">
        <v>219</v>
      </c>
      <c r="D60" s="18">
        <v>17482</v>
      </c>
      <c r="E60" s="13">
        <f t="shared" si="1"/>
        <v>17482</v>
      </c>
      <c r="F60" s="19">
        <v>0</v>
      </c>
      <c r="G60" s="20">
        <v>0</v>
      </c>
      <c r="H60" s="21">
        <f t="shared" si="0"/>
        <v>17482</v>
      </c>
      <c r="I60" s="22">
        <f t="shared" si="2"/>
        <v>17482</v>
      </c>
    </row>
    <row r="61" spans="1:9" ht="11.25" customHeight="1" x14ac:dyDescent="0.2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35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35">
      <c r="D63" s="74"/>
      <c r="E63" s="75"/>
      <c r="F63" s="76"/>
      <c r="G63" s="76"/>
      <c r="H63" s="76"/>
      <c r="I63" s="76"/>
    </row>
    <row r="64" spans="1:9" ht="25.5" customHeight="1" x14ac:dyDescent="0.2">
      <c r="A64" s="31"/>
      <c r="B64" s="32"/>
      <c r="C64" s="32"/>
      <c r="D64" s="84" t="s">
        <v>3</v>
      </c>
      <c r="E64" s="85"/>
      <c r="F64" s="84" t="s">
        <v>4</v>
      </c>
      <c r="G64" s="85"/>
      <c r="H64" s="86" t="s">
        <v>5</v>
      </c>
      <c r="I64" s="87"/>
    </row>
    <row r="65" spans="1:9" s="9" customFormat="1" x14ac:dyDescent="0.2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">
      <c r="A66" s="36">
        <v>48</v>
      </c>
      <c r="B66" s="11" t="s">
        <v>105</v>
      </c>
      <c r="C66" s="11" t="s">
        <v>221</v>
      </c>
      <c r="D66" s="37">
        <v>11950</v>
      </c>
      <c r="E66" s="38">
        <f t="shared" ref="E66:E118" si="3">SUM(D66:D66)</f>
        <v>11950</v>
      </c>
      <c r="F66" s="19">
        <v>0</v>
      </c>
      <c r="G66" s="20">
        <v>0</v>
      </c>
      <c r="H66" s="21">
        <f t="shared" ref="H66:H118" si="4">D66+F66</f>
        <v>11950</v>
      </c>
      <c r="I66" s="21">
        <f t="shared" ref="I66:I118" si="5">SUM(H66:H66)</f>
        <v>11950</v>
      </c>
    </row>
    <row r="67" spans="1:9" ht="11.25" customHeight="1" x14ac:dyDescent="0.2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">
      <c r="A68" s="36">
        <v>50</v>
      </c>
      <c r="B68" s="11" t="s">
        <v>107</v>
      </c>
      <c r="C68" s="11" t="s">
        <v>223</v>
      </c>
      <c r="D68" s="18">
        <v>72957</v>
      </c>
      <c r="E68" s="38">
        <f t="shared" si="3"/>
        <v>72957</v>
      </c>
      <c r="F68" s="19">
        <v>0</v>
      </c>
      <c r="G68" s="20">
        <v>0</v>
      </c>
      <c r="H68" s="21">
        <f t="shared" si="4"/>
        <v>72957</v>
      </c>
      <c r="I68" s="22">
        <f t="shared" si="5"/>
        <v>72957</v>
      </c>
    </row>
    <row r="69" spans="1:9" ht="11.25" customHeight="1" x14ac:dyDescent="0.2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">
      <c r="A71" s="36">
        <v>53</v>
      </c>
      <c r="B71" s="11" t="s">
        <v>110</v>
      </c>
      <c r="C71" s="11" t="s">
        <v>226</v>
      </c>
      <c r="D71" s="18">
        <v>22143</v>
      </c>
      <c r="E71" s="38">
        <f t="shared" si="3"/>
        <v>22143</v>
      </c>
      <c r="F71" s="19">
        <v>0</v>
      </c>
      <c r="G71" s="20">
        <v>0</v>
      </c>
      <c r="H71" s="21">
        <f t="shared" si="4"/>
        <v>22143</v>
      </c>
      <c r="I71" s="22">
        <f t="shared" si="5"/>
        <v>22143</v>
      </c>
    </row>
    <row r="72" spans="1:9" ht="11.25" customHeight="1" x14ac:dyDescent="0.2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">
      <c r="A73" s="36">
        <v>55</v>
      </c>
      <c r="B73" s="11" t="s">
        <v>112</v>
      </c>
      <c r="C73" s="11" t="s">
        <v>228</v>
      </c>
      <c r="D73" s="18">
        <v>59993</v>
      </c>
      <c r="E73" s="38">
        <f t="shared" si="3"/>
        <v>59993</v>
      </c>
      <c r="F73" s="19">
        <v>0</v>
      </c>
      <c r="G73" s="20">
        <v>0</v>
      </c>
      <c r="H73" s="21">
        <f t="shared" si="4"/>
        <v>59993</v>
      </c>
      <c r="I73" s="22">
        <f t="shared" si="5"/>
        <v>59993</v>
      </c>
    </row>
    <row r="74" spans="1:9" ht="11.25" customHeight="1" x14ac:dyDescent="0.2">
      <c r="A74" s="36">
        <v>56</v>
      </c>
      <c r="B74" s="11" t="s">
        <v>113</v>
      </c>
      <c r="C74" s="11" t="s">
        <v>229</v>
      </c>
      <c r="D74" s="18">
        <v>61134</v>
      </c>
      <c r="E74" s="38">
        <f t="shared" si="3"/>
        <v>61134</v>
      </c>
      <c r="F74" s="19">
        <v>0</v>
      </c>
      <c r="G74" s="20">
        <v>0</v>
      </c>
      <c r="H74" s="21">
        <f t="shared" si="4"/>
        <v>61134</v>
      </c>
      <c r="I74" s="22">
        <f t="shared" si="5"/>
        <v>61134</v>
      </c>
    </row>
    <row r="75" spans="1:9" ht="11.25" customHeight="1" x14ac:dyDescent="0.2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">
      <c r="A79" s="36">
        <v>61</v>
      </c>
      <c r="B79" s="11" t="s">
        <v>118</v>
      </c>
      <c r="C79" s="11" t="s">
        <v>234</v>
      </c>
      <c r="D79" s="18">
        <v>5</v>
      </c>
      <c r="E79" s="38">
        <f t="shared" si="3"/>
        <v>5</v>
      </c>
      <c r="F79" s="19">
        <v>0</v>
      </c>
      <c r="G79" s="20">
        <v>0</v>
      </c>
      <c r="H79" s="21">
        <f t="shared" si="4"/>
        <v>5</v>
      </c>
      <c r="I79" s="22">
        <f t="shared" si="5"/>
        <v>5</v>
      </c>
    </row>
    <row r="80" spans="1:9" ht="11.25" customHeight="1" x14ac:dyDescent="0.2">
      <c r="A80" s="36">
        <v>62</v>
      </c>
      <c r="B80" s="11" t="s">
        <v>119</v>
      </c>
      <c r="C80" s="11" t="s">
        <v>235</v>
      </c>
      <c r="D80" s="18">
        <v>12185</v>
      </c>
      <c r="E80" s="38">
        <f t="shared" si="3"/>
        <v>12185</v>
      </c>
      <c r="F80" s="19">
        <v>0</v>
      </c>
      <c r="G80" s="20">
        <v>0</v>
      </c>
      <c r="H80" s="21">
        <f t="shared" si="4"/>
        <v>12185</v>
      </c>
      <c r="I80" s="22">
        <f t="shared" si="5"/>
        <v>12185</v>
      </c>
    </row>
    <row r="81" spans="1:9" ht="11.25" customHeight="1" x14ac:dyDescent="0.2">
      <c r="A81" s="36">
        <v>63</v>
      </c>
      <c r="B81" s="11" t="s">
        <v>120</v>
      </c>
      <c r="C81" s="11" t="s">
        <v>236</v>
      </c>
      <c r="D81" s="18">
        <v>9114</v>
      </c>
      <c r="E81" s="38">
        <f t="shared" si="3"/>
        <v>9114</v>
      </c>
      <c r="F81" s="19">
        <v>0</v>
      </c>
      <c r="G81" s="20">
        <v>0</v>
      </c>
      <c r="H81" s="21">
        <f t="shared" si="4"/>
        <v>9114</v>
      </c>
      <c r="I81" s="22">
        <f t="shared" si="5"/>
        <v>9114</v>
      </c>
    </row>
    <row r="82" spans="1:9" ht="11.25" customHeight="1" x14ac:dyDescent="0.2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">
      <c r="A83" s="36">
        <v>65</v>
      </c>
      <c r="B83" s="11" t="s">
        <v>122</v>
      </c>
      <c r="C83" s="11" t="s">
        <v>238</v>
      </c>
      <c r="D83" s="18">
        <v>158536</v>
      </c>
      <c r="E83" s="38">
        <f t="shared" si="3"/>
        <v>158536</v>
      </c>
      <c r="F83" s="19">
        <v>0</v>
      </c>
      <c r="G83" s="20">
        <v>0</v>
      </c>
      <c r="H83" s="21">
        <f t="shared" si="4"/>
        <v>158536</v>
      </c>
      <c r="I83" s="22">
        <f t="shared" si="5"/>
        <v>158536</v>
      </c>
    </row>
    <row r="84" spans="1:9" ht="11.25" customHeight="1" x14ac:dyDescent="0.2">
      <c r="A84" s="36">
        <v>66</v>
      </c>
      <c r="B84" s="11" t="s">
        <v>123</v>
      </c>
      <c r="C84" s="11" t="s">
        <v>239</v>
      </c>
      <c r="D84" s="18">
        <v>12</v>
      </c>
      <c r="E84" s="38">
        <f t="shared" si="3"/>
        <v>12</v>
      </c>
      <c r="F84" s="19">
        <v>0</v>
      </c>
      <c r="G84" s="20">
        <v>0</v>
      </c>
      <c r="H84" s="21">
        <f t="shared" si="4"/>
        <v>12</v>
      </c>
      <c r="I84" s="22">
        <f t="shared" si="5"/>
        <v>12</v>
      </c>
    </row>
    <row r="85" spans="1:9" ht="11.25" customHeight="1" x14ac:dyDescent="0.2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">
      <c r="A86" s="36">
        <v>68</v>
      </c>
      <c r="B86" s="11" t="s">
        <v>125</v>
      </c>
      <c r="C86" s="11" t="s">
        <v>241</v>
      </c>
      <c r="D86" s="18">
        <v>61281</v>
      </c>
      <c r="E86" s="38">
        <f t="shared" si="3"/>
        <v>61281</v>
      </c>
      <c r="F86" s="19">
        <v>0</v>
      </c>
      <c r="G86" s="20">
        <v>0</v>
      </c>
      <c r="H86" s="21">
        <f t="shared" si="4"/>
        <v>61281</v>
      </c>
      <c r="I86" s="22">
        <f t="shared" si="5"/>
        <v>61281</v>
      </c>
    </row>
    <row r="87" spans="1:9" ht="11.25" customHeight="1" x14ac:dyDescent="0.2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">
      <c r="A88" s="36">
        <v>70</v>
      </c>
      <c r="B88" s="11" t="s">
        <v>127</v>
      </c>
      <c r="C88" s="11" t="s">
        <v>243</v>
      </c>
      <c r="D88" s="18">
        <v>49078</v>
      </c>
      <c r="E88" s="38">
        <f t="shared" si="3"/>
        <v>49078</v>
      </c>
      <c r="F88" s="19">
        <v>0</v>
      </c>
      <c r="G88" s="20">
        <v>0</v>
      </c>
      <c r="H88" s="21">
        <f t="shared" si="4"/>
        <v>49078</v>
      </c>
      <c r="I88" s="22">
        <f t="shared" si="5"/>
        <v>49078</v>
      </c>
    </row>
    <row r="89" spans="1:9" ht="11.25" customHeight="1" x14ac:dyDescent="0.2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">
      <c r="A90" s="36">
        <v>72</v>
      </c>
      <c r="B90" s="11" t="s">
        <v>129</v>
      </c>
      <c r="C90" s="11" t="s">
        <v>245</v>
      </c>
      <c r="D90" s="18">
        <v>0</v>
      </c>
      <c r="E90" s="38">
        <f t="shared" si="3"/>
        <v>0</v>
      </c>
      <c r="F90" s="19">
        <v>0</v>
      </c>
      <c r="G90" s="20">
        <v>0</v>
      </c>
      <c r="H90" s="21">
        <f t="shared" si="4"/>
        <v>0</v>
      </c>
      <c r="I90" s="22">
        <f t="shared" si="5"/>
        <v>0</v>
      </c>
    </row>
    <row r="91" spans="1:9" ht="11.25" customHeight="1" x14ac:dyDescent="0.2">
      <c r="A91" s="36">
        <v>73</v>
      </c>
      <c r="B91" s="11" t="s">
        <v>130</v>
      </c>
      <c r="C91" s="11" t="s">
        <v>246</v>
      </c>
      <c r="D91" s="18">
        <v>23145</v>
      </c>
      <c r="E91" s="38">
        <f t="shared" si="3"/>
        <v>23145</v>
      </c>
      <c r="F91" s="19">
        <v>0</v>
      </c>
      <c r="G91" s="20">
        <v>0</v>
      </c>
      <c r="H91" s="21">
        <f t="shared" si="4"/>
        <v>23145</v>
      </c>
      <c r="I91" s="22">
        <f t="shared" si="5"/>
        <v>23145</v>
      </c>
    </row>
    <row r="92" spans="1:9" ht="11.25" customHeight="1" x14ac:dyDescent="0.2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">
      <c r="A93" s="36">
        <v>75</v>
      </c>
      <c r="B93" s="11" t="s">
        <v>132</v>
      </c>
      <c r="C93" s="11" t="s">
        <v>248</v>
      </c>
      <c r="D93" s="18">
        <v>0</v>
      </c>
      <c r="E93" s="38">
        <f t="shared" si="3"/>
        <v>0</v>
      </c>
      <c r="F93" s="19">
        <v>0</v>
      </c>
      <c r="G93" s="20">
        <v>0</v>
      </c>
      <c r="H93" s="21">
        <f t="shared" si="4"/>
        <v>0</v>
      </c>
      <c r="I93" s="22">
        <f t="shared" si="5"/>
        <v>0</v>
      </c>
    </row>
    <row r="94" spans="1:9" ht="11.25" customHeight="1" x14ac:dyDescent="0.2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">
      <c r="A97" s="36">
        <v>79</v>
      </c>
      <c r="B97" s="11" t="s">
        <v>136</v>
      </c>
      <c r="C97" s="11" t="s">
        <v>252</v>
      </c>
      <c r="D97" s="18">
        <v>245860</v>
      </c>
      <c r="E97" s="38">
        <f t="shared" si="3"/>
        <v>245860</v>
      </c>
      <c r="F97" s="19">
        <v>0</v>
      </c>
      <c r="G97" s="20">
        <v>0</v>
      </c>
      <c r="H97" s="21">
        <f t="shared" si="4"/>
        <v>245860</v>
      </c>
      <c r="I97" s="22">
        <f t="shared" si="5"/>
        <v>245860</v>
      </c>
    </row>
    <row r="98" spans="1:9" ht="11.25" customHeight="1" x14ac:dyDescent="0.2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">
      <c r="A99" s="36">
        <v>81</v>
      </c>
      <c r="B99" s="11" t="s">
        <v>138</v>
      </c>
      <c r="C99" s="11" t="s">
        <v>254</v>
      </c>
      <c r="D99" s="18">
        <v>69279</v>
      </c>
      <c r="E99" s="38">
        <f t="shared" si="3"/>
        <v>69279</v>
      </c>
      <c r="F99" s="19">
        <v>0</v>
      </c>
      <c r="G99" s="20">
        <v>0</v>
      </c>
      <c r="H99" s="21">
        <f t="shared" si="4"/>
        <v>69279</v>
      </c>
      <c r="I99" s="22">
        <f t="shared" si="5"/>
        <v>69279</v>
      </c>
    </row>
    <row r="100" spans="1:9" ht="11.25" customHeight="1" x14ac:dyDescent="0.2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">
      <c r="A101" s="36">
        <v>83</v>
      </c>
      <c r="B101" s="11" t="s">
        <v>140</v>
      </c>
      <c r="C101" s="11" t="s">
        <v>256</v>
      </c>
      <c r="D101" s="18">
        <v>144305</v>
      </c>
      <c r="E101" s="38">
        <f t="shared" si="3"/>
        <v>144305</v>
      </c>
      <c r="F101" s="19">
        <v>0</v>
      </c>
      <c r="G101" s="20">
        <v>0</v>
      </c>
      <c r="H101" s="21">
        <f t="shared" si="4"/>
        <v>144305</v>
      </c>
      <c r="I101" s="22">
        <f t="shared" si="5"/>
        <v>144305</v>
      </c>
    </row>
    <row r="102" spans="1:9" ht="11.25" customHeight="1" x14ac:dyDescent="0.2">
      <c r="A102" s="36">
        <v>84</v>
      </c>
      <c r="B102" s="11" t="s">
        <v>141</v>
      </c>
      <c r="C102" s="11" t="s">
        <v>257</v>
      </c>
      <c r="D102" s="18">
        <v>80239</v>
      </c>
      <c r="E102" s="38">
        <f t="shared" si="3"/>
        <v>80239</v>
      </c>
      <c r="F102" s="19">
        <v>0</v>
      </c>
      <c r="G102" s="20">
        <v>0</v>
      </c>
      <c r="H102" s="21">
        <f t="shared" si="4"/>
        <v>80239</v>
      </c>
      <c r="I102" s="22">
        <f t="shared" si="5"/>
        <v>80239</v>
      </c>
    </row>
    <row r="103" spans="1:9" ht="11.25" customHeight="1" x14ac:dyDescent="0.2">
      <c r="A103" s="36">
        <v>85</v>
      </c>
      <c r="B103" s="11" t="s">
        <v>142</v>
      </c>
      <c r="C103" s="11" t="s">
        <v>258</v>
      </c>
      <c r="D103" s="18">
        <v>43622</v>
      </c>
      <c r="E103" s="38">
        <f t="shared" si="3"/>
        <v>43622</v>
      </c>
      <c r="F103" s="19">
        <v>0</v>
      </c>
      <c r="G103" s="20">
        <v>0</v>
      </c>
      <c r="H103" s="21">
        <f t="shared" si="4"/>
        <v>43622</v>
      </c>
      <c r="I103" s="22">
        <f t="shared" si="5"/>
        <v>43622</v>
      </c>
    </row>
    <row r="104" spans="1:9" ht="11.25" customHeight="1" x14ac:dyDescent="0.2">
      <c r="A104" s="36">
        <v>86</v>
      </c>
      <c r="B104" s="11" t="s">
        <v>143</v>
      </c>
      <c r="C104" s="11" t="s">
        <v>259</v>
      </c>
      <c r="D104" s="18">
        <v>163</v>
      </c>
      <c r="E104" s="38">
        <f t="shared" si="3"/>
        <v>163</v>
      </c>
      <c r="F104" s="19">
        <v>0</v>
      </c>
      <c r="G104" s="20">
        <v>0</v>
      </c>
      <c r="H104" s="21">
        <f t="shared" si="4"/>
        <v>163</v>
      </c>
      <c r="I104" s="22">
        <f t="shared" si="5"/>
        <v>163</v>
      </c>
    </row>
    <row r="105" spans="1:9" ht="11.25" customHeight="1" x14ac:dyDescent="0.2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">
      <c r="A109" s="36">
        <v>91</v>
      </c>
      <c r="B109" s="11" t="s">
        <v>148</v>
      </c>
      <c r="C109" s="11" t="s">
        <v>264</v>
      </c>
      <c r="D109" s="18">
        <v>1557</v>
      </c>
      <c r="E109" s="38">
        <f t="shared" si="3"/>
        <v>1557</v>
      </c>
      <c r="F109" s="19">
        <v>0</v>
      </c>
      <c r="G109" s="20">
        <v>0</v>
      </c>
      <c r="H109" s="21">
        <f t="shared" si="4"/>
        <v>1557</v>
      </c>
      <c r="I109" s="22">
        <f t="shared" si="5"/>
        <v>1557</v>
      </c>
    </row>
    <row r="110" spans="1:9" ht="11.25" customHeight="1" x14ac:dyDescent="0.2">
      <c r="A110" s="36">
        <v>92</v>
      </c>
      <c r="B110" s="11" t="s">
        <v>149</v>
      </c>
      <c r="C110" s="11" t="s">
        <v>265</v>
      </c>
      <c r="D110" s="18">
        <v>131942</v>
      </c>
      <c r="E110" s="38">
        <f t="shared" si="3"/>
        <v>131942</v>
      </c>
      <c r="F110" s="19">
        <v>0</v>
      </c>
      <c r="G110" s="20">
        <v>0</v>
      </c>
      <c r="H110" s="21">
        <f t="shared" si="4"/>
        <v>131942</v>
      </c>
      <c r="I110" s="22">
        <f t="shared" si="5"/>
        <v>131942</v>
      </c>
    </row>
    <row r="111" spans="1:9" ht="11.25" customHeight="1" x14ac:dyDescent="0.2">
      <c r="A111" s="36">
        <v>93</v>
      </c>
      <c r="B111" s="11" t="s">
        <v>150</v>
      </c>
      <c r="C111" s="11" t="s">
        <v>266</v>
      </c>
      <c r="D111" s="18">
        <v>19419</v>
      </c>
      <c r="E111" s="38">
        <f t="shared" si="3"/>
        <v>19419</v>
      </c>
      <c r="F111" s="19">
        <v>0</v>
      </c>
      <c r="G111" s="20">
        <v>0</v>
      </c>
      <c r="H111" s="21">
        <f t="shared" si="4"/>
        <v>19419</v>
      </c>
      <c r="I111" s="22">
        <f t="shared" si="5"/>
        <v>19419</v>
      </c>
    </row>
    <row r="112" spans="1:9" ht="11.25" customHeight="1" x14ac:dyDescent="0.2">
      <c r="A112" s="36">
        <v>94</v>
      </c>
      <c r="B112" s="11" t="s">
        <v>151</v>
      </c>
      <c r="C112" s="11" t="s">
        <v>267</v>
      </c>
      <c r="D112" s="18">
        <v>7121</v>
      </c>
      <c r="E112" s="38">
        <f t="shared" si="3"/>
        <v>7121</v>
      </c>
      <c r="F112" s="19">
        <v>0</v>
      </c>
      <c r="G112" s="20">
        <v>0</v>
      </c>
      <c r="H112" s="21">
        <f t="shared" si="4"/>
        <v>7121</v>
      </c>
      <c r="I112" s="22">
        <f t="shared" si="5"/>
        <v>7121</v>
      </c>
    </row>
    <row r="113" spans="1:246" ht="11.25" customHeight="1" x14ac:dyDescent="0.2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">
      <c r="A114" s="36">
        <v>96</v>
      </c>
      <c r="B114" s="11" t="s">
        <v>153</v>
      </c>
      <c r="C114" s="11" t="s">
        <v>269</v>
      </c>
      <c r="D114" s="18">
        <v>5904</v>
      </c>
      <c r="E114" s="38">
        <f t="shared" si="3"/>
        <v>5904</v>
      </c>
      <c r="F114" s="19">
        <v>0</v>
      </c>
      <c r="G114" s="20">
        <v>0</v>
      </c>
      <c r="H114" s="21">
        <f t="shared" si="4"/>
        <v>5904</v>
      </c>
      <c r="I114" s="22">
        <f t="shared" si="5"/>
        <v>5904</v>
      </c>
    </row>
    <row r="115" spans="1:246" ht="11.25" customHeight="1" x14ac:dyDescent="0.2">
      <c r="A115" s="36">
        <v>97</v>
      </c>
      <c r="B115" s="11" t="s">
        <v>154</v>
      </c>
      <c r="C115" s="11" t="s">
        <v>270</v>
      </c>
      <c r="D115" s="18">
        <v>1801</v>
      </c>
      <c r="E115" s="38">
        <f t="shared" si="3"/>
        <v>1801</v>
      </c>
      <c r="F115" s="19">
        <v>0</v>
      </c>
      <c r="G115" s="20">
        <v>0</v>
      </c>
      <c r="H115" s="21">
        <f t="shared" si="4"/>
        <v>1801</v>
      </c>
      <c r="I115" s="22">
        <f t="shared" si="5"/>
        <v>1801</v>
      </c>
    </row>
    <row r="116" spans="1:246" ht="11.25" customHeight="1" x14ac:dyDescent="0.2">
      <c r="A116" s="36">
        <v>98</v>
      </c>
      <c r="B116" s="11" t="s">
        <v>155</v>
      </c>
      <c r="C116" s="11" t="s">
        <v>271</v>
      </c>
      <c r="D116" s="18">
        <v>121702</v>
      </c>
      <c r="E116" s="38">
        <f t="shared" si="3"/>
        <v>121702</v>
      </c>
      <c r="F116" s="19">
        <v>0</v>
      </c>
      <c r="G116" s="20">
        <v>0</v>
      </c>
      <c r="H116" s="21">
        <f t="shared" si="4"/>
        <v>121702</v>
      </c>
      <c r="I116" s="22">
        <f t="shared" si="5"/>
        <v>121702</v>
      </c>
    </row>
    <row r="117" spans="1:246" ht="11.25" customHeight="1" x14ac:dyDescent="0.2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">
      <c r="A118" s="36">
        <v>100</v>
      </c>
      <c r="B118" s="11" t="s">
        <v>157</v>
      </c>
      <c r="C118" s="11" t="s">
        <v>273</v>
      </c>
      <c r="D118" s="18">
        <v>4000</v>
      </c>
      <c r="E118" s="38">
        <f t="shared" si="3"/>
        <v>4000</v>
      </c>
      <c r="F118" s="19">
        <v>0</v>
      </c>
      <c r="G118" s="20">
        <v>0</v>
      </c>
      <c r="H118" s="21">
        <f t="shared" si="4"/>
        <v>4000</v>
      </c>
      <c r="I118" s="22">
        <f t="shared" si="5"/>
        <v>4000</v>
      </c>
    </row>
    <row r="119" spans="1:246" ht="10.8" thickBot="1" x14ac:dyDescent="0.25">
      <c r="A119" s="39"/>
      <c r="B119" s="40" t="s">
        <v>9</v>
      </c>
      <c r="C119" s="40"/>
      <c r="D119" s="41">
        <f t="shared" ref="D119:I119" si="6">SUM(D15:D118)</f>
        <v>8507568</v>
      </c>
      <c r="E119" s="42">
        <f t="shared" si="6"/>
        <v>8507568</v>
      </c>
      <c r="F119" s="43">
        <f t="shared" si="6"/>
        <v>0</v>
      </c>
      <c r="G119" s="43">
        <f t="shared" si="6"/>
        <v>0</v>
      </c>
      <c r="H119" s="43">
        <f t="shared" si="6"/>
        <v>8507568</v>
      </c>
      <c r="I119" s="44">
        <f t="shared" si="6"/>
        <v>8507568</v>
      </c>
    </row>
    <row r="120" spans="1:246" ht="10.8" thickTop="1" x14ac:dyDescent="0.2">
      <c r="D120" s="45"/>
      <c r="E120" s="45"/>
      <c r="F120" s="45"/>
      <c r="G120" s="45"/>
      <c r="H120" s="45"/>
      <c r="I120" s="45"/>
    </row>
    <row r="121" spans="1:246" x14ac:dyDescent="0.2">
      <c r="D121" s="45"/>
      <c r="E121" s="45"/>
      <c r="F121" s="45"/>
      <c r="G121" s="45"/>
      <c r="H121" s="45"/>
      <c r="I121" s="45"/>
    </row>
    <row r="122" spans="1:246" customFormat="1" ht="18" x14ac:dyDescent="0.35">
      <c r="A122" s="3" t="s">
        <v>158</v>
      </c>
      <c r="D122" s="1"/>
      <c r="E122" s="46"/>
      <c r="F122" s="47" t="str">
        <f>E4</f>
        <v>AUTHORIZATION NUMBER: 1</v>
      </c>
    </row>
    <row r="123" spans="1:246" ht="13.2" x14ac:dyDescent="0.25">
      <c r="D123" s="3"/>
      <c r="G123" s="45"/>
      <c r="H123" s="45"/>
      <c r="I123" s="45"/>
    </row>
    <row r="124" spans="1:246" ht="13.2" x14ac:dyDescent="0.25">
      <c r="D124" s="3"/>
      <c r="G124" s="45"/>
      <c r="H124" s="45"/>
      <c r="I124" s="45"/>
    </row>
    <row r="125" spans="1:246" ht="13.2" x14ac:dyDescent="0.25">
      <c r="D125" s="3"/>
      <c r="G125" s="45"/>
      <c r="H125" s="45"/>
      <c r="I125" s="45"/>
    </row>
    <row r="126" spans="1:246" x14ac:dyDescent="0.2">
      <c r="D126" s="45"/>
      <c r="E126" s="45"/>
      <c r="F126" s="45"/>
      <c r="G126" s="45"/>
      <c r="H126" s="45"/>
      <c r="I126" s="45"/>
    </row>
    <row r="127" spans="1:246" ht="13.8" x14ac:dyDescent="0.25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50"/>
    </row>
    <row r="139" spans="1:246" ht="13.8" x14ac:dyDescent="0.25">
      <c r="B139" s="48" t="s">
        <v>163</v>
      </c>
      <c r="C139" s="48"/>
      <c r="D139" s="50"/>
    </row>
    <row r="140" spans="1:246" ht="13.8" x14ac:dyDescent="0.25">
      <c r="B140" s="48"/>
      <c r="C140" s="48"/>
      <c r="D140" s="50"/>
    </row>
    <row r="141" spans="1:246" ht="14.25" customHeight="1" x14ac:dyDescent="0.25">
      <c r="B141" s="51"/>
      <c r="C141" s="51"/>
      <c r="D141" s="50"/>
    </row>
    <row r="142" spans="1:246" s="55" customFormat="1" ht="14.25" customHeight="1" x14ac:dyDescent="0.25">
      <c r="A142" s="52"/>
      <c r="B142" s="53" t="s">
        <v>164</v>
      </c>
      <c r="C142" s="53"/>
      <c r="D142" s="54"/>
    </row>
    <row r="143" spans="1:246" s="55" customFormat="1" ht="15.75" customHeight="1" x14ac:dyDescent="0.25">
      <c r="A143" s="52"/>
      <c r="B143" s="53" t="s">
        <v>165</v>
      </c>
      <c r="C143" s="53"/>
      <c r="D143" s="54"/>
    </row>
    <row r="144" spans="1:246" ht="15" customHeight="1" x14ac:dyDescent="0.2">
      <c r="D144" s="56"/>
    </row>
    <row r="145" spans="1:16132" ht="13.2" x14ac:dyDescent="0.25">
      <c r="B145" s="57" t="s">
        <v>166</v>
      </c>
      <c r="C145" s="57"/>
      <c r="D145" s="58"/>
      <c r="E145" s="58"/>
    </row>
    <row r="146" spans="1:16132" ht="13.2" x14ac:dyDescent="0.25">
      <c r="B146" s="57" t="s">
        <v>167</v>
      </c>
      <c r="C146" s="57"/>
      <c r="D146" s="58"/>
      <c r="E146" s="58"/>
    </row>
    <row r="147" spans="1:16132" ht="16.5" customHeight="1" x14ac:dyDescent="0.25">
      <c r="B147" s="57"/>
      <c r="C147" s="57"/>
    </row>
    <row r="148" spans="1:16132" ht="10.5" customHeight="1" x14ac:dyDescent="0.25">
      <c r="B148" s="57"/>
      <c r="C148" s="57"/>
    </row>
    <row r="149" spans="1:16132" ht="13.2" x14ac:dyDescent="0.25">
      <c r="B149" s="3" t="s">
        <v>168</v>
      </c>
      <c r="C149" s="3"/>
      <c r="G149" s="3" t="s">
        <v>169</v>
      </c>
      <c r="I149" s="59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78">
        <v>44924</v>
      </c>
      <c r="H151" s="78"/>
      <c r="I151" s="78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2"/>
      <c r="C152" s="32"/>
      <c r="D152" s="32"/>
      <c r="E152" s="32"/>
      <c r="F152" s="1"/>
      <c r="G152" s="79"/>
      <c r="H152" s="79"/>
      <c r="I152" s="7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ORajJycWPbCVBNfuNo2oCPccGZn/HvcDENMWmqWTbNh5120DD+OEhDSxoOzDXADSDOL2sxn8cta5gj1Z8YzqNA==" saltValue="oDGFF9BQmyN3yKxFN5Bp5Q==" spinCount="100000" sheet="1" selectLockedCells="1" selectUnlockedCells="1"/>
  <mergeCells count="10">
    <mergeCell ref="G151:I151"/>
    <mergeCell ref="G152:I152"/>
    <mergeCell ref="D6:I6"/>
    <mergeCell ref="D7:I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Felicia D. Harris</cp:lastModifiedBy>
  <cp:lastPrinted>2022-12-29T15:10:02Z</cp:lastPrinted>
  <dcterms:created xsi:type="dcterms:W3CDTF">2020-06-25T20:41:28Z</dcterms:created>
  <dcterms:modified xsi:type="dcterms:W3CDTF">2022-12-29T15:23:24Z</dcterms:modified>
</cp:coreProperties>
</file>