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breen\Desktop\web files\"/>
    </mc:Choice>
  </mc:AlternateContent>
  <xr:revisionPtr revIDLastSave="0" documentId="8_{AFD26561-EC5E-40B5-8E5C-68F3D6F0C460}" xr6:coauthVersionLast="45" xr6:coauthVersionMax="45" xr10:uidLastSave="{00000000-0000-0000-0000-000000000000}"/>
  <bookViews>
    <workbookView xWindow="33000" yWindow="3585" windowWidth="21600" windowHeight="11385" tabRatio="944" activeTab="1" xr2:uid="{00000000-000D-0000-FFFF-FFFF00000000}"/>
  </bookViews>
  <sheets>
    <sheet name="Comments" sheetId="27" r:id="rId1"/>
    <sheet name="Claim1" sheetId="3" r:id="rId2"/>
    <sheet name="Claim2" sheetId="5" r:id="rId3"/>
    <sheet name="Claim3" sheetId="6" r:id="rId4"/>
    <sheet name="Claim4" sheetId="7" r:id="rId5"/>
    <sheet name="Claim5" sheetId="8" r:id="rId6"/>
    <sheet name="Claim6" sheetId="9" r:id="rId7"/>
    <sheet name="Claim7" sheetId="10" r:id="rId8"/>
    <sheet name="Claim8" sheetId="11" r:id="rId9"/>
    <sheet name="Claim9" sheetId="12" r:id="rId10"/>
    <sheet name="Claim10" sheetId="13" r:id="rId11"/>
    <sheet name="Claim11" sheetId="15" r:id="rId12"/>
    <sheet name="Claim12" sheetId="16" r:id="rId13"/>
    <sheet name="Claim13" sheetId="17" r:id="rId14"/>
    <sheet name="Claim14" sheetId="18" r:id="rId15"/>
    <sheet name="Claim15" sheetId="19" r:id="rId16"/>
    <sheet name="Claim16" sheetId="20" r:id="rId17"/>
    <sheet name="Claim17" sheetId="21" r:id="rId18"/>
    <sheet name="Claim18" sheetId="22" r:id="rId19"/>
    <sheet name="Claim19" sheetId="23" r:id="rId20"/>
    <sheet name="Claim20" sheetId="24" r:id="rId21"/>
    <sheet name="Cummulative" sheetId="26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24" l="1"/>
  <c r="C20" i="24"/>
  <c r="F20" i="24" s="1"/>
  <c r="B20" i="24"/>
  <c r="F19" i="24"/>
  <c r="F17" i="24"/>
  <c r="F15" i="24"/>
  <c r="F14" i="24"/>
  <c r="F13" i="24"/>
  <c r="F11" i="24"/>
  <c r="F10" i="24"/>
  <c r="F9" i="24"/>
  <c r="G5" i="24"/>
  <c r="G4" i="24"/>
  <c r="G3" i="24"/>
  <c r="E20" i="23"/>
  <c r="C20" i="23"/>
  <c r="F20" i="23" s="1"/>
  <c r="B20" i="23"/>
  <c r="F19" i="23"/>
  <c r="F17" i="23"/>
  <c r="F15" i="23"/>
  <c r="F14" i="23"/>
  <c r="F13" i="23"/>
  <c r="F11" i="23"/>
  <c r="F10" i="23"/>
  <c r="F9" i="23"/>
  <c r="G5" i="23"/>
  <c r="G4" i="23"/>
  <c r="G3" i="23"/>
  <c r="E20" i="22"/>
  <c r="C20" i="22"/>
  <c r="F20" i="22" s="1"/>
  <c r="B20" i="22"/>
  <c r="F19" i="22"/>
  <c r="F17" i="22"/>
  <c r="F15" i="22"/>
  <c r="F14" i="22"/>
  <c r="F13" i="22"/>
  <c r="F11" i="22"/>
  <c r="F10" i="22"/>
  <c r="F9" i="22"/>
  <c r="G5" i="22"/>
  <c r="G4" i="22"/>
  <c r="G3" i="22"/>
  <c r="E20" i="21"/>
  <c r="C20" i="21"/>
  <c r="F20" i="21" s="1"/>
  <c r="B20" i="21"/>
  <c r="F19" i="21"/>
  <c r="F17" i="21"/>
  <c r="F15" i="21"/>
  <c r="F14" i="21"/>
  <c r="F13" i="21"/>
  <c r="F11" i="21"/>
  <c r="F10" i="21"/>
  <c r="F9" i="21"/>
  <c r="G5" i="21"/>
  <c r="G4" i="21"/>
  <c r="G3" i="21"/>
  <c r="E20" i="20"/>
  <c r="C20" i="20"/>
  <c r="F20" i="20" s="1"/>
  <c r="B20" i="20"/>
  <c r="F19" i="20"/>
  <c r="F17" i="20"/>
  <c r="F15" i="20"/>
  <c r="F14" i="20"/>
  <c r="F13" i="20"/>
  <c r="F11" i="20"/>
  <c r="F10" i="20"/>
  <c r="F9" i="20"/>
  <c r="G5" i="20"/>
  <c r="G4" i="20"/>
  <c r="G3" i="20"/>
  <c r="E20" i="19"/>
  <c r="C20" i="19"/>
  <c r="F20" i="19" s="1"/>
  <c r="B20" i="19"/>
  <c r="F19" i="19"/>
  <c r="F17" i="19"/>
  <c r="F15" i="19"/>
  <c r="F14" i="19"/>
  <c r="F13" i="19"/>
  <c r="F11" i="19"/>
  <c r="F10" i="19"/>
  <c r="F9" i="19"/>
  <c r="G5" i="19"/>
  <c r="G4" i="19"/>
  <c r="G3" i="19"/>
  <c r="E20" i="18"/>
  <c r="C20" i="18"/>
  <c r="F20" i="18" s="1"/>
  <c r="B20" i="18"/>
  <c r="F19" i="18"/>
  <c r="F17" i="18"/>
  <c r="F15" i="18"/>
  <c r="F14" i="18"/>
  <c r="F13" i="18"/>
  <c r="F11" i="18"/>
  <c r="F10" i="18"/>
  <c r="F9" i="18"/>
  <c r="G5" i="18"/>
  <c r="G4" i="18"/>
  <c r="G3" i="18"/>
  <c r="E20" i="17"/>
  <c r="C20" i="17"/>
  <c r="F20" i="17" s="1"/>
  <c r="B20" i="17"/>
  <c r="F19" i="17"/>
  <c r="F17" i="17"/>
  <c r="F15" i="17"/>
  <c r="F14" i="17"/>
  <c r="F13" i="17"/>
  <c r="F11" i="17"/>
  <c r="F10" i="17"/>
  <c r="F9" i="17"/>
  <c r="G5" i="17"/>
  <c r="G4" i="17"/>
  <c r="G3" i="17"/>
  <c r="E20" i="16"/>
  <c r="C20" i="16"/>
  <c r="F20" i="16" s="1"/>
  <c r="B20" i="16"/>
  <c r="F19" i="16"/>
  <c r="F17" i="16"/>
  <c r="F15" i="16"/>
  <c r="F14" i="16"/>
  <c r="F13" i="16"/>
  <c r="F11" i="16"/>
  <c r="F10" i="16"/>
  <c r="F9" i="16"/>
  <c r="G5" i="16"/>
  <c r="G4" i="16"/>
  <c r="G3" i="16"/>
  <c r="E20" i="15"/>
  <c r="C20" i="15"/>
  <c r="F20" i="15" s="1"/>
  <c r="B20" i="15"/>
  <c r="F19" i="15"/>
  <c r="F17" i="15"/>
  <c r="F15" i="15"/>
  <c r="F14" i="15"/>
  <c r="F13" i="15"/>
  <c r="F11" i="15"/>
  <c r="F10" i="15"/>
  <c r="F9" i="15"/>
  <c r="G5" i="15"/>
  <c r="G4" i="15"/>
  <c r="G3" i="15"/>
  <c r="E20" i="13"/>
  <c r="C20" i="13"/>
  <c r="F20" i="13" s="1"/>
  <c r="B20" i="13"/>
  <c r="F19" i="13"/>
  <c r="F17" i="13"/>
  <c r="F15" i="13"/>
  <c r="F14" i="13"/>
  <c r="F13" i="13"/>
  <c r="F11" i="13"/>
  <c r="F10" i="13"/>
  <c r="F9" i="13"/>
  <c r="G5" i="13"/>
  <c r="G4" i="13"/>
  <c r="G3" i="13"/>
  <c r="E20" i="12"/>
  <c r="C20" i="12"/>
  <c r="F20" i="12" s="1"/>
  <c r="B20" i="12"/>
  <c r="F19" i="12"/>
  <c r="F17" i="12"/>
  <c r="F15" i="12"/>
  <c r="F14" i="12"/>
  <c r="F13" i="12"/>
  <c r="F11" i="12"/>
  <c r="F10" i="12"/>
  <c r="F9" i="12"/>
  <c r="G5" i="12"/>
  <c r="G4" i="12"/>
  <c r="G3" i="12"/>
  <c r="E20" i="11"/>
  <c r="C20" i="11"/>
  <c r="F20" i="11" s="1"/>
  <c r="B20" i="11"/>
  <c r="F19" i="11"/>
  <c r="F17" i="11"/>
  <c r="F15" i="11"/>
  <c r="F14" i="11"/>
  <c r="F13" i="11"/>
  <c r="F11" i="11"/>
  <c r="F10" i="11"/>
  <c r="F9" i="11"/>
  <c r="G5" i="11"/>
  <c r="G4" i="11"/>
  <c r="G3" i="11"/>
  <c r="E20" i="10"/>
  <c r="C20" i="10"/>
  <c r="F20" i="10" s="1"/>
  <c r="B20" i="10"/>
  <c r="F19" i="10"/>
  <c r="F17" i="10"/>
  <c r="F15" i="10"/>
  <c r="F14" i="10"/>
  <c r="F13" i="10"/>
  <c r="F11" i="10"/>
  <c r="F10" i="10"/>
  <c r="F9" i="10"/>
  <c r="G5" i="10"/>
  <c r="G4" i="10"/>
  <c r="G3" i="10"/>
  <c r="E20" i="9"/>
  <c r="C20" i="9"/>
  <c r="F20" i="9" s="1"/>
  <c r="B20" i="9"/>
  <c r="F19" i="9"/>
  <c r="F17" i="9"/>
  <c r="F15" i="9"/>
  <c r="F14" i="9"/>
  <c r="F13" i="9"/>
  <c r="F11" i="9"/>
  <c r="F10" i="9"/>
  <c r="F9" i="9"/>
  <c r="G5" i="9"/>
  <c r="G4" i="9"/>
  <c r="G3" i="9"/>
  <c r="E20" i="8"/>
  <c r="C20" i="8"/>
  <c r="F20" i="8" s="1"/>
  <c r="B20" i="8"/>
  <c r="F19" i="8"/>
  <c r="F17" i="8"/>
  <c r="F15" i="8"/>
  <c r="F14" i="8"/>
  <c r="F13" i="8"/>
  <c r="F11" i="8"/>
  <c r="F10" i="8"/>
  <c r="F9" i="8"/>
  <c r="G5" i="8"/>
  <c r="G4" i="8"/>
  <c r="G3" i="8"/>
  <c r="E20" i="7"/>
  <c r="C20" i="7"/>
  <c r="F20" i="7" s="1"/>
  <c r="B20" i="7"/>
  <c r="F19" i="7"/>
  <c r="F17" i="7"/>
  <c r="F15" i="7"/>
  <c r="F14" i="7"/>
  <c r="F13" i="7"/>
  <c r="F11" i="7"/>
  <c r="F10" i="7"/>
  <c r="F9" i="7"/>
  <c r="G5" i="7"/>
  <c r="G4" i="7"/>
  <c r="G3" i="7"/>
  <c r="E20" i="6"/>
  <c r="C20" i="6"/>
  <c r="F20" i="6" s="1"/>
  <c r="B20" i="6"/>
  <c r="F19" i="6"/>
  <c r="F17" i="6"/>
  <c r="F15" i="6"/>
  <c r="F14" i="6"/>
  <c r="F13" i="6"/>
  <c r="F11" i="6"/>
  <c r="F10" i="6"/>
  <c r="F9" i="6"/>
  <c r="G5" i="6"/>
  <c r="G4" i="6"/>
  <c r="G3" i="6"/>
  <c r="F19" i="3" l="1"/>
  <c r="F17" i="3"/>
  <c r="F15" i="3"/>
  <c r="F14" i="3"/>
  <c r="F13" i="3"/>
  <c r="F11" i="3"/>
  <c r="F10" i="3"/>
  <c r="F9" i="3"/>
  <c r="F19" i="5"/>
  <c r="F17" i="5"/>
  <c r="F15" i="5"/>
  <c r="F14" i="5"/>
  <c r="F13" i="5"/>
  <c r="F11" i="5"/>
  <c r="F10" i="5"/>
  <c r="F9" i="5"/>
  <c r="E4" i="26" l="1"/>
  <c r="G4" i="5"/>
  <c r="E5" i="26" l="1"/>
  <c r="E3" i="26"/>
  <c r="G5" i="5"/>
  <c r="G3" i="5"/>
  <c r="C19" i="26" l="1"/>
  <c r="C17" i="26"/>
  <c r="C15" i="26"/>
  <c r="C14" i="26"/>
  <c r="C13" i="26"/>
  <c r="C11" i="26"/>
  <c r="C10" i="26"/>
  <c r="C9" i="26"/>
  <c r="D9" i="26"/>
  <c r="D10" i="26"/>
  <c r="D11" i="26"/>
  <c r="D13" i="26"/>
  <c r="D14" i="26"/>
  <c r="D15" i="26"/>
  <c r="D17" i="26"/>
  <c r="D19" i="26"/>
  <c r="E13" i="26" l="1"/>
  <c r="C20" i="26"/>
  <c r="D20" i="26"/>
  <c r="E9" i="26"/>
  <c r="E17" i="26"/>
  <c r="E11" i="26"/>
  <c r="E14" i="26"/>
  <c r="E19" i="26"/>
  <c r="E15" i="26"/>
  <c r="E10" i="26"/>
  <c r="E20" i="5"/>
  <c r="C20" i="5"/>
  <c r="B20" i="5"/>
  <c r="E20" i="26" l="1"/>
  <c r="F20" i="5"/>
  <c r="C20" i="3"/>
  <c r="B20" i="3" l="1"/>
  <c r="E20" i="3"/>
  <c r="F20" i="3" l="1"/>
</calcChain>
</file>

<file path=xl/sharedStrings.xml><?xml version="1.0" encoding="utf-8"?>
<sst xmlns="http://schemas.openxmlformats.org/spreadsheetml/2006/main" count="775" uniqueCount="43">
  <si>
    <t xml:space="preserve">Medicaid Administrative Claiming </t>
  </si>
  <si>
    <t>CASE NUMBER:</t>
  </si>
  <si>
    <t>Compliance Monitoring Tool</t>
  </si>
  <si>
    <t>DATE COMPLETED:</t>
  </si>
  <si>
    <t>Max Points Applicable</t>
  </si>
  <si>
    <t>Points Earned</t>
  </si>
  <si>
    <t>Percentage Earned</t>
  </si>
  <si>
    <t xml:space="preserve">                                                                                                             </t>
  </si>
  <si>
    <t xml:space="preserve">                                                       </t>
  </si>
  <si>
    <t>2. Record contains a completed DSS-5027 with SIS Codes for MAC</t>
  </si>
  <si>
    <t>II.  Arranging Transportation Services for Clients to Access Medicaid Services (343)</t>
  </si>
  <si>
    <t xml:space="preserve">III.  Outreach for Medicaid Services (342): </t>
  </si>
  <si>
    <t>IV. Facilitating an Application for the Medicaid Program (341)</t>
  </si>
  <si>
    <t>1. Documentation reflects client is an active Medicaid beneficiary at time of claiming for 340</t>
  </si>
  <si>
    <t>1. Documentation reflects client is an active Medicaid beneficiary at time of claiming for 343</t>
  </si>
  <si>
    <t xml:space="preserve">Subtotals </t>
  </si>
  <si>
    <t>COUNTY NAME:</t>
  </si>
  <si>
    <t>3. Case note narratives and other supporting documentation documents activities to arrange for or schedule transportation to Medicaid State Plan services</t>
  </si>
  <si>
    <t>MONITOR NAME:</t>
  </si>
  <si>
    <t>3. Case documentation describes activities to refer, coordinate, or monitor Medicaid services supported by the Medicaid State Plan</t>
  </si>
  <si>
    <t>1. Documentation is available that describes activities related to assisting with a Medicaid application</t>
  </si>
  <si>
    <t>0, 1 or 2</t>
  </si>
  <si>
    <t>Applicable Values</t>
  </si>
  <si>
    <t>1. Documentation is available that describes activities related to information about Medicaid services</t>
  </si>
  <si>
    <t>Applicable</t>
  </si>
  <si>
    <t xml:space="preserve">Totals </t>
  </si>
  <si>
    <t>Points Applicable</t>
  </si>
  <si>
    <t>Revised March16, 2015</t>
  </si>
  <si>
    <t>Compliance Monitoring Tool Cumulative Total</t>
  </si>
  <si>
    <t xml:space="preserve">No documentation of eligibility </t>
  </si>
  <si>
    <t>Failure to sign daysheet</t>
  </si>
  <si>
    <t>No documentation present</t>
  </si>
  <si>
    <t>Other Category</t>
  </si>
  <si>
    <t>Documentation does not describe allowable activities</t>
  </si>
  <si>
    <t>Does not show activities worker completed</t>
  </si>
  <si>
    <t xml:space="preserve"> </t>
  </si>
  <si>
    <t>Documentation includes not allowable services</t>
  </si>
  <si>
    <t>Comments</t>
  </si>
  <si>
    <t>0* or 2</t>
  </si>
  <si>
    <t>0*, 1* or 2</t>
  </si>
  <si>
    <t>*Applicable values point requires a comment</t>
  </si>
  <si>
    <t>I.   Referral, Coordination and Monitoring Medicaid Service (340)</t>
  </si>
  <si>
    <t>Revised May 18,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</si>
</sst>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;;;@"/>
  </numFmts>
  <fonts count="21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theme="1"/>
        <bgColor indexed="64"/>
      </patternFill>
    </fill>
    <fill>
      <patternFill patternType="gray0625">
        <bgColor theme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9" fillId="2" borderId="5" xfId="0" applyNumberFormat="1" applyFont="1" applyFill="1" applyBorder="1" applyAlignment="1" applyProtection="1">
      <alignment horizontal="center"/>
      <protection locked="0"/>
    </xf>
    <xf numFmtId="0" fontId="7" fillId="2" borderId="5" xfId="0" applyNumberFormat="1" applyFont="1" applyFill="1" applyBorder="1" applyAlignment="1" applyProtection="1">
      <alignment horizontal="center" vertical="top"/>
      <protection locked="0"/>
    </xf>
    <xf numFmtId="0" fontId="12" fillId="0" borderId="5" xfId="0" applyNumberFormat="1" applyFont="1" applyFill="1" applyBorder="1" applyAlignment="1" applyProtection="1">
      <alignment horizontal="center"/>
      <protection locked="0"/>
    </xf>
    <xf numFmtId="0" fontId="12" fillId="0" borderId="3" xfId="0" applyNumberFormat="1" applyFont="1" applyFill="1" applyBorder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49" fontId="6" fillId="3" borderId="7" xfId="0" applyNumberFormat="1" applyFont="1" applyFill="1" applyBorder="1" applyAlignment="1" applyProtection="1">
      <alignment horizontal="center" wrapText="1"/>
    </xf>
    <xf numFmtId="0" fontId="6" fillId="3" borderId="5" xfId="0" applyNumberFormat="1" applyFont="1" applyFill="1" applyBorder="1" applyAlignment="1" applyProtection="1">
      <alignment horizontal="center" wrapText="1"/>
    </xf>
    <xf numFmtId="0" fontId="9" fillId="4" borderId="5" xfId="0" applyNumberFormat="1" applyFont="1" applyFill="1" applyBorder="1" applyAlignment="1" applyProtection="1">
      <alignment horizontal="center" vertical="top"/>
    </xf>
    <xf numFmtId="0" fontId="0" fillId="0" borderId="3" xfId="0" applyBorder="1" applyProtection="1"/>
    <xf numFmtId="0" fontId="9" fillId="0" borderId="0" xfId="0" applyNumberFormat="1" applyFont="1" applyAlignment="1" applyProtection="1">
      <alignment horizontal="center"/>
      <protection locked="0"/>
    </xf>
    <xf numFmtId="0" fontId="9" fillId="2" borderId="3" xfId="1" applyNumberFormat="1" applyFont="1" applyFill="1" applyBorder="1" applyAlignment="1" applyProtection="1">
      <alignment horizontal="center"/>
      <protection locked="0"/>
    </xf>
    <xf numFmtId="0" fontId="11" fillId="5" borderId="3" xfId="0" applyNumberFormat="1" applyFont="1" applyFill="1" applyBorder="1" applyAlignment="1" applyProtection="1">
      <alignment horizontal="center" vertical="top"/>
    </xf>
    <xf numFmtId="0" fontId="0" fillId="0" borderId="1" xfId="0" applyBorder="1" applyProtection="1"/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Protection="1"/>
    <xf numFmtId="0" fontId="4" fillId="0" borderId="8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0" fillId="0" borderId="2" xfId="0" applyBorder="1" applyProtection="1"/>
    <xf numFmtId="0" fontId="3" fillId="0" borderId="2" xfId="0" applyFont="1" applyBorder="1" applyAlignment="1" applyProtection="1">
      <alignment horizontal="right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right"/>
    </xf>
    <xf numFmtId="0" fontId="5" fillId="0" borderId="8" xfId="0" applyFont="1" applyBorder="1" applyAlignment="1" applyProtection="1">
      <alignment horizontal="center"/>
    </xf>
    <xf numFmtId="0" fontId="0" fillId="0" borderId="3" xfId="0" applyBorder="1" applyAlignment="1" applyProtection="1"/>
    <xf numFmtId="0" fontId="5" fillId="0" borderId="3" xfId="0" applyFont="1" applyBorder="1" applyAlignment="1" applyProtection="1">
      <alignment horizontal="center"/>
    </xf>
    <xf numFmtId="0" fontId="8" fillId="0" borderId="4" xfId="0" applyFont="1" applyBorder="1" applyProtection="1"/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wrapText="1"/>
    </xf>
    <xf numFmtId="49" fontId="6" fillId="3" borderId="3" xfId="0" applyNumberFormat="1" applyFont="1" applyFill="1" applyBorder="1" applyAlignment="1" applyProtection="1">
      <alignment horizontal="center" wrapText="1"/>
    </xf>
    <xf numFmtId="49" fontId="2" fillId="6" borderId="3" xfId="1" applyNumberFormat="1" applyFont="1" applyFill="1" applyBorder="1" applyProtection="1"/>
    <xf numFmtId="49" fontId="2" fillId="4" borderId="3" xfId="1" applyNumberFormat="1" applyFont="1" applyFill="1" applyBorder="1" applyProtection="1"/>
    <xf numFmtId="9" fontId="9" fillId="0" borderId="3" xfId="0" applyNumberFormat="1" applyFont="1" applyBorder="1" applyAlignment="1" applyProtection="1">
      <alignment horizontal="center"/>
    </xf>
    <xf numFmtId="49" fontId="6" fillId="3" borderId="5" xfId="0" applyNumberFormat="1" applyFont="1" applyFill="1" applyBorder="1" applyAlignment="1" applyProtection="1">
      <alignment horizontal="center" wrapText="1"/>
    </xf>
    <xf numFmtId="49" fontId="9" fillId="4" borderId="5" xfId="0" applyNumberFormat="1" applyFont="1" applyFill="1" applyBorder="1" applyAlignment="1" applyProtection="1">
      <alignment horizontal="center" vertical="top"/>
    </xf>
    <xf numFmtId="0" fontId="0" fillId="0" borderId="0" xfId="0" applyAlignment="1" applyProtection="1">
      <alignment vertical="top"/>
    </xf>
    <xf numFmtId="0" fontId="11" fillId="0" borderId="5" xfId="0" applyNumberFormat="1" applyFont="1" applyBorder="1" applyAlignment="1" applyProtection="1">
      <alignment horizontal="center" vertical="top"/>
    </xf>
    <xf numFmtId="9" fontId="13" fillId="0" borderId="3" xfId="0" applyNumberFormat="1" applyFont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2" fillId="0" borderId="11" xfId="0" applyFont="1" applyBorder="1" applyAlignment="1" applyProtection="1">
      <alignment horizontal="left"/>
    </xf>
    <xf numFmtId="0" fontId="8" fillId="0" borderId="1" xfId="0" applyFont="1" applyBorder="1" applyProtection="1"/>
    <xf numFmtId="0" fontId="0" fillId="0" borderId="10" xfId="0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</xf>
    <xf numFmtId="0" fontId="0" fillId="0" borderId="7" xfId="0" applyBorder="1" applyProtection="1"/>
    <xf numFmtId="0" fontId="8" fillId="0" borderId="11" xfId="0" applyFont="1" applyBorder="1" applyProtection="1"/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wrapText="1"/>
    </xf>
    <xf numFmtId="49" fontId="6" fillId="8" borderId="3" xfId="0" applyNumberFormat="1" applyFont="1" applyFill="1" applyBorder="1" applyAlignment="1" applyProtection="1">
      <alignment horizontal="center" wrapText="1"/>
    </xf>
    <xf numFmtId="49" fontId="6" fillId="7" borderId="3" xfId="0" applyNumberFormat="1" applyFont="1" applyFill="1" applyBorder="1" applyAlignment="1" applyProtection="1">
      <alignment horizontal="center" wrapText="1"/>
    </xf>
    <xf numFmtId="0" fontId="9" fillId="0" borderId="3" xfId="0" applyFont="1" applyFill="1" applyBorder="1" applyAlignment="1" applyProtection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9" fontId="9" fillId="0" borderId="3" xfId="0" applyNumberFormat="1" applyFont="1" applyFill="1" applyBorder="1" applyAlignment="1" applyProtection="1">
      <alignment horizontal="center"/>
    </xf>
    <xf numFmtId="9" fontId="13" fillId="0" borderId="3" xfId="0" applyNumberFormat="1" applyFont="1" applyFill="1" applyBorder="1" applyAlignment="1" applyProtection="1">
      <alignment horizontal="center" vertical="center"/>
    </xf>
    <xf numFmtId="0" fontId="16" fillId="0" borderId="1" xfId="0" applyFont="1" applyBorder="1" applyProtection="1"/>
    <xf numFmtId="0" fontId="0" fillId="0" borderId="3" xfId="0" applyBorder="1" applyAlignment="1" applyProtection="1">
      <alignment horizontal="left"/>
      <protection locked="0"/>
    </xf>
    <xf numFmtId="165" fontId="0" fillId="0" borderId="3" xfId="0" applyNumberFormat="1" applyBorder="1" applyAlignment="1" applyProtection="1">
      <alignment horizontal="left"/>
    </xf>
    <xf numFmtId="165" fontId="0" fillId="0" borderId="3" xfId="0" applyNumberFormat="1" applyBorder="1" applyAlignment="1" applyProtection="1">
      <alignment horizontal="left"/>
      <protection locked="0"/>
    </xf>
    <xf numFmtId="165" fontId="15" fillId="0" borderId="4" xfId="0" applyNumberFormat="1" applyFont="1" applyBorder="1" applyAlignment="1" applyProtection="1">
      <alignment horizontal="left"/>
      <protection locked="0"/>
    </xf>
    <xf numFmtId="165" fontId="15" fillId="0" borderId="3" xfId="0" applyNumberFormat="1" applyFont="1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center"/>
    </xf>
    <xf numFmtId="0" fontId="4" fillId="0" borderId="13" xfId="0" applyFont="1" applyBorder="1" applyAlignment="1" applyProtection="1">
      <alignment horizontal="center"/>
    </xf>
    <xf numFmtId="0" fontId="8" fillId="0" borderId="13" xfId="0" applyFont="1" applyBorder="1" applyProtection="1"/>
    <xf numFmtId="9" fontId="9" fillId="0" borderId="0" xfId="0" applyNumberFormat="1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left"/>
    </xf>
    <xf numFmtId="0" fontId="8" fillId="0" borderId="2" xfId="0" applyFont="1" applyFill="1" applyBorder="1" applyAlignment="1" applyProtection="1">
      <alignment horizontal="center"/>
    </xf>
    <xf numFmtId="0" fontId="14" fillId="0" borderId="7" xfId="0" applyFont="1" applyFill="1" applyBorder="1" applyAlignment="1" applyProtection="1">
      <alignment horizontal="center"/>
    </xf>
    <xf numFmtId="0" fontId="15" fillId="0" borderId="6" xfId="0" applyFont="1" applyFill="1" applyBorder="1" applyAlignment="1" applyProtection="1">
      <alignment horizontal="left"/>
    </xf>
    <xf numFmtId="0" fontId="8" fillId="0" borderId="8" xfId="0" applyFont="1" applyBorder="1" applyProtection="1"/>
    <xf numFmtId="0" fontId="6" fillId="0" borderId="10" xfId="0" applyFont="1" applyFill="1" applyBorder="1" applyAlignment="1" applyProtection="1">
      <alignment horizontal="center" vertical="center" wrapText="1"/>
    </xf>
    <xf numFmtId="49" fontId="6" fillId="8" borderId="4" xfId="0" applyNumberFormat="1" applyFont="1" applyFill="1" applyBorder="1" applyAlignment="1" applyProtection="1">
      <alignment horizontal="center" wrapText="1"/>
    </xf>
    <xf numFmtId="0" fontId="8" fillId="0" borderId="8" xfId="0" applyFont="1" applyFill="1" applyBorder="1" applyProtection="1"/>
    <xf numFmtId="0" fontId="8" fillId="0" borderId="11" xfId="0" applyFont="1" applyFill="1" applyBorder="1" applyProtection="1"/>
    <xf numFmtId="0" fontId="6" fillId="2" borderId="3" xfId="0" applyFont="1" applyFill="1" applyBorder="1" applyAlignment="1" applyProtection="1">
      <alignment horizontal="center" vertical="top" wrapText="1"/>
    </xf>
    <xf numFmtId="9" fontId="18" fillId="0" borderId="3" xfId="0" applyNumberFormat="1" applyFont="1" applyBorder="1" applyAlignment="1" applyProtection="1">
      <alignment horizontal="center" vertical="center"/>
    </xf>
    <xf numFmtId="0" fontId="18" fillId="0" borderId="3" xfId="0" applyNumberFormat="1" applyFont="1" applyBorder="1" applyAlignment="1" applyProtection="1">
      <alignment horizontal="center" vertical="center"/>
    </xf>
    <xf numFmtId="49" fontId="19" fillId="3" borderId="5" xfId="0" applyNumberFormat="1" applyFont="1" applyFill="1" applyBorder="1" applyAlignment="1" applyProtection="1">
      <alignment horizontal="center" vertical="center" wrapText="1"/>
    </xf>
    <xf numFmtId="49" fontId="18" fillId="4" borderId="5" xfId="0" applyNumberFormat="1" applyFont="1" applyFill="1" applyBorder="1" applyAlignment="1" applyProtection="1">
      <alignment horizontal="center" vertical="center"/>
    </xf>
    <xf numFmtId="9" fontId="20" fillId="0" borderId="3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left" vertical="center" indent="1"/>
    </xf>
    <xf numFmtId="0" fontId="7" fillId="0" borderId="3" xfId="0" applyFont="1" applyFill="1" applyBorder="1" applyAlignment="1" applyProtection="1">
      <alignment horizontal="left" vertical="center" wrapText="1" indent="1"/>
    </xf>
    <xf numFmtId="0" fontId="7" fillId="0" borderId="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vertical="center" wrapText="1" indent="2"/>
    </xf>
    <xf numFmtId="0" fontId="7" fillId="2" borderId="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center" vertical="center"/>
      <protection locked="0"/>
    </xf>
    <xf numFmtId="9" fontId="9" fillId="0" borderId="3" xfId="0" applyNumberFormat="1" applyFont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49" fontId="6" fillId="3" borderId="7" xfId="0" applyNumberFormat="1" applyFont="1" applyFill="1" applyBorder="1" applyAlignment="1" applyProtection="1">
      <alignment horizontal="center" vertical="center" wrapText="1"/>
    </xf>
    <xf numFmtId="0" fontId="6" fillId="6" borderId="3" xfId="0" applyNumberFormat="1" applyFont="1" applyFill="1" applyBorder="1" applyAlignment="1" applyProtection="1">
      <alignment horizontal="center" vertical="center" wrapText="1"/>
    </xf>
    <xf numFmtId="49" fontId="6" fillId="3" borderId="5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  <protection locked="0"/>
    </xf>
    <xf numFmtId="0" fontId="9" fillId="2" borderId="3" xfId="1" applyNumberFormat="1" applyFont="1" applyFill="1" applyBorder="1" applyAlignment="1" applyProtection="1">
      <alignment horizontal="center" vertical="center"/>
      <protection locked="0"/>
    </xf>
    <xf numFmtId="0" fontId="12" fillId="6" borderId="3" xfId="0" applyNumberFormat="1" applyFont="1" applyFill="1" applyBorder="1" applyAlignment="1" applyProtection="1">
      <alignment horizontal="center" vertical="center"/>
    </xf>
    <xf numFmtId="0" fontId="9" fillId="4" borderId="5" xfId="0" applyNumberFormat="1" applyFont="1" applyFill="1" applyBorder="1" applyAlignment="1" applyProtection="1">
      <alignment horizontal="center" vertical="center"/>
    </xf>
    <xf numFmtId="49" fontId="9" fillId="4" borderId="5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Alignment="1" applyProtection="1">
      <alignment horizontal="center" vertical="center"/>
    </xf>
    <xf numFmtId="0" fontId="7" fillId="0" borderId="5" xfId="0" applyNumberFormat="1" applyFont="1" applyBorder="1" applyAlignment="1" applyProtection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NumberFormat="1" applyFont="1" applyBorder="1" applyAlignment="1" applyProtection="1">
      <alignment horizontal="center" vertical="center"/>
    </xf>
    <xf numFmtId="0" fontId="11" fillId="5" borderId="3" xfId="0" applyNumberFormat="1" applyFont="1" applyFill="1" applyBorder="1" applyAlignment="1" applyProtection="1">
      <alignment horizontal="center" vertical="center"/>
    </xf>
    <xf numFmtId="0" fontId="2" fillId="9" borderId="3" xfId="0" applyFont="1" applyFill="1" applyBorder="1" applyAlignment="1" applyProtection="1">
      <alignment horizontal="left" vertical="center"/>
    </xf>
    <xf numFmtId="0" fontId="2" fillId="9" borderId="6" xfId="0" applyFont="1" applyFill="1" applyBorder="1" applyAlignment="1" applyProtection="1">
      <alignment horizontal="left" vertical="center" wrapText="1"/>
    </xf>
    <xf numFmtId="0" fontId="2" fillId="9" borderId="3" xfId="0" applyFont="1" applyFill="1" applyBorder="1" applyAlignment="1" applyProtection="1">
      <alignment horizontal="left" vertical="center" wrapText="1"/>
    </xf>
    <xf numFmtId="0" fontId="6" fillId="9" borderId="3" xfId="0" applyFont="1" applyFill="1" applyBorder="1" applyAlignment="1" applyProtection="1">
      <alignment horizontal="left" vertical="center"/>
    </xf>
    <xf numFmtId="0" fontId="6" fillId="9" borderId="6" xfId="0" applyFont="1" applyFill="1" applyBorder="1" applyAlignment="1" applyProtection="1">
      <alignment horizontal="left" vertical="center" wrapText="1"/>
    </xf>
    <xf numFmtId="0" fontId="6" fillId="9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center" vertical="center" wrapText="1"/>
    </xf>
    <xf numFmtId="49" fontId="2" fillId="6" borderId="3" xfId="1" applyNumberFormat="1" applyFont="1" applyFill="1" applyBorder="1" applyAlignment="1" applyProtection="1">
      <alignment vertical="center"/>
    </xf>
    <xf numFmtId="49" fontId="2" fillId="4" borderId="3" xfId="1" applyNumberFormat="1" applyFont="1" applyFill="1" applyBorder="1" applyAlignment="1" applyProtection="1">
      <alignment vertical="center"/>
    </xf>
    <xf numFmtId="9" fontId="18" fillId="10" borderId="3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Protection="1"/>
    <xf numFmtId="0" fontId="2" fillId="0" borderId="8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16" sqref="A16"/>
    </sheetView>
  </sheetViews>
  <sheetFormatPr defaultColWidth="9.140625" defaultRowHeight="12.75" x14ac:dyDescent="0.2"/>
  <cols>
    <col min="1" max="1" width="48.5703125" style="17" customWidth="1"/>
    <col min="2" max="16384" width="9.140625" style="17"/>
  </cols>
  <sheetData>
    <row r="1" spans="1:1" x14ac:dyDescent="0.2">
      <c r="A1" s="17" t="s">
        <v>35</v>
      </c>
    </row>
    <row r="2" spans="1:1" x14ac:dyDescent="0.2">
      <c r="A2" s="120" t="s">
        <v>29</v>
      </c>
    </row>
    <row r="3" spans="1:1" x14ac:dyDescent="0.2">
      <c r="A3" s="120" t="s">
        <v>30</v>
      </c>
    </row>
    <row r="4" spans="1:1" x14ac:dyDescent="0.2">
      <c r="A4" s="120" t="s">
        <v>35</v>
      </c>
    </row>
    <row r="5" spans="1:1" x14ac:dyDescent="0.2">
      <c r="A5" s="120" t="s">
        <v>31</v>
      </c>
    </row>
    <row r="6" spans="1:1" x14ac:dyDescent="0.2">
      <c r="A6" s="120" t="s">
        <v>33</v>
      </c>
    </row>
    <row r="7" spans="1:1" x14ac:dyDescent="0.2">
      <c r="A7" s="120" t="s">
        <v>34</v>
      </c>
    </row>
    <row r="8" spans="1:1" x14ac:dyDescent="0.2">
      <c r="A8" s="120" t="s">
        <v>36</v>
      </c>
    </row>
  </sheetData>
  <sheetProtection sheet="1" objects="1" scenarios="1" selectLockedCell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5"/>
  <sheetViews>
    <sheetView showGridLines="0" zoomScale="90" zoomScaleNormal="90" workbookViewId="0">
      <selection activeCell="C14" sqref="C14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42578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9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A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9.42578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B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1406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C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285156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D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5703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E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9.42578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F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9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10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9.285156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11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710937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12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G25"/>
  <sheetViews>
    <sheetView showGridLines="0" tabSelected="1" zoomScale="85" zoomScaleNormal="85" zoomScaleSheetLayoutView="90" workbookViewId="0">
      <selection activeCell="G2" sqref="G2"/>
    </sheetView>
  </sheetViews>
  <sheetFormatPr defaultColWidth="9.140625" defaultRowHeight="12.75" x14ac:dyDescent="0.2"/>
  <cols>
    <col min="1" max="1" width="99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42" style="17" customWidth="1"/>
    <col min="8" max="16384" width="9.140625" style="17"/>
  </cols>
  <sheetData>
    <row r="1" spans="1:7" ht="15.75" x14ac:dyDescent="0.25">
      <c r="A1" s="59" t="s">
        <v>42</v>
      </c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E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E3" s="22"/>
      <c r="F3" s="23" t="s">
        <v>16</v>
      </c>
      <c r="G3" s="60"/>
    </row>
    <row r="4" spans="1:7" ht="18.75" customHeight="1" x14ac:dyDescent="0.25">
      <c r="A4" s="68" t="s">
        <v>7</v>
      </c>
      <c r="B4" s="24"/>
      <c r="C4" s="22"/>
      <c r="E4" s="22"/>
      <c r="F4" s="23" t="s">
        <v>3</v>
      </c>
      <c r="G4" s="65"/>
    </row>
    <row r="5" spans="1:7" ht="23.25" customHeight="1" x14ac:dyDescent="0.25">
      <c r="A5" s="68"/>
      <c r="B5" s="24"/>
      <c r="C5" s="22"/>
      <c r="E5" s="22"/>
      <c r="F5" s="23" t="s">
        <v>18</v>
      </c>
      <c r="G5" s="60"/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37</v>
      </c>
    </row>
    <row r="8" spans="1:7" ht="20.25" customHeight="1" x14ac:dyDescent="0.25">
      <c r="A8" s="110" t="s">
        <v>41</v>
      </c>
      <c r="B8" s="6"/>
      <c r="C8" s="33"/>
      <c r="D8" s="34"/>
      <c r="E8" s="35"/>
      <c r="F8" s="35"/>
      <c r="G8" s="35"/>
    </row>
    <row r="9" spans="1:7" ht="17.25" customHeight="1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ht="18.75" customHeight="1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 t="s">
        <v>35</v>
      </c>
    </row>
    <row r="12" spans="1:7" ht="22.5" customHeight="1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ht="15.75" customHeight="1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ht="16.5" customHeight="1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 t="s">
        <v>35</v>
      </c>
    </row>
    <row r="16" spans="1:7" s="39" customFormat="1" ht="23.25" customHeight="1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8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22.5" customHeight="1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6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24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honeticPr fontId="10" type="noConversion"/>
  <pageMargins left="0.5" right="0.5" top="1" bottom="1" header="0.5" footer="0.5"/>
  <pageSetup scale="84" orientation="landscape" r:id="rId1"/>
  <headerFooter alignWithMargins="0">
    <oddFooter>&amp;Lv7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1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8554687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13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8554687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4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14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E22"/>
  <sheetViews>
    <sheetView showGridLines="0" zoomScaleNormal="100" workbookViewId="0">
      <selection activeCell="E3" sqref="E3"/>
    </sheetView>
  </sheetViews>
  <sheetFormatPr defaultColWidth="9.140625" defaultRowHeight="12.75" x14ac:dyDescent="0.2"/>
  <cols>
    <col min="1" max="1" width="94" style="17" customWidth="1"/>
    <col min="2" max="2" width="1.42578125" style="17" customWidth="1"/>
    <col min="3" max="3" width="12.28515625" style="17" customWidth="1"/>
    <col min="4" max="4" width="10.5703125" style="43" customWidth="1"/>
    <col min="5" max="5" width="14.5703125" style="17" customWidth="1"/>
    <col min="6" max="6" width="14.140625" style="17" customWidth="1"/>
    <col min="7" max="16384" width="9.140625" style="17"/>
  </cols>
  <sheetData>
    <row r="1" spans="1:5" ht="15.75" x14ac:dyDescent="0.25">
      <c r="A1" s="59" t="s">
        <v>27</v>
      </c>
      <c r="B1" s="13"/>
      <c r="C1" s="13"/>
      <c r="D1" s="15"/>
      <c r="E1" s="16"/>
    </row>
    <row r="2" spans="1:5" ht="18" x14ac:dyDescent="0.25">
      <c r="A2" s="66" t="s">
        <v>0</v>
      </c>
      <c r="B2" s="70"/>
      <c r="C2" s="71"/>
      <c r="D2" s="72"/>
      <c r="E2" s="73"/>
    </row>
    <row r="3" spans="1:5" ht="18" x14ac:dyDescent="0.25">
      <c r="A3" s="67" t="s">
        <v>28</v>
      </c>
      <c r="B3" s="121" t="s">
        <v>16</v>
      </c>
      <c r="C3" s="122"/>
      <c r="D3" s="123"/>
      <c r="E3" s="63">
        <f>Claim1!G3</f>
        <v>0</v>
      </c>
    </row>
    <row r="4" spans="1:5" ht="18.75" customHeight="1" x14ac:dyDescent="0.25">
      <c r="A4" s="68" t="s">
        <v>7</v>
      </c>
      <c r="B4" s="121" t="s">
        <v>3</v>
      </c>
      <c r="C4" s="122"/>
      <c r="D4" s="123"/>
      <c r="E4" s="65" t="str">
        <f>IF(Claim1!G4="","",Claim1!G4)</f>
        <v/>
      </c>
    </row>
    <row r="5" spans="1:5" ht="23.25" customHeight="1" x14ac:dyDescent="0.25">
      <c r="A5" s="68"/>
      <c r="B5" s="45" t="s">
        <v>18</v>
      </c>
      <c r="C5" s="46"/>
      <c r="D5" s="47"/>
      <c r="E5" s="64">
        <f>Claim1!G5</f>
        <v>0</v>
      </c>
    </row>
    <row r="6" spans="1:5" ht="18.75" customHeight="1" x14ac:dyDescent="0.25">
      <c r="A6" s="74" t="s">
        <v>8</v>
      </c>
      <c r="B6" s="77"/>
      <c r="C6" s="49"/>
      <c r="D6" s="48"/>
      <c r="E6" s="49"/>
    </row>
    <row r="7" spans="1:5" ht="25.5" x14ac:dyDescent="0.2">
      <c r="A7" s="50"/>
      <c r="B7" s="78"/>
      <c r="C7" s="75" t="s">
        <v>26</v>
      </c>
      <c r="D7" s="51" t="s">
        <v>5</v>
      </c>
      <c r="E7" s="52" t="s">
        <v>6</v>
      </c>
    </row>
    <row r="8" spans="1:5" ht="18" customHeight="1" x14ac:dyDescent="0.2">
      <c r="A8" s="113" t="s">
        <v>41</v>
      </c>
      <c r="B8" s="76"/>
      <c r="C8" s="33"/>
      <c r="D8" s="33"/>
      <c r="E8" s="33"/>
    </row>
    <row r="9" spans="1:5" x14ac:dyDescent="0.2">
      <c r="A9" s="85" t="s">
        <v>13</v>
      </c>
      <c r="B9" s="54"/>
      <c r="C9" s="55">
        <f>Claim1!C9+Claim2!C9+Claim3!C9+Claim4!C9+Claim5!C9+Claim6!C9+Claim7!C9+Claim8!C9+Claim9!C9+Claim10!C9+Claim11!C9+Claim12!C9+Claim13!C9+Claim14!C9+Claim15!C9+Claim16!C9+Claim17!C9+Claim18!C9+Claim19!C9+Claim20!C9</f>
        <v>0</v>
      </c>
      <c r="D9" s="56">
        <f>Claim1!E9+Claim2!E9+Claim3!E9+Claim4!E9+Claim5!E9+Claim6!E9+Claim7!E9+Claim8!E9+Claim9!E9+Claim10!E9+Claim11!E9+Claim12!E9+Claim13!E9+Claim14!E9+Claim15!E9+Claim16!E9+Claim17!E9+Claim18!E9+Claim19!E9+Claim20!E9</f>
        <v>0</v>
      </c>
      <c r="E9" s="57" t="str">
        <f>IF(ISERROR(SUM(D9)/C9),"",SUM(D9)/C9)</f>
        <v/>
      </c>
    </row>
    <row r="10" spans="1:5" x14ac:dyDescent="0.2">
      <c r="A10" s="85" t="s">
        <v>9</v>
      </c>
      <c r="B10" s="54"/>
      <c r="C10" s="55">
        <f>Claim1!C10+Claim2!C10+Claim3!C10+Claim4!C10+Claim5!C10+Claim6!C10+Claim7!C10+Claim8!C10+Claim9!C10+Claim10!C10+Claim11!C10+Claim12!C10+Claim13!C10+Claim14!C10+Claim15!C10+Claim16!C10+Claim17!C10+Claim18!C10+Claim19!C10+Claim20!C10</f>
        <v>0</v>
      </c>
      <c r="D10" s="56">
        <f>Claim1!E10+Claim2!E10+Claim3!E10+Claim4!E10+Claim5!E10+Claim6!E10+Claim7!E10+Claim8!E10+Claim9!E10+Claim10!E10+Claim11!E10+Claim12!E10+Claim13!E10+Claim14!E10+Claim15!E10+Claim16!E10+Claim17!E10+Claim18!E10+Claim19!E10+Claim20!E10</f>
        <v>0</v>
      </c>
      <c r="E10" s="57" t="str">
        <f t="shared" ref="E10:E11" si="0">IF(ISERROR(SUM(D10)/C10),"",SUM(D10)/C10)</f>
        <v/>
      </c>
    </row>
    <row r="11" spans="1:5" ht="25.5" x14ac:dyDescent="0.2">
      <c r="A11" s="86" t="s">
        <v>19</v>
      </c>
      <c r="B11" s="54"/>
      <c r="C11" s="55">
        <f>Claim1!C11+Claim2!C11+Claim3!C11+Claim4!C11+Claim5!C11+Claim6!C11+Claim7!C11+Claim8!C11+Claim9!C11+Claim10!C11+Claim11!C11+Claim12!C11+Claim13!C11+Claim14!C11+Claim15!C11+Claim16!C11+Claim17!C11+Claim18!C11+Claim19!C11+Claim20!C11</f>
        <v>0</v>
      </c>
      <c r="D11" s="56">
        <f>Claim1!E11+Claim2!E11+Claim3!E11+Claim4!E11+Claim5!E11+Claim6!E11+Claim7!E11+Claim8!E11+Claim9!E11+Claim10!E11+Claim11!E11+Claim12!E11+Claim13!E11+Claim14!E11+Claim15!E11+Claim16!E11+Claim17!E11+Claim18!E11+Claim19!E11+Claim20!E11</f>
        <v>0</v>
      </c>
      <c r="E11" s="57" t="str">
        <f t="shared" si="0"/>
        <v/>
      </c>
    </row>
    <row r="12" spans="1:5" ht="15.75" customHeight="1" x14ac:dyDescent="0.2">
      <c r="A12" s="113" t="s">
        <v>10</v>
      </c>
      <c r="B12" s="53"/>
      <c r="C12" s="6"/>
      <c r="D12" s="33"/>
      <c r="E12" s="33"/>
    </row>
    <row r="13" spans="1:5" x14ac:dyDescent="0.2">
      <c r="A13" s="85" t="s">
        <v>14</v>
      </c>
      <c r="B13" s="54"/>
      <c r="C13" s="55">
        <f>Claim1!C13+Claim2!C13+Claim3!C13+Claim4!C13+Claim5!C13+Claim6!C13+Claim7!C13+Claim8!C13+Claim9!C13+Claim10!C13+Claim11!C13+Claim12!C13+Claim13!C13+Claim14!C13+Claim15!C13+Claim16!C13+Claim17!C13+Claim18!C13+Claim19!C13+Claim20!C13</f>
        <v>0</v>
      </c>
      <c r="D13" s="56">
        <f>Claim1!E13+Claim2!E13+Claim3!E13+Claim4!E13+Claim5!E13+Claim6!E13+Claim7!E13+Claim8!E13+Claim9!E13+Claim10!E13+Claim11!E13+Claim12!E13+Claim13!E13+Claim14!E13+Claim15!E13+Claim16!E13+Claim17!E13+Claim18!E13+Claim19!E13+Claim20!E13</f>
        <v>0</v>
      </c>
      <c r="E13" s="57" t="str">
        <f t="shared" ref="E13:E15" si="1">IF(ISERROR(SUM(D13)/C13),"",SUM(D13)/C13)</f>
        <v/>
      </c>
    </row>
    <row r="14" spans="1:5" x14ac:dyDescent="0.2">
      <c r="A14" s="85" t="s">
        <v>9</v>
      </c>
      <c r="B14" s="54"/>
      <c r="C14" s="55">
        <f>Claim1!C14+Claim2!C14+Claim3!C14+Claim4!C14+Claim5!C14+Claim6!C14+Claim7!C14+Claim8!C14+Claim9!C14+Claim10!C14+Claim11!C14+Claim12!C14+Claim13!C14+Claim14!C14+Claim15!C14+Claim16!C14+Claim17!C14+Claim18!C14+Claim19!C14+Claim20!C14</f>
        <v>0</v>
      </c>
      <c r="D14" s="56">
        <f>Claim1!E14+Claim2!E14+Claim3!E14+Claim4!E14+Claim5!E14+Claim6!E14+Claim7!E14+Claim8!E14+Claim9!E14+Claim10!E14+Claim11!E14+Claim12!E14+Claim13!E14+Claim14!E14+Claim15!E14+Claim16!E14+Claim17!E14+Claim18!E14+Claim19!E14+Claim20!E14</f>
        <v>0</v>
      </c>
      <c r="E14" s="57" t="str">
        <f t="shared" si="1"/>
        <v/>
      </c>
    </row>
    <row r="15" spans="1:5" ht="25.5" x14ac:dyDescent="0.2">
      <c r="A15" s="86" t="s">
        <v>17</v>
      </c>
      <c r="B15" s="54"/>
      <c r="C15" s="55">
        <f>Claim1!C15+Claim2!C15+Claim3!C15+Claim4!C15+Claim5!C15+Claim6!C15+Claim7!C15+Claim8!C15+Claim9!C15+Claim10!C15+Claim11!C15+Claim12!C15+Claim13!C15+Claim14!C15+Claim15!C15+Claim16!C15+Claim17!C15+Claim18!C15+Claim19!C15+Claim20!C15</f>
        <v>0</v>
      </c>
      <c r="D15" s="56">
        <f>Claim1!E15+Claim2!E15+Claim3!E15+Claim4!E15+Claim5!E15+Claim6!E15+Claim7!E15+Claim8!E15+Claim9!E15+Claim10!E15+Claim11!E15+Claim12!E15+Claim13!E15+Claim14!E15+Claim15!E15+Claim16!E15+Claim17!E15+Claim18!E15+Claim19!E15+Claim20!E15</f>
        <v>0</v>
      </c>
      <c r="E15" s="57" t="str">
        <f t="shared" si="1"/>
        <v/>
      </c>
    </row>
    <row r="16" spans="1:5" s="39" customFormat="1" ht="18" customHeight="1" x14ac:dyDescent="0.2">
      <c r="A16" s="114" t="s">
        <v>11</v>
      </c>
      <c r="B16" s="53"/>
      <c r="C16" s="6"/>
      <c r="D16" s="33"/>
      <c r="E16" s="33"/>
    </row>
    <row r="17" spans="1:5" s="39" customFormat="1" ht="14.25" customHeight="1" x14ac:dyDescent="0.2">
      <c r="A17" s="87" t="s">
        <v>23</v>
      </c>
      <c r="B17" s="54"/>
      <c r="C17" s="55">
        <f>Claim1!C17+Claim2!C17+Claim3!C17+Claim4!C17+Claim5!C17+Claim6!C17+Claim7!C17+Claim8!C17+Claim9!C17+Claim10!C17+Claim11!C17+Claim12!C17+Claim13!C17+Claim14!C17+Claim15!C17+Claim16!C17+Claim17!C17+Claim18!C17+Claim19!C17+Claim20!C17</f>
        <v>0</v>
      </c>
      <c r="D17" s="56">
        <f>Claim1!E17+Claim2!E17+Claim3!E17+Claim4!E17+Claim5!E17+Claim6!E17+Claim7!E17+Claim8!E17+Claim9!E17+Claim10!E17+Claim11!E17+Claim12!E17+Claim13!E17+Claim14!E17+Claim15!E17+Claim16!E17+Claim17!E17+Claim18!E17+Claim19!E17+Claim20!E17</f>
        <v>0</v>
      </c>
      <c r="E17" s="57" t="str">
        <f>IF(ISERROR(SUM(D17)/C17),"",SUM(D17)/C17)</f>
        <v/>
      </c>
    </row>
    <row r="18" spans="1:5" ht="17.25" customHeight="1" x14ac:dyDescent="0.2">
      <c r="A18" s="115" t="s">
        <v>12</v>
      </c>
      <c r="B18" s="53"/>
      <c r="C18" s="6"/>
      <c r="D18" s="33"/>
      <c r="E18" s="33"/>
    </row>
    <row r="19" spans="1:5" s="39" customFormat="1" ht="13.5" customHeight="1" x14ac:dyDescent="0.2">
      <c r="A19" s="87" t="s">
        <v>20</v>
      </c>
      <c r="B19" s="54"/>
      <c r="C19" s="55">
        <f>Claim1!C19+Claim2!C19+Claim3!C19+Claim4!C19+Claim5!C19+Claim6!C19+Claim7!C19+Claim8!C19+Claim9!C19+Claim10!C19+Claim11!C19+Claim12!C19+Claim13!C19+Claim14!C19+Claim15!C19+Claim16!C19+Claim17!C19+Claim18!C19+Claim19!C19+Claim20!C19</f>
        <v>0</v>
      </c>
      <c r="D19" s="56">
        <f>Claim1!E19+Claim2!E19+Claim3!E19+Claim4!E19+Claim5!E19+Claim6!E19+Claim7!E19+Claim8!E19+Claim9!E19+Claim10!E19+Claim11!E19+Claim12!E19+Claim13!E19+Claim14!E19+Claim15!E19+Claim16!E19+Claim17!E19+Claim18!E19+Claim19!E19+Claim20!E19</f>
        <v>0</v>
      </c>
      <c r="E19" s="57" t="str">
        <f>IF(ISERROR(SUM(D19)/C19),"",SUM(D19)/C19)</f>
        <v/>
      </c>
    </row>
    <row r="20" spans="1:5" s="39" customFormat="1" ht="18" customHeight="1" x14ac:dyDescent="0.2">
      <c r="A20" s="88" t="s">
        <v>25</v>
      </c>
      <c r="B20" s="54"/>
      <c r="C20" s="40">
        <f>SUM(C9,C10,C11,C13,C14,C15,C17,C19)</f>
        <v>0</v>
      </c>
      <c r="D20" s="40">
        <f>SUM(D9,D10,D11,D13,D14,D15,D17,D19)</f>
        <v>0</v>
      </c>
      <c r="E20" s="58">
        <f>IF(C20=0,0,D20/C20)</f>
        <v>0</v>
      </c>
    </row>
    <row r="22" spans="1:5" x14ac:dyDescent="0.2">
      <c r="E22" s="44"/>
    </row>
  </sheetData>
  <sheetProtection sheet="1" objects="1" scenarios="1" selectLockedCells="1"/>
  <mergeCells count="2">
    <mergeCell ref="B3:D3"/>
    <mergeCell ref="B4:D4"/>
  </mergeCells>
  <pageMargins left="0.7" right="0.7" top="0.75" bottom="0.75" header="0.3" footer="0.3"/>
  <pageSetup scale="94" orientation="landscape" r:id="rId1"/>
  <ignoredErrors>
    <ignoredError sqref="E3:E4 E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6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7.1406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7.25" customHeight="1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8" customHeight="1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20.25" customHeight="1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  <row r="26" spans="1:7" x14ac:dyDescent="0.2">
      <c r="C26" s="69"/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Comments!$A$4:$A$8</xm:f>
          </x14:formula1>
          <xm:sqref>G11 G15</xm:sqref>
        </x14:dataValidation>
        <x14:dataValidation type="list" allowBlank="1" showInputMessage="1" showErrorMessage="1" xr:uid="{00000000-0002-0000-0200-000001000000}">
          <x14:formula1>
            <xm:f>Comments!$A$1:$A$3</xm:f>
          </x14:formula1>
          <xm:sqref>G9 G13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5"/>
  <sheetViews>
    <sheetView showGridLines="0" zoomScale="90" zoomScaleNormal="90" workbookViewId="0">
      <selection activeCell="E10" sqref="E10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5.285156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3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7.5703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4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5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7.4257812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6"/>
      <c r="C8" s="33"/>
      <c r="D8" s="34"/>
      <c r="E8" s="35"/>
      <c r="F8" s="35"/>
      <c r="G8" s="35"/>
    </row>
    <row r="9" spans="1:7" x14ac:dyDescent="0.2">
      <c r="A9" s="85" t="s">
        <v>13</v>
      </c>
      <c r="B9" s="89">
        <v>2</v>
      </c>
      <c r="C9" s="5"/>
      <c r="D9" s="91" t="s">
        <v>38</v>
      </c>
      <c r="E9" s="10"/>
      <c r="F9" s="36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3"/>
      <c r="D10" s="91" t="s">
        <v>21</v>
      </c>
      <c r="E10" s="1"/>
      <c r="F10" s="36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3"/>
      <c r="D11" s="91" t="s">
        <v>39</v>
      </c>
      <c r="E11" s="1"/>
      <c r="F11" s="36" t="str">
        <f>IF(C11="","",E11/C11)</f>
        <v/>
      </c>
      <c r="G11" s="119"/>
    </row>
    <row r="12" spans="1:7" ht="15.75" x14ac:dyDescent="0.2">
      <c r="A12" s="110" t="s">
        <v>10</v>
      </c>
      <c r="B12" s="96"/>
      <c r="C12" s="6"/>
      <c r="D12" s="98"/>
      <c r="E12" s="7"/>
      <c r="F12" s="37"/>
      <c r="G12" s="82"/>
    </row>
    <row r="13" spans="1:7" x14ac:dyDescent="0.2">
      <c r="A13" s="85" t="s">
        <v>14</v>
      </c>
      <c r="B13" s="89">
        <v>2</v>
      </c>
      <c r="C13" s="3"/>
      <c r="D13" s="91" t="s">
        <v>38</v>
      </c>
      <c r="E13" s="1"/>
      <c r="F13" s="36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3"/>
      <c r="D14" s="91" t="s">
        <v>21</v>
      </c>
      <c r="E14" s="1"/>
      <c r="F14" s="36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4"/>
      <c r="D15" s="91" t="s">
        <v>39</v>
      </c>
      <c r="E15" s="11"/>
      <c r="F15" s="36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6"/>
      <c r="D16" s="102"/>
      <c r="E16" s="8"/>
      <c r="F16" s="38"/>
      <c r="G16" s="83"/>
    </row>
    <row r="17" spans="1:7" s="39" customFormat="1" ht="14.25" customHeight="1" x14ac:dyDescent="0.2">
      <c r="A17" s="87" t="s">
        <v>23</v>
      </c>
      <c r="B17" s="105">
        <v>2</v>
      </c>
      <c r="C17" s="4"/>
      <c r="D17" s="91" t="s">
        <v>21</v>
      </c>
      <c r="E17" s="1"/>
      <c r="F17" s="36" t="str">
        <f>IF(C17="","",E17/C17)</f>
        <v/>
      </c>
      <c r="G17" s="80"/>
    </row>
    <row r="18" spans="1:7" ht="15.75" x14ac:dyDescent="0.2">
      <c r="A18" s="112" t="s">
        <v>12</v>
      </c>
      <c r="B18" s="96"/>
      <c r="C18" s="6"/>
      <c r="D18" s="98"/>
      <c r="E18" s="7"/>
      <c r="F18" s="37"/>
      <c r="G18" s="82"/>
    </row>
    <row r="19" spans="1:7" s="39" customFormat="1" ht="13.5" customHeight="1" x14ac:dyDescent="0.2">
      <c r="A19" s="87" t="s">
        <v>20</v>
      </c>
      <c r="B19" s="106">
        <v>2</v>
      </c>
      <c r="C19" s="3"/>
      <c r="D19" s="91" t="s">
        <v>21</v>
      </c>
      <c r="E19" s="2"/>
      <c r="F19" s="36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40">
        <f>SUM(C9,C10,C11,C13,C14,C15,C17,C19)</f>
        <v>0</v>
      </c>
      <c r="D20" s="12"/>
      <c r="E20" s="40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6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710937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700-000001000000}">
          <x14:formula1>
            <xm:f>Comments!$A$4:$A$8</xm:f>
          </x14:formula1>
          <xm:sqref>G11 G15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5"/>
  <sheetViews>
    <sheetView showGridLines="0" zoomScale="90" zoomScaleNormal="90" workbookViewId="0">
      <selection activeCell="C9" sqref="C9"/>
    </sheetView>
  </sheetViews>
  <sheetFormatPr defaultColWidth="9.140625" defaultRowHeight="12.75" x14ac:dyDescent="0.2"/>
  <cols>
    <col min="1" max="1" width="94" style="17" customWidth="1"/>
    <col min="2" max="2" width="14.5703125" style="42" customWidth="1"/>
    <col min="3" max="3" width="10.7109375" style="17" customWidth="1"/>
    <col min="4" max="4" width="12.28515625" style="17" customWidth="1"/>
    <col min="5" max="5" width="10.5703125" style="43" customWidth="1"/>
    <col min="6" max="6" width="12.42578125" style="17" customWidth="1"/>
    <col min="7" max="7" width="38.85546875" style="17" customWidth="1"/>
    <col min="8" max="16384" width="9.140625" style="17"/>
  </cols>
  <sheetData>
    <row r="1" spans="1:7" ht="15.75" x14ac:dyDescent="0.25">
      <c r="A1" s="13"/>
      <c r="B1" s="14"/>
      <c r="C1" s="13"/>
      <c r="D1" s="13"/>
      <c r="E1" s="15"/>
      <c r="F1" s="16"/>
    </row>
    <row r="2" spans="1:7" ht="18" x14ac:dyDescent="0.25">
      <c r="A2" s="66" t="s">
        <v>0</v>
      </c>
      <c r="B2" s="19"/>
      <c r="C2" s="20"/>
      <c r="D2" s="20"/>
      <c r="F2" s="21" t="s">
        <v>1</v>
      </c>
      <c r="G2" s="60"/>
    </row>
    <row r="3" spans="1:7" ht="18" x14ac:dyDescent="0.25">
      <c r="A3" s="67" t="s">
        <v>2</v>
      </c>
      <c r="B3" s="18"/>
      <c r="C3" s="22"/>
      <c r="D3" s="22"/>
      <c r="F3" s="23" t="s">
        <v>16</v>
      </c>
      <c r="G3" s="61">
        <f>(Claim1!G3)</f>
        <v>0</v>
      </c>
    </row>
    <row r="4" spans="1:7" ht="18.75" customHeight="1" x14ac:dyDescent="0.25">
      <c r="A4" s="68" t="s">
        <v>7</v>
      </c>
      <c r="B4" s="24"/>
      <c r="C4" s="22"/>
      <c r="D4" s="22"/>
      <c r="F4" s="23" t="s">
        <v>3</v>
      </c>
      <c r="G4" s="65" t="str">
        <f>IF(Claim1!G4="","",Claim1!G4)</f>
        <v/>
      </c>
    </row>
    <row r="5" spans="1:7" ht="23.25" customHeight="1" x14ac:dyDescent="0.25">
      <c r="A5" s="68"/>
      <c r="B5" s="24"/>
      <c r="C5" s="22"/>
      <c r="D5" s="22"/>
      <c r="F5" s="23" t="s">
        <v>18</v>
      </c>
      <c r="G5" s="62">
        <f>(Claim1!G5)</f>
        <v>0</v>
      </c>
    </row>
    <row r="6" spans="1:7" ht="18.75" customHeight="1" x14ac:dyDescent="0.25">
      <c r="A6" s="68" t="s">
        <v>8</v>
      </c>
      <c r="B6" s="25"/>
      <c r="C6" s="9"/>
      <c r="D6" s="9"/>
      <c r="E6" s="26"/>
      <c r="F6" s="9"/>
      <c r="G6" s="9"/>
    </row>
    <row r="7" spans="1:7" ht="25.5" x14ac:dyDescent="0.2">
      <c r="A7" s="27"/>
      <c r="B7" s="28" t="s">
        <v>4</v>
      </c>
      <c r="C7" s="29" t="s">
        <v>24</v>
      </c>
      <c r="D7" s="30" t="s">
        <v>22</v>
      </c>
      <c r="E7" s="31" t="s">
        <v>5</v>
      </c>
      <c r="F7" s="32" t="s">
        <v>6</v>
      </c>
      <c r="G7" s="79" t="s">
        <v>32</v>
      </c>
    </row>
    <row r="8" spans="1:7" ht="15.75" x14ac:dyDescent="0.25">
      <c r="A8" s="110" t="s">
        <v>41</v>
      </c>
      <c r="B8" s="97"/>
      <c r="C8" s="116"/>
      <c r="D8" s="117"/>
      <c r="E8" s="118"/>
      <c r="F8" s="118"/>
      <c r="G8" s="35"/>
    </row>
    <row r="9" spans="1:7" x14ac:dyDescent="0.2">
      <c r="A9" s="85" t="s">
        <v>13</v>
      </c>
      <c r="B9" s="89">
        <v>2</v>
      </c>
      <c r="C9" s="90"/>
      <c r="D9" s="91" t="s">
        <v>38</v>
      </c>
      <c r="E9" s="92"/>
      <c r="F9" s="93" t="str">
        <f>IF(C9="","",E9/C9)</f>
        <v/>
      </c>
      <c r="G9" s="119" t="s">
        <v>35</v>
      </c>
    </row>
    <row r="10" spans="1:7" x14ac:dyDescent="0.2">
      <c r="A10" s="85" t="s">
        <v>9</v>
      </c>
      <c r="B10" s="89">
        <v>2</v>
      </c>
      <c r="C10" s="94"/>
      <c r="D10" s="91" t="s">
        <v>21</v>
      </c>
      <c r="E10" s="95"/>
      <c r="F10" s="93" t="str">
        <f>IF(C10="","",E10/C10)</f>
        <v/>
      </c>
      <c r="G10" s="81"/>
    </row>
    <row r="11" spans="1:7" ht="25.5" x14ac:dyDescent="0.2">
      <c r="A11" s="86" t="s">
        <v>19</v>
      </c>
      <c r="B11" s="89">
        <v>2</v>
      </c>
      <c r="C11" s="94"/>
      <c r="D11" s="91" t="s">
        <v>39</v>
      </c>
      <c r="E11" s="95"/>
      <c r="F11" s="93" t="str">
        <f>IF(C11="","",E11/C11)</f>
        <v/>
      </c>
      <c r="G11" s="119"/>
    </row>
    <row r="12" spans="1:7" ht="15.75" x14ac:dyDescent="0.2">
      <c r="A12" s="110" t="s">
        <v>10</v>
      </c>
      <c r="B12" s="96"/>
      <c r="C12" s="97"/>
      <c r="D12" s="98"/>
      <c r="E12" s="96"/>
      <c r="F12" s="99"/>
      <c r="G12" s="82"/>
    </row>
    <row r="13" spans="1:7" x14ac:dyDescent="0.2">
      <c r="A13" s="85" t="s">
        <v>14</v>
      </c>
      <c r="B13" s="89">
        <v>2</v>
      </c>
      <c r="C13" s="94"/>
      <c r="D13" s="91" t="s">
        <v>38</v>
      </c>
      <c r="E13" s="95"/>
      <c r="F13" s="93" t="str">
        <f>IF(C13="","",E13/C13)</f>
        <v/>
      </c>
      <c r="G13" s="119"/>
    </row>
    <row r="14" spans="1:7" x14ac:dyDescent="0.2">
      <c r="A14" s="85" t="s">
        <v>9</v>
      </c>
      <c r="B14" s="89">
        <v>2</v>
      </c>
      <c r="C14" s="94"/>
      <c r="D14" s="91" t="s">
        <v>21</v>
      </c>
      <c r="E14" s="95"/>
      <c r="F14" s="93" t="str">
        <f>IF(C14="","",E14/C14)</f>
        <v/>
      </c>
      <c r="G14" s="81"/>
    </row>
    <row r="15" spans="1:7" ht="25.5" x14ac:dyDescent="0.2">
      <c r="A15" s="86" t="s">
        <v>17</v>
      </c>
      <c r="B15" s="89">
        <v>2</v>
      </c>
      <c r="C15" s="100"/>
      <c r="D15" s="91" t="s">
        <v>39</v>
      </c>
      <c r="E15" s="101"/>
      <c r="F15" s="93" t="str">
        <f>IF(C15="","",E15/C15)</f>
        <v/>
      </c>
      <c r="G15" s="119"/>
    </row>
    <row r="16" spans="1:7" s="39" customFormat="1" ht="15.75" x14ac:dyDescent="0.2">
      <c r="A16" s="111" t="s">
        <v>11</v>
      </c>
      <c r="B16" s="96"/>
      <c r="C16" s="97"/>
      <c r="D16" s="102"/>
      <c r="E16" s="103"/>
      <c r="F16" s="104"/>
      <c r="G16" s="83"/>
    </row>
    <row r="17" spans="1:7" s="39" customFormat="1" ht="14.25" customHeight="1" x14ac:dyDescent="0.2">
      <c r="A17" s="87" t="s">
        <v>23</v>
      </c>
      <c r="B17" s="105">
        <v>2</v>
      </c>
      <c r="C17" s="100"/>
      <c r="D17" s="91" t="s">
        <v>21</v>
      </c>
      <c r="E17" s="95"/>
      <c r="F17" s="93" t="str">
        <f>IF(C17="","",E17/C17)</f>
        <v/>
      </c>
      <c r="G17" s="80"/>
    </row>
    <row r="18" spans="1:7" ht="15.75" x14ac:dyDescent="0.2">
      <c r="A18" s="112" t="s">
        <v>12</v>
      </c>
      <c r="B18" s="96"/>
      <c r="C18" s="97"/>
      <c r="D18" s="98"/>
      <c r="E18" s="96"/>
      <c r="F18" s="99"/>
      <c r="G18" s="82"/>
    </row>
    <row r="19" spans="1:7" s="39" customFormat="1" ht="13.5" customHeight="1" x14ac:dyDescent="0.2">
      <c r="A19" s="87" t="s">
        <v>20</v>
      </c>
      <c r="B19" s="106">
        <v>2</v>
      </c>
      <c r="C19" s="94"/>
      <c r="D19" s="91" t="s">
        <v>21</v>
      </c>
      <c r="E19" s="107"/>
      <c r="F19" s="93" t="str">
        <f>IF(C19="","",E19/C19)</f>
        <v/>
      </c>
      <c r="G19" s="80"/>
    </row>
    <row r="20" spans="1:7" s="39" customFormat="1" ht="18" customHeight="1" x14ac:dyDescent="0.2">
      <c r="A20" s="88" t="s">
        <v>15</v>
      </c>
      <c r="B20" s="108">
        <f>SUM(B9,B10,B11,B13,B14,B15,B17,B19)</f>
        <v>16</v>
      </c>
      <c r="C20" s="108">
        <f>SUM(C9,C10,C11,C13,C14,C15,C17,C19)</f>
        <v>0</v>
      </c>
      <c r="D20" s="109"/>
      <c r="E20" s="108">
        <f>SUM(E9,E10,E11,E13,E14,E15,E17,E19)</f>
        <v>0</v>
      </c>
      <c r="F20" s="41">
        <f>IF(C20=0,0,E20/C20)</f>
        <v>0</v>
      </c>
      <c r="G20" s="84"/>
    </row>
    <row r="25" spans="1:7" x14ac:dyDescent="0.2">
      <c r="A25" s="17" t="s">
        <v>40</v>
      </c>
    </row>
  </sheetData>
  <sheetProtection sheet="1" objects="1" scenarios="1" selectLockedCells="1"/>
  <pageMargins left="0.7" right="0.7" top="0.75" bottom="0.75" header="0.3" footer="0.3"/>
  <pageSetup scale="80" orientation="landscape" r:id="rId1"/>
  <ignoredErrors>
    <ignoredError sqref="G4:G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0000000}">
          <x14:formula1>
            <xm:f>Comments!$A$1:$A$3</xm:f>
          </x14:formula1>
          <xm:sqref>G9 G13</xm:sqref>
        </x14:dataValidation>
        <x14:dataValidation type="list" allowBlank="1" showInputMessage="1" showErrorMessage="1" xr:uid="{00000000-0002-0000-0800-000001000000}">
          <x14:formula1>
            <xm:f>Comments!$A$4:$A$8</xm:f>
          </x14:formula1>
          <xm:sqref>G11 G15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Comments</vt:lpstr>
      <vt:lpstr>Claim1</vt:lpstr>
      <vt:lpstr>Claim2</vt:lpstr>
      <vt:lpstr>Claim3</vt:lpstr>
      <vt:lpstr>Claim4</vt:lpstr>
      <vt:lpstr>Claim5</vt:lpstr>
      <vt:lpstr>Claim6</vt:lpstr>
      <vt:lpstr>Claim7</vt:lpstr>
      <vt:lpstr>Claim8</vt:lpstr>
      <vt:lpstr>Claim9</vt:lpstr>
      <vt:lpstr>Claim10</vt:lpstr>
      <vt:lpstr>Claim11</vt:lpstr>
      <vt:lpstr>Claim12</vt:lpstr>
      <vt:lpstr>Claim13</vt:lpstr>
      <vt:lpstr>Claim14</vt:lpstr>
      <vt:lpstr>Claim15</vt:lpstr>
      <vt:lpstr>Claim16</vt:lpstr>
      <vt:lpstr>Claim17</vt:lpstr>
      <vt:lpstr>Claim18</vt:lpstr>
      <vt:lpstr>Claim19</vt:lpstr>
      <vt:lpstr>Claim20</vt:lpstr>
      <vt:lpstr>Cummulative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</dc:creator>
  <cp:lastModifiedBy>Breen, Joseph M</cp:lastModifiedBy>
  <cp:lastPrinted>2015-03-12T17:31:44Z</cp:lastPrinted>
  <dcterms:created xsi:type="dcterms:W3CDTF">2014-06-12T13:20:33Z</dcterms:created>
  <dcterms:modified xsi:type="dcterms:W3CDTF">2020-11-16T20:32:51Z</dcterms:modified>
</cp:coreProperties>
</file>