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1\"/>
    </mc:Choice>
  </mc:AlternateContent>
  <xr:revisionPtr revIDLastSave="0" documentId="8_{FF712F8C-D54D-414C-8D7F-84CB805A1B7A}" xr6:coauthVersionLast="41" xr6:coauthVersionMax="41" xr10:uidLastSave="{00000000-0000-0000-0000-000000000000}"/>
  <bookViews>
    <workbookView xWindow="-108" yWindow="-108" windowWidth="23256" windowHeight="12720" xr2:uid="{CAE8CDEE-8008-4A34-8280-3F6D829D43A6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V111" i="1"/>
  <c r="S111" i="1"/>
  <c r="T111" i="1" s="1"/>
  <c r="R111" i="1"/>
  <c r="O111" i="1"/>
  <c r="P111" i="1" s="1"/>
  <c r="N111" i="1"/>
  <c r="K111" i="1"/>
  <c r="J111" i="1"/>
  <c r="G111" i="1"/>
  <c r="H111" i="1" s="1"/>
  <c r="F111" i="1"/>
  <c r="C111" i="1"/>
  <c r="E111" i="1" s="1"/>
  <c r="W110" i="1"/>
  <c r="X110" i="1" s="1"/>
  <c r="V110" i="1"/>
  <c r="S110" i="1"/>
  <c r="R110" i="1"/>
  <c r="O110" i="1"/>
  <c r="N110" i="1"/>
  <c r="K110" i="1"/>
  <c r="L110" i="1" s="1"/>
  <c r="J110" i="1"/>
  <c r="G110" i="1"/>
  <c r="H110" i="1" s="1"/>
  <c r="F110" i="1"/>
  <c r="C110" i="1"/>
  <c r="E110" i="1" s="1"/>
  <c r="W108" i="1"/>
  <c r="V108" i="1"/>
  <c r="S108" i="1"/>
  <c r="T108" i="1" s="1"/>
  <c r="R108" i="1"/>
  <c r="O108" i="1"/>
  <c r="N108" i="1"/>
  <c r="K108" i="1"/>
  <c r="J108" i="1"/>
  <c r="G108" i="1"/>
  <c r="F108" i="1"/>
  <c r="D108" i="1"/>
  <c r="C108" i="1"/>
  <c r="P110" i="1" l="1"/>
  <c r="H108" i="1"/>
  <c r="T110" i="1"/>
  <c r="E108" i="1"/>
  <c r="X111" i="1"/>
  <c r="L108" i="1"/>
  <c r="P108" i="1"/>
  <c r="L111" i="1"/>
  <c r="X108" i="1"/>
</calcChain>
</file>

<file path=xl/sharedStrings.xml><?xml version="1.0" encoding="utf-8"?>
<sst xmlns="http://schemas.openxmlformats.org/spreadsheetml/2006/main" count="366" uniqueCount="160">
  <si>
    <t>Incentive Goal SFY2021 Apr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</si>
  <si>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</si>
  <si>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</si>
  <si>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</si>
  <si>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</si>
  <si>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</si>
  <si>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</si>
  <si>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</si>
  <si>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</si>
  <si>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</si>
  <si>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</si>
  <si>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</si>
  <si>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</si>
  <si>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</si>
  <si>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</si>
  <si>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</si>
  <si>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</si>
  <si>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</si>
  <si>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</si>
  <si>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</si>
  <si>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</si>
  <si>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</si>
  <si>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</si>
  <si>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</si>
  <si>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</si>
  <si>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</si>
  <si>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</si>
  <si>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</si>
  <si>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</si>
  <si>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</si>
  <si>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</si>
  <si>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</si>
  <si>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</si>
  <si>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</si>
  <si>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</si>
  <si>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</si>
  <si>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</si>
  <si>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</si>
  <si>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</si>
  <si>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</si>
  <si>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</si>
  <si>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</si>
  <si>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Mayfield, Kristi</t>
  </si>
  <si>
    <t>ALAMANCE</t>
  </si>
  <si>
    <t>OK</t>
  </si>
  <si>
    <t>Newsome, Kenya</t>
  </si>
  <si>
    <t>ALEXANDER</t>
  </si>
  <si>
    <t>ALLEGHANY</t>
  </si>
  <si>
    <t>Cauble, Leona</t>
  </si>
  <si>
    <t>ANSON</t>
  </si>
  <si>
    <t>ASHE</t>
  </si>
  <si>
    <t>Allen, Carole</t>
  </si>
  <si>
    <t>AVERY</t>
  </si>
  <si>
    <t>BEAUFORT</t>
  </si>
  <si>
    <t>BERTIE</t>
  </si>
  <si>
    <t>McDonald, Sally</t>
  </si>
  <si>
    <t>BLADEN</t>
  </si>
  <si>
    <t>Foreman, Cora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</si>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</sst>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5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0" fontId="2" fillId="0" borderId="1" xfId="0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right"/>
    </xf>
    <xf numFmtId="164" fontId="2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4" borderId="0" xfId="0" quotePrefix="1" applyFont="1" applyFill="1"/>
    <xf numFmtId="1" fontId="2" fillId="4" borderId="2" xfId="0" applyNumberFormat="1" applyFont="1" applyFill="1" applyBorder="1" applyAlignment="1">
      <alignment horizontal="right"/>
    </xf>
    <xf numFmtId="1" fontId="2" fillId="4" borderId="0" xfId="0" applyNumberFormat="1" applyFont="1" applyFill="1" applyAlignment="1">
      <alignment horizontal="right"/>
    </xf>
    <xf numFmtId="10" fontId="2" fillId="4" borderId="0" xfId="0" applyNumberFormat="1" applyFont="1" applyFill="1" applyAlignment="1">
      <alignment horizontal="center"/>
    </xf>
    <xf numFmtId="0" fontId="2" fillId="4" borderId="2" xfId="0" quotePrefix="1" applyFont="1" applyFill="1" applyBorder="1" applyAlignment="1">
      <alignment horizontal="center"/>
    </xf>
    <xf numFmtId="0" fontId="2" fillId="4" borderId="0" xfId="0" quotePrefix="1" applyFont="1" applyFill="1" applyAlignment="1">
      <alignment horizontal="center"/>
    </xf>
    <xf numFmtId="10" fontId="2" fillId="4" borderId="0" xfId="0" quotePrefix="1" applyNumberFormat="1" applyFont="1" applyFill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164" fontId="2" fillId="4" borderId="0" xfId="0" quotePrefix="1" applyNumberFormat="1" applyFont="1" applyFill="1" applyAlignment="1">
      <alignment horizontal="center"/>
    </xf>
    <xf numFmtId="10" fontId="2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3" fontId="6" fillId="5" borderId="1" xfId="0" quotePrefix="1" applyNumberFormat="1" applyFont="1" applyFill="1" applyBorder="1" applyAlignment="1">
      <alignment horizontal="center"/>
    </xf>
    <xf numFmtId="10" fontId="6" fillId="5" borderId="1" xfId="0" quotePrefix="1" applyNumberFormat="1" applyFont="1" applyFill="1" applyBorder="1" applyAlignment="1">
      <alignment horizontal="center"/>
    </xf>
    <xf numFmtId="10" fontId="6" fillId="5" borderId="1" xfId="0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5" borderId="1" xfId="0" quotePrefix="1" applyNumberFormat="1" applyFont="1" applyFill="1" applyBorder="1" applyAlignment="1">
      <alignment horizontal="center"/>
    </xf>
    <xf numFmtId="10" fontId="2" fillId="5" borderId="1" xfId="0" quotePrefix="1" applyNumberFormat="1" applyFont="1" applyFill="1" applyBorder="1" applyAlignment="1">
      <alignment horizontal="center"/>
    </xf>
    <xf numFmtId="10" fontId="2" fillId="5" borderId="1" xfId="0" applyNumberFormat="1" applyFont="1" applyFill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4" borderId="0" xfId="0" applyFont="1" applyFill="1"/>
    <xf numFmtId="3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3" fillId="4" borderId="0" xfId="0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E660B40C-29C6-4E97-A7F5-F4983A3C5D3E}"/>
    <cellStyle name="Normal_INCENTIVE GOALS Rpt 0710" xfId="2" xr:uid="{7D0DD249-D850-4E6B-A739-C2B12410867E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16399-F1E2-4BA6-AD11-DC8AECD0598C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111" sqref="G111"/>
    </sheetView>
  </sheetViews>
  <sheetFormatPr defaultColWidth="9.109375" defaultRowHeight="13.2" x14ac:dyDescent="0.25"/>
  <cols>
    <col min="1" max="1" width="21.109375" style="9" customWidth="1"/>
    <col min="2" max="2" width="16.44140625" style="9" bestFit="1" customWidth="1"/>
    <col min="3" max="3" width="15" style="102" bestFit="1" customWidth="1"/>
    <col min="4" max="4" width="15.6640625" style="102" customWidth="1"/>
    <col min="5" max="5" width="12.33203125" style="103" customWidth="1"/>
    <col min="6" max="7" width="12.33203125" style="104" customWidth="1"/>
    <col min="8" max="8" width="12.5546875" style="103" bestFit="1" customWidth="1"/>
    <col min="9" max="9" width="12.33203125" style="103" customWidth="1"/>
    <col min="10" max="11" width="10.6640625" style="104" customWidth="1"/>
    <col min="12" max="12" width="9.5546875" style="103" customWidth="1"/>
    <col min="13" max="13" width="15.44140625" style="103" bestFit="1" customWidth="1"/>
    <col min="14" max="14" width="15.109375" style="105" customWidth="1"/>
    <col min="15" max="15" width="15" style="105" bestFit="1" customWidth="1"/>
    <col min="16" max="16" width="10.88671875" style="103" customWidth="1"/>
    <col min="17" max="17" width="9.88671875" style="103" customWidth="1"/>
    <col min="18" max="18" width="13" style="104" customWidth="1"/>
    <col min="19" max="19" width="16.109375" style="104" customWidth="1"/>
    <col min="20" max="20" width="9.88671875" style="103" bestFit="1" customWidth="1"/>
    <col min="21" max="21" width="9.88671875" style="103" customWidth="1"/>
    <col min="22" max="22" width="10.109375" style="104" customWidth="1"/>
    <col min="23" max="23" width="13.88671875" style="104" customWidth="1"/>
    <col min="24" max="24" width="8.6640625" style="103" customWidth="1"/>
    <col min="25" max="25" width="17.44140625" style="103" hidden="1" customWidth="1"/>
    <col min="26" max="27" width="9.109375" style="104" hidden="1" customWidth="1"/>
    <col min="28" max="28" width="10.6640625" style="103" hidden="1" customWidth="1"/>
    <col min="29" max="29" width="8.88671875" style="104" hidden="1" customWidth="1"/>
    <col min="30" max="30" width="9.109375" style="104" hidden="1" customWidth="1"/>
    <col min="31" max="31" width="9.109375" style="103" hidden="1" customWidth="1"/>
    <col min="32" max="32" width="13.44140625" style="106" hidden="1" customWidth="1"/>
    <col min="33" max="33" width="12.109375" style="106" hidden="1" customWidth="1"/>
    <col min="34" max="34" width="10.5546875" style="103" hidden="1" customWidth="1"/>
    <col min="35" max="35" width="9.109375" style="104" hidden="1" customWidth="1"/>
    <col min="36" max="36" width="11" style="104" hidden="1" customWidth="1"/>
    <col min="37" max="37" width="8.88671875" style="103" hidden="1" customWidth="1"/>
    <col min="38" max="38" width="9.109375" style="9" customWidth="1"/>
    <col min="39" max="16384" width="9.109375" style="9"/>
  </cols>
  <sheetData>
    <row r="1" spans="1:38" ht="27.6" x14ac:dyDescent="0.3">
      <c r="A1" s="1" t="s">
        <v>0</v>
      </c>
      <c r="B1" s="2" t="s">
        <v>1</v>
      </c>
      <c r="C1" s="112" t="s">
        <v>2</v>
      </c>
      <c r="D1" s="112"/>
      <c r="E1" s="112"/>
      <c r="F1" s="108" t="s">
        <v>3</v>
      </c>
      <c r="G1" s="108"/>
      <c r="H1" s="108"/>
      <c r="I1" s="108"/>
      <c r="J1" s="107" t="s">
        <v>4</v>
      </c>
      <c r="K1" s="107"/>
      <c r="L1" s="107"/>
      <c r="M1" s="107"/>
      <c r="N1" s="113" t="s">
        <v>5</v>
      </c>
      <c r="O1" s="108"/>
      <c r="P1" s="114"/>
      <c r="Q1" s="108"/>
      <c r="R1" s="107" t="s">
        <v>6</v>
      </c>
      <c r="S1" s="107"/>
      <c r="T1" s="107"/>
      <c r="U1" s="107"/>
      <c r="V1" s="108" t="s">
        <v>7</v>
      </c>
      <c r="W1" s="108"/>
      <c r="X1" s="108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5" customFormat="1" ht="15.6" x14ac:dyDescent="0.3">
      <c r="A2" s="10" t="s">
        <v>8</v>
      </c>
      <c r="B2" s="10" t="s">
        <v>9</v>
      </c>
      <c r="C2" s="11" t="s">
        <v>10</v>
      </c>
      <c r="D2" s="11" t="s">
        <v>11</v>
      </c>
      <c r="E2" s="12" t="s">
        <v>12</v>
      </c>
      <c r="F2" s="10" t="s">
        <v>13</v>
      </c>
      <c r="G2" s="10" t="s">
        <v>14</v>
      </c>
      <c r="H2" s="13" t="s">
        <v>15</v>
      </c>
      <c r="I2" s="13" t="s">
        <v>11</v>
      </c>
      <c r="J2" s="14" t="s">
        <v>16</v>
      </c>
      <c r="K2" s="14" t="s">
        <v>17</v>
      </c>
      <c r="L2" s="15" t="s">
        <v>18</v>
      </c>
      <c r="M2" s="15" t="s">
        <v>11</v>
      </c>
      <c r="N2" s="16" t="s">
        <v>19</v>
      </c>
      <c r="O2" s="16" t="s">
        <v>20</v>
      </c>
      <c r="P2" s="13" t="s">
        <v>21</v>
      </c>
      <c r="Q2" s="13" t="s">
        <v>11</v>
      </c>
      <c r="R2" s="14" t="s">
        <v>22</v>
      </c>
      <c r="S2" s="14" t="s">
        <v>23</v>
      </c>
      <c r="T2" s="15" t="s">
        <v>24</v>
      </c>
      <c r="U2" s="15" t="s">
        <v>11</v>
      </c>
      <c r="V2" s="17" t="s">
        <v>25</v>
      </c>
      <c r="W2" s="17" t="s">
        <v>26</v>
      </c>
      <c r="X2" s="13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9213392.6799999997</v>
      </c>
      <c r="D3" s="27">
        <v>11031533.189999999</v>
      </c>
      <c r="E3" s="15">
        <v>0.83518696098851197</v>
      </c>
      <c r="F3" s="28">
        <v>5194</v>
      </c>
      <c r="G3" s="28">
        <v>4779</v>
      </c>
      <c r="H3" s="29">
        <v>0.92010000000000003</v>
      </c>
      <c r="I3" s="13">
        <v>0.92879999999999996</v>
      </c>
      <c r="J3" s="30">
        <v>6985</v>
      </c>
      <c r="K3" s="30">
        <v>5248</v>
      </c>
      <c r="L3" s="31">
        <v>0.75129999999999997</v>
      </c>
      <c r="M3" s="15">
        <v>0.77849999999999997</v>
      </c>
      <c r="N3" s="32">
        <v>10053266.279999999</v>
      </c>
      <c r="O3" s="32">
        <v>6235550.4699999997</v>
      </c>
      <c r="P3" s="29">
        <v>0.62029999999999996</v>
      </c>
      <c r="Q3" s="29">
        <v>0.64370000000000005</v>
      </c>
      <c r="R3" s="30">
        <v>4594</v>
      </c>
      <c r="S3" s="30">
        <v>3135</v>
      </c>
      <c r="T3" s="31">
        <v>0.68240000000000001</v>
      </c>
      <c r="U3" s="31">
        <v>0.67979999999999996</v>
      </c>
      <c r="V3" s="28">
        <v>3572</v>
      </c>
      <c r="W3" s="28">
        <v>2920</v>
      </c>
      <c r="X3" s="29">
        <v>0.8175</v>
      </c>
      <c r="Y3" s="33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8" x14ac:dyDescent="0.3">
      <c r="A4" s="26" t="s">
        <v>45</v>
      </c>
      <c r="B4" s="26" t="s">
        <v>46</v>
      </c>
      <c r="C4" s="27">
        <v>1651289.34</v>
      </c>
      <c r="D4" s="27">
        <v>2002720.95</v>
      </c>
      <c r="E4" s="15">
        <v>0.824522927170658</v>
      </c>
      <c r="F4" s="28">
        <v>915</v>
      </c>
      <c r="G4" s="28">
        <v>961</v>
      </c>
      <c r="H4" s="29">
        <v>1.0503</v>
      </c>
      <c r="I4" s="13">
        <v>0.99</v>
      </c>
      <c r="J4" s="30">
        <v>1321</v>
      </c>
      <c r="K4" s="30">
        <v>1135</v>
      </c>
      <c r="L4" s="31">
        <v>0.85919999999999996</v>
      </c>
      <c r="M4" s="15">
        <v>0.89</v>
      </c>
      <c r="N4" s="32">
        <v>1784732.23</v>
      </c>
      <c r="O4" s="32">
        <v>1182750.31</v>
      </c>
      <c r="P4" s="29">
        <v>0.66269999999999996</v>
      </c>
      <c r="Q4" s="29">
        <v>0.65920000000000001</v>
      </c>
      <c r="R4" s="30">
        <v>887</v>
      </c>
      <c r="S4" s="30">
        <v>574</v>
      </c>
      <c r="T4" s="31">
        <v>0.64710000000000001</v>
      </c>
      <c r="U4" s="31">
        <v>0.66249999999999998</v>
      </c>
      <c r="V4" s="28">
        <v>871</v>
      </c>
      <c r="W4" s="28">
        <v>765</v>
      </c>
      <c r="X4" s="29">
        <v>0.87829999999999997</v>
      </c>
      <c r="Y4" s="33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8" x14ac:dyDescent="0.3">
      <c r="A5" s="26" t="s">
        <v>45</v>
      </c>
      <c r="B5" s="26" t="s">
        <v>47</v>
      </c>
      <c r="C5" s="27">
        <v>514010.56</v>
      </c>
      <c r="D5" s="27">
        <v>513687.35849999997</v>
      </c>
      <c r="E5" s="15">
        <v>1.0006291793922</v>
      </c>
      <c r="F5" s="28">
        <v>224</v>
      </c>
      <c r="G5" s="28">
        <v>243</v>
      </c>
      <c r="H5" s="29">
        <v>1.0848</v>
      </c>
      <c r="I5" s="13">
        <v>0.99</v>
      </c>
      <c r="J5" s="30">
        <v>375</v>
      </c>
      <c r="K5" s="30">
        <v>321</v>
      </c>
      <c r="L5" s="31">
        <v>0.85599999999999998</v>
      </c>
      <c r="M5" s="15">
        <v>0.87729999999999997</v>
      </c>
      <c r="N5" s="32">
        <v>515695.85</v>
      </c>
      <c r="O5" s="32">
        <v>346058.68</v>
      </c>
      <c r="P5" s="29">
        <v>0.67110000000000003</v>
      </c>
      <c r="Q5" s="29">
        <v>0.66420000000000001</v>
      </c>
      <c r="R5" s="30">
        <v>297</v>
      </c>
      <c r="S5" s="30">
        <v>191</v>
      </c>
      <c r="T5" s="31">
        <v>0.6431</v>
      </c>
      <c r="U5" s="31">
        <v>0.63170000000000004</v>
      </c>
      <c r="V5" s="28">
        <v>192</v>
      </c>
      <c r="W5" s="28">
        <v>159</v>
      </c>
      <c r="X5" s="29">
        <v>0.82809999999999995</v>
      </c>
      <c r="Y5" s="33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8" x14ac:dyDescent="0.3">
      <c r="A6" s="26" t="s">
        <v>48</v>
      </c>
      <c r="B6" s="26" t="s">
        <v>49</v>
      </c>
      <c r="C6" s="27">
        <v>2823135.09</v>
      </c>
      <c r="D6" s="27">
        <v>3255565.33</v>
      </c>
      <c r="E6" s="15">
        <v>0.86717199743615603</v>
      </c>
      <c r="F6" s="28">
        <v>1717</v>
      </c>
      <c r="G6" s="28">
        <v>1753</v>
      </c>
      <c r="H6" s="29">
        <v>1.0209999999999999</v>
      </c>
      <c r="I6" s="13">
        <v>0.99</v>
      </c>
      <c r="J6" s="30">
        <v>2019</v>
      </c>
      <c r="K6" s="30">
        <v>1851</v>
      </c>
      <c r="L6" s="31">
        <v>0.91679999999999995</v>
      </c>
      <c r="M6" s="15">
        <v>0.89</v>
      </c>
      <c r="N6" s="32">
        <v>2853180.23</v>
      </c>
      <c r="O6" s="32">
        <v>1838259.47</v>
      </c>
      <c r="P6" s="29">
        <v>0.64429999999999998</v>
      </c>
      <c r="Q6" s="29">
        <v>0.65980000000000005</v>
      </c>
      <c r="R6" s="30">
        <v>1560</v>
      </c>
      <c r="S6" s="30">
        <v>1129</v>
      </c>
      <c r="T6" s="31">
        <v>0.72370000000000001</v>
      </c>
      <c r="U6" s="31">
        <v>0.69</v>
      </c>
      <c r="V6" s="28">
        <v>1325</v>
      </c>
      <c r="W6" s="28">
        <v>1207</v>
      </c>
      <c r="X6" s="29">
        <v>0.91090000000000004</v>
      </c>
      <c r="Y6" s="33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8" x14ac:dyDescent="0.3">
      <c r="A7" s="26" t="s">
        <v>45</v>
      </c>
      <c r="B7" s="26" t="s">
        <v>50</v>
      </c>
      <c r="C7" s="27">
        <v>1164613.8</v>
      </c>
      <c r="D7" s="27">
        <v>1307245.8500000001</v>
      </c>
      <c r="E7" s="15">
        <v>0.89089118163962799</v>
      </c>
      <c r="F7" s="28">
        <v>625</v>
      </c>
      <c r="G7" s="28">
        <v>588</v>
      </c>
      <c r="H7" s="29">
        <v>0.94079999999999997</v>
      </c>
      <c r="I7" s="13">
        <v>0.99</v>
      </c>
      <c r="J7" s="30">
        <v>1000</v>
      </c>
      <c r="K7" s="30">
        <v>840</v>
      </c>
      <c r="L7" s="31">
        <v>0.84</v>
      </c>
      <c r="M7" s="15">
        <v>0.84909999999999997</v>
      </c>
      <c r="N7" s="32">
        <v>1145052.95</v>
      </c>
      <c r="O7" s="32">
        <v>779136.48</v>
      </c>
      <c r="P7" s="29">
        <v>0.6804</v>
      </c>
      <c r="Q7" s="29">
        <v>0.66869999999999996</v>
      </c>
      <c r="R7" s="30">
        <v>702</v>
      </c>
      <c r="S7" s="30">
        <v>470</v>
      </c>
      <c r="T7" s="31">
        <v>0.66949999999999998</v>
      </c>
      <c r="U7" s="31">
        <v>0.65639999999999998</v>
      </c>
      <c r="V7" s="28">
        <v>634</v>
      </c>
      <c r="W7" s="28">
        <v>536</v>
      </c>
      <c r="X7" s="29">
        <v>0.84540000000000004</v>
      </c>
      <c r="Y7" s="33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8" x14ac:dyDescent="0.3">
      <c r="A8" s="26" t="s">
        <v>51</v>
      </c>
      <c r="B8" s="26" t="s">
        <v>52</v>
      </c>
      <c r="C8" s="27">
        <v>430510.08000000002</v>
      </c>
      <c r="D8" s="27">
        <v>529600.87</v>
      </c>
      <c r="E8" s="15">
        <v>0.81289534135395203</v>
      </c>
      <c r="F8" s="28">
        <v>182</v>
      </c>
      <c r="G8" s="28">
        <v>178</v>
      </c>
      <c r="H8" s="29">
        <v>0.97799999999999998</v>
      </c>
      <c r="I8" s="13">
        <v>0.99</v>
      </c>
      <c r="J8" s="30">
        <v>316</v>
      </c>
      <c r="K8" s="30">
        <v>253</v>
      </c>
      <c r="L8" s="31">
        <v>0.80059999999999998</v>
      </c>
      <c r="M8" s="15">
        <v>0.79630000000000001</v>
      </c>
      <c r="N8" s="32">
        <v>497485.64</v>
      </c>
      <c r="O8" s="32">
        <v>335486.26</v>
      </c>
      <c r="P8" s="29">
        <v>0.6744</v>
      </c>
      <c r="Q8" s="29">
        <v>0.67220000000000002</v>
      </c>
      <c r="R8" s="30">
        <v>210</v>
      </c>
      <c r="S8" s="30">
        <v>135</v>
      </c>
      <c r="T8" s="31">
        <v>0.64290000000000003</v>
      </c>
      <c r="U8" s="31">
        <v>0.65629999999999999</v>
      </c>
      <c r="V8" s="28">
        <v>196</v>
      </c>
      <c r="W8" s="28">
        <v>101</v>
      </c>
      <c r="X8" s="29">
        <v>0.51529999999999998</v>
      </c>
      <c r="Y8" s="33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8" x14ac:dyDescent="0.3">
      <c r="A9" s="26" t="s">
        <v>45</v>
      </c>
      <c r="B9" s="26" t="s">
        <v>53</v>
      </c>
      <c r="C9" s="27">
        <v>3820106.29</v>
      </c>
      <c r="D9" s="27">
        <v>4327376.6500000004</v>
      </c>
      <c r="E9" s="15">
        <v>0.88277647151421401</v>
      </c>
      <c r="F9" s="28">
        <v>1992</v>
      </c>
      <c r="G9" s="28">
        <v>1877</v>
      </c>
      <c r="H9" s="29">
        <v>0.94230000000000003</v>
      </c>
      <c r="I9" s="13">
        <v>0.99</v>
      </c>
      <c r="J9" s="30">
        <v>2824</v>
      </c>
      <c r="K9" s="30">
        <v>2486</v>
      </c>
      <c r="L9" s="31">
        <v>0.88029999999999997</v>
      </c>
      <c r="M9" s="15">
        <v>0.85570000000000002</v>
      </c>
      <c r="N9" s="32">
        <v>3819474.63</v>
      </c>
      <c r="O9" s="32">
        <v>2491107.63</v>
      </c>
      <c r="P9" s="29">
        <v>0.6522</v>
      </c>
      <c r="Q9" s="29">
        <v>0.66069999999999995</v>
      </c>
      <c r="R9" s="30">
        <v>2182</v>
      </c>
      <c r="S9" s="30">
        <v>1424</v>
      </c>
      <c r="T9" s="31">
        <v>0.65259999999999996</v>
      </c>
      <c r="U9" s="31">
        <v>0.64280000000000004</v>
      </c>
      <c r="V9" s="28">
        <v>1621</v>
      </c>
      <c r="W9" s="28">
        <v>1329</v>
      </c>
      <c r="X9" s="29">
        <v>0.81989999999999996</v>
      </c>
      <c r="Y9" s="33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8" x14ac:dyDescent="0.3">
      <c r="A10" s="26" t="s">
        <v>42</v>
      </c>
      <c r="B10" s="26" t="s">
        <v>54</v>
      </c>
      <c r="C10" s="27">
        <v>2015149.89</v>
      </c>
      <c r="D10" s="27">
        <v>2431492.87</v>
      </c>
      <c r="E10" s="15">
        <v>0.82877063505434001</v>
      </c>
      <c r="F10" s="28">
        <v>1264</v>
      </c>
      <c r="G10" s="28">
        <v>1195</v>
      </c>
      <c r="H10" s="29">
        <v>0.94540000000000002</v>
      </c>
      <c r="I10" s="13">
        <v>0.96630000000000005</v>
      </c>
      <c r="J10" s="30">
        <v>1441</v>
      </c>
      <c r="K10" s="30">
        <v>1367</v>
      </c>
      <c r="L10" s="31">
        <v>0.9486</v>
      </c>
      <c r="M10" s="15">
        <v>0.89</v>
      </c>
      <c r="N10" s="32">
        <v>2018761.72</v>
      </c>
      <c r="O10" s="32">
        <v>1390693.41</v>
      </c>
      <c r="P10" s="29">
        <v>0.68889999999999996</v>
      </c>
      <c r="Q10" s="29">
        <v>0.69</v>
      </c>
      <c r="R10" s="30">
        <v>1116</v>
      </c>
      <c r="S10" s="30">
        <v>793</v>
      </c>
      <c r="T10" s="31">
        <v>0.71060000000000001</v>
      </c>
      <c r="U10" s="31">
        <v>0.69</v>
      </c>
      <c r="V10" s="28">
        <v>942</v>
      </c>
      <c r="W10" s="28">
        <v>815</v>
      </c>
      <c r="X10" s="29">
        <v>0.86519999999999997</v>
      </c>
      <c r="Y10" s="33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8" x14ac:dyDescent="0.3">
      <c r="A11" s="26" t="s">
        <v>55</v>
      </c>
      <c r="B11" s="26" t="s">
        <v>56</v>
      </c>
      <c r="C11" s="27">
        <v>3413846.97</v>
      </c>
      <c r="D11" s="27">
        <v>3649124.64</v>
      </c>
      <c r="E11" s="15">
        <v>0.93552490166518398</v>
      </c>
      <c r="F11" s="28">
        <v>1609</v>
      </c>
      <c r="G11" s="28">
        <v>1612</v>
      </c>
      <c r="H11" s="29">
        <v>1.0019</v>
      </c>
      <c r="I11" s="13">
        <v>0.99</v>
      </c>
      <c r="J11" s="30">
        <v>2080</v>
      </c>
      <c r="K11" s="30">
        <v>1801</v>
      </c>
      <c r="L11" s="31">
        <v>0.8659</v>
      </c>
      <c r="M11" s="15">
        <v>0.89</v>
      </c>
      <c r="N11" s="32">
        <v>3392839.57</v>
      </c>
      <c r="O11" s="32">
        <v>2381883.59</v>
      </c>
      <c r="P11" s="29">
        <v>0.70199999999999996</v>
      </c>
      <c r="Q11" s="29">
        <v>0.69</v>
      </c>
      <c r="R11" s="30">
        <v>1679</v>
      </c>
      <c r="S11" s="30">
        <v>1233</v>
      </c>
      <c r="T11" s="31">
        <v>0.73440000000000005</v>
      </c>
      <c r="U11" s="31">
        <v>0.69</v>
      </c>
      <c r="V11" s="28">
        <v>1329</v>
      </c>
      <c r="W11" s="28">
        <v>1181</v>
      </c>
      <c r="X11" s="29">
        <v>0.88859999999999995</v>
      </c>
      <c r="Y11" s="33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 x14ac:dyDescent="0.3">
      <c r="A12" s="26" t="s">
        <v>57</v>
      </c>
      <c r="B12" s="26" t="s">
        <v>58</v>
      </c>
      <c r="C12" s="27">
        <v>5582407.96</v>
      </c>
      <c r="D12" s="27">
        <v>6354137.9900000002</v>
      </c>
      <c r="E12" s="15">
        <v>0.87854685699074697</v>
      </c>
      <c r="F12" s="28">
        <v>2617</v>
      </c>
      <c r="G12" s="28">
        <v>2570</v>
      </c>
      <c r="H12" s="29">
        <v>0.98199999999999998</v>
      </c>
      <c r="I12" s="13">
        <v>0.99</v>
      </c>
      <c r="J12" s="30">
        <v>3567</v>
      </c>
      <c r="K12" s="30">
        <v>2898</v>
      </c>
      <c r="L12" s="31">
        <v>0.81240000000000001</v>
      </c>
      <c r="M12" s="15">
        <v>0.82310000000000005</v>
      </c>
      <c r="N12" s="32">
        <v>5797504.4699999997</v>
      </c>
      <c r="O12" s="32">
        <v>4121533.33</v>
      </c>
      <c r="P12" s="29">
        <v>0.71089999999999998</v>
      </c>
      <c r="Q12" s="29">
        <v>0.68899999999999995</v>
      </c>
      <c r="R12" s="30">
        <v>2309</v>
      </c>
      <c r="S12" s="30">
        <v>1665</v>
      </c>
      <c r="T12" s="31">
        <v>0.72109999999999996</v>
      </c>
      <c r="U12" s="31">
        <v>0.69</v>
      </c>
      <c r="V12" s="28">
        <v>2324</v>
      </c>
      <c r="W12" s="28">
        <v>2002</v>
      </c>
      <c r="X12" s="29">
        <v>0.86140000000000005</v>
      </c>
      <c r="Y12" s="33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8" x14ac:dyDescent="0.3">
      <c r="A13" s="26" t="s">
        <v>59</v>
      </c>
      <c r="B13" s="26" t="s">
        <v>60</v>
      </c>
      <c r="C13" s="27">
        <v>10755946.18</v>
      </c>
      <c r="D13" s="27">
        <v>12963455.029999999</v>
      </c>
      <c r="E13" s="15">
        <v>0.82971292414781495</v>
      </c>
      <c r="F13" s="28">
        <v>4450</v>
      </c>
      <c r="G13" s="28">
        <v>4459</v>
      </c>
      <c r="H13" s="29">
        <v>1.002</v>
      </c>
      <c r="I13" s="13">
        <v>0.99</v>
      </c>
      <c r="J13" s="30">
        <v>6455</v>
      </c>
      <c r="K13" s="30">
        <v>5898</v>
      </c>
      <c r="L13" s="31">
        <v>0.91369999999999996</v>
      </c>
      <c r="M13" s="15">
        <v>0.89</v>
      </c>
      <c r="N13" s="32">
        <v>10517456.34</v>
      </c>
      <c r="O13" s="32">
        <v>7300098</v>
      </c>
      <c r="P13" s="29">
        <v>0.69410000000000005</v>
      </c>
      <c r="Q13" s="29">
        <v>0.69</v>
      </c>
      <c r="R13" s="30">
        <v>4969</v>
      </c>
      <c r="S13" s="30">
        <v>3657</v>
      </c>
      <c r="T13" s="31">
        <v>0.73599999999999999</v>
      </c>
      <c r="U13" s="31">
        <v>0.69</v>
      </c>
      <c r="V13" s="28">
        <v>3895</v>
      </c>
      <c r="W13" s="28">
        <v>3075</v>
      </c>
      <c r="X13" s="29">
        <v>0.78949999999999998</v>
      </c>
      <c r="Y13" s="33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8" x14ac:dyDescent="0.3">
      <c r="A14" s="26" t="s">
        <v>51</v>
      </c>
      <c r="B14" s="26" t="s">
        <v>61</v>
      </c>
      <c r="C14" s="27">
        <v>3547456.06</v>
      </c>
      <c r="D14" s="27">
        <v>4038601.75</v>
      </c>
      <c r="E14" s="15">
        <v>0.87838719428079304</v>
      </c>
      <c r="F14" s="28">
        <v>1904</v>
      </c>
      <c r="G14" s="28">
        <v>1781</v>
      </c>
      <c r="H14" s="29">
        <v>0.93540000000000001</v>
      </c>
      <c r="I14" s="13">
        <v>0.88600000000000001</v>
      </c>
      <c r="J14" s="30">
        <v>2865</v>
      </c>
      <c r="K14" s="30">
        <v>2386</v>
      </c>
      <c r="L14" s="31">
        <v>0.83279999999999998</v>
      </c>
      <c r="M14" s="15">
        <v>0.71460000000000001</v>
      </c>
      <c r="N14" s="32">
        <v>3483452.38</v>
      </c>
      <c r="O14" s="32">
        <v>2191388.85</v>
      </c>
      <c r="P14" s="29">
        <v>0.62909999999999999</v>
      </c>
      <c r="Q14" s="29">
        <v>0.62770000000000004</v>
      </c>
      <c r="R14" s="30">
        <v>2323</v>
      </c>
      <c r="S14" s="30">
        <v>1442</v>
      </c>
      <c r="T14" s="31">
        <v>0.62070000000000003</v>
      </c>
      <c r="U14" s="31">
        <v>0.59160000000000001</v>
      </c>
      <c r="V14" s="28">
        <v>1468</v>
      </c>
      <c r="W14" s="28">
        <v>1110</v>
      </c>
      <c r="X14" s="29">
        <v>0.75609999999999999</v>
      </c>
      <c r="Y14" s="33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8" x14ac:dyDescent="0.3">
      <c r="A15" s="26" t="s">
        <v>48</v>
      </c>
      <c r="B15" s="26" t="s">
        <v>62</v>
      </c>
      <c r="C15" s="27">
        <v>10646193.15</v>
      </c>
      <c r="D15" s="27">
        <v>12099615.789999999</v>
      </c>
      <c r="E15" s="15">
        <v>0.87987861224476105</v>
      </c>
      <c r="F15" s="28">
        <v>4154</v>
      </c>
      <c r="G15" s="28">
        <v>4257</v>
      </c>
      <c r="H15" s="29">
        <v>1.0247999999999999</v>
      </c>
      <c r="I15" s="13">
        <v>0.99</v>
      </c>
      <c r="J15" s="30">
        <v>5107</v>
      </c>
      <c r="K15" s="30">
        <v>4468</v>
      </c>
      <c r="L15" s="31">
        <v>0.87490000000000001</v>
      </c>
      <c r="M15" s="15">
        <v>0.87290000000000001</v>
      </c>
      <c r="N15" s="32">
        <v>10938737.300000001</v>
      </c>
      <c r="O15" s="32">
        <v>8063971.1600000001</v>
      </c>
      <c r="P15" s="29">
        <v>0.73719999999999997</v>
      </c>
      <c r="Q15" s="29">
        <v>0.69</v>
      </c>
      <c r="R15" s="30">
        <v>3856</v>
      </c>
      <c r="S15" s="30">
        <v>2903</v>
      </c>
      <c r="T15" s="31">
        <v>0.75290000000000001</v>
      </c>
      <c r="U15" s="31">
        <v>0.69</v>
      </c>
      <c r="V15" s="28">
        <v>3228</v>
      </c>
      <c r="W15" s="28">
        <v>2664</v>
      </c>
      <c r="X15" s="29">
        <v>0.82530000000000003</v>
      </c>
      <c r="Y15" s="33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8" x14ac:dyDescent="0.3">
      <c r="A16" s="26" t="s">
        <v>51</v>
      </c>
      <c r="B16" s="26" t="s">
        <v>63</v>
      </c>
      <c r="C16" s="27">
        <v>4649542.63</v>
      </c>
      <c r="D16" s="27">
        <v>5345103.2937000003</v>
      </c>
      <c r="E16" s="15">
        <v>0.86986955621235196</v>
      </c>
      <c r="F16" s="28">
        <v>2277</v>
      </c>
      <c r="G16" s="28">
        <v>2189</v>
      </c>
      <c r="H16" s="29">
        <v>0.96140000000000003</v>
      </c>
      <c r="I16" s="13">
        <v>0.99</v>
      </c>
      <c r="J16" s="30">
        <v>3072</v>
      </c>
      <c r="K16" s="30">
        <v>2684</v>
      </c>
      <c r="L16" s="31">
        <v>0.87370000000000003</v>
      </c>
      <c r="M16" s="15">
        <v>0.86029999999999995</v>
      </c>
      <c r="N16" s="32">
        <v>4646552.57</v>
      </c>
      <c r="O16" s="32">
        <v>3140296.55</v>
      </c>
      <c r="P16" s="29">
        <v>0.67579999999999996</v>
      </c>
      <c r="Q16" s="29">
        <v>0.67259999999999998</v>
      </c>
      <c r="R16" s="30">
        <v>2320</v>
      </c>
      <c r="S16" s="30">
        <v>1632</v>
      </c>
      <c r="T16" s="31">
        <v>0.70340000000000003</v>
      </c>
      <c r="U16" s="31">
        <v>0.67659999999999998</v>
      </c>
      <c r="V16" s="28">
        <v>1894</v>
      </c>
      <c r="W16" s="28">
        <v>1600</v>
      </c>
      <c r="X16" s="29">
        <v>0.8448</v>
      </c>
      <c r="Y16" s="33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8" x14ac:dyDescent="0.3">
      <c r="A17" s="26" t="s">
        <v>59</v>
      </c>
      <c r="B17" s="26" t="s">
        <v>64</v>
      </c>
      <c r="C17" s="27">
        <v>768370.61</v>
      </c>
      <c r="D17" s="27">
        <v>935268.63</v>
      </c>
      <c r="E17" s="15">
        <v>0.82155071318921502</v>
      </c>
      <c r="F17" s="28">
        <v>195</v>
      </c>
      <c r="G17" s="28">
        <v>195</v>
      </c>
      <c r="H17" s="29">
        <v>1</v>
      </c>
      <c r="I17" s="13">
        <v>0.99</v>
      </c>
      <c r="J17" s="30">
        <v>296</v>
      </c>
      <c r="K17" s="30">
        <v>257</v>
      </c>
      <c r="L17" s="31">
        <v>0.86819999999999997</v>
      </c>
      <c r="M17" s="15">
        <v>0.89</v>
      </c>
      <c r="N17" s="32">
        <v>754425.96</v>
      </c>
      <c r="O17" s="32">
        <v>582835.67000000004</v>
      </c>
      <c r="P17" s="29">
        <v>0.77259999999999995</v>
      </c>
      <c r="Q17" s="29">
        <v>0.69</v>
      </c>
      <c r="R17" s="30">
        <v>226</v>
      </c>
      <c r="S17" s="30">
        <v>173</v>
      </c>
      <c r="T17" s="31">
        <v>0.76549999999999996</v>
      </c>
      <c r="U17" s="31">
        <v>0.69</v>
      </c>
      <c r="V17" s="28">
        <v>170</v>
      </c>
      <c r="W17" s="28">
        <v>117</v>
      </c>
      <c r="X17" s="29">
        <v>0.68820000000000003</v>
      </c>
      <c r="Y17" s="33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8" x14ac:dyDescent="0.3">
      <c r="A18" s="26" t="s">
        <v>57</v>
      </c>
      <c r="B18" s="26" t="s">
        <v>65</v>
      </c>
      <c r="C18" s="27">
        <v>4157548.79</v>
      </c>
      <c r="D18" s="27">
        <v>5107544.38</v>
      </c>
      <c r="E18" s="15">
        <v>0.81400150065852195</v>
      </c>
      <c r="F18" s="28">
        <v>1407</v>
      </c>
      <c r="G18" s="28">
        <v>1399</v>
      </c>
      <c r="H18" s="29">
        <v>0.99429999999999996</v>
      </c>
      <c r="I18" s="13">
        <v>0.99</v>
      </c>
      <c r="J18" s="30">
        <v>2123</v>
      </c>
      <c r="K18" s="30">
        <v>1868</v>
      </c>
      <c r="L18" s="31">
        <v>0.87990000000000002</v>
      </c>
      <c r="M18" s="15">
        <v>0.89</v>
      </c>
      <c r="N18" s="32">
        <v>4366691.62</v>
      </c>
      <c r="O18" s="32">
        <v>3099267.41</v>
      </c>
      <c r="P18" s="29">
        <v>0.70979999999999999</v>
      </c>
      <c r="Q18" s="29">
        <v>0.69</v>
      </c>
      <c r="R18" s="30">
        <v>1462</v>
      </c>
      <c r="S18" s="30">
        <v>1030</v>
      </c>
      <c r="T18" s="31">
        <v>0.70450000000000002</v>
      </c>
      <c r="U18" s="31">
        <v>0.69</v>
      </c>
      <c r="V18" s="28">
        <v>1423</v>
      </c>
      <c r="W18" s="28">
        <v>1091</v>
      </c>
      <c r="X18" s="29">
        <v>0.76670000000000005</v>
      </c>
      <c r="Y18" s="33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8" x14ac:dyDescent="0.3">
      <c r="A19" s="26" t="s">
        <v>42</v>
      </c>
      <c r="B19" s="26" t="s">
        <v>66</v>
      </c>
      <c r="C19" s="27">
        <v>1317061.3700000001</v>
      </c>
      <c r="D19" s="27">
        <v>1511322.21</v>
      </c>
      <c r="E19" s="15">
        <v>0.87146298868988403</v>
      </c>
      <c r="F19" s="28">
        <v>759</v>
      </c>
      <c r="G19" s="28">
        <v>734</v>
      </c>
      <c r="H19" s="29">
        <v>0.96709999999999996</v>
      </c>
      <c r="I19" s="13">
        <v>0.99</v>
      </c>
      <c r="J19" s="30">
        <v>1025</v>
      </c>
      <c r="K19" s="30">
        <v>887</v>
      </c>
      <c r="L19" s="31">
        <v>0.86539999999999995</v>
      </c>
      <c r="M19" s="15">
        <v>0.89</v>
      </c>
      <c r="N19" s="32">
        <v>1247826.93</v>
      </c>
      <c r="O19" s="32">
        <v>881602.6</v>
      </c>
      <c r="P19" s="29">
        <v>0.70650000000000002</v>
      </c>
      <c r="Q19" s="29">
        <v>0.67700000000000005</v>
      </c>
      <c r="R19" s="30">
        <v>704</v>
      </c>
      <c r="S19" s="30">
        <v>506</v>
      </c>
      <c r="T19" s="31">
        <v>0.71879999999999999</v>
      </c>
      <c r="U19" s="31">
        <v>0.69</v>
      </c>
      <c r="V19" s="28">
        <v>557</v>
      </c>
      <c r="W19" s="28">
        <v>456</v>
      </c>
      <c r="X19" s="29">
        <v>0.81869999999999998</v>
      </c>
      <c r="Y19" s="33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8" x14ac:dyDescent="0.3">
      <c r="A20" s="26" t="s">
        <v>51</v>
      </c>
      <c r="B20" s="26" t="s">
        <v>67</v>
      </c>
      <c r="C20" s="27">
        <v>9693377.1799999997</v>
      </c>
      <c r="D20" s="27">
        <v>11255177.02</v>
      </c>
      <c r="E20" s="15">
        <v>0.86123720335764198</v>
      </c>
      <c r="F20" s="28">
        <v>4255</v>
      </c>
      <c r="G20" s="28">
        <v>4155</v>
      </c>
      <c r="H20" s="29">
        <v>0.97650000000000003</v>
      </c>
      <c r="I20" s="13">
        <v>0.99</v>
      </c>
      <c r="J20" s="30">
        <v>5885</v>
      </c>
      <c r="K20" s="30">
        <v>5343</v>
      </c>
      <c r="L20" s="31">
        <v>0.90790000000000004</v>
      </c>
      <c r="M20" s="15">
        <v>0.89</v>
      </c>
      <c r="N20" s="32">
        <v>9890295.9299999997</v>
      </c>
      <c r="O20" s="32">
        <v>6799783.9900000002</v>
      </c>
      <c r="P20" s="29">
        <v>0.6875</v>
      </c>
      <c r="Q20" s="29">
        <v>0.69</v>
      </c>
      <c r="R20" s="30">
        <v>4972</v>
      </c>
      <c r="S20" s="30">
        <v>3486</v>
      </c>
      <c r="T20" s="31">
        <v>0.70109999999999995</v>
      </c>
      <c r="U20" s="31">
        <v>0.67989999999999995</v>
      </c>
      <c r="V20" s="28">
        <v>3705</v>
      </c>
      <c r="W20" s="28">
        <v>3090</v>
      </c>
      <c r="X20" s="29">
        <v>0.83399999999999996</v>
      </c>
      <c r="Y20" s="33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8" x14ac:dyDescent="0.3">
      <c r="A21" s="26" t="s">
        <v>48</v>
      </c>
      <c r="B21" s="26" t="s">
        <v>68</v>
      </c>
      <c r="C21" s="27">
        <v>2252916.6800000002</v>
      </c>
      <c r="D21" s="27">
        <v>2589171.02</v>
      </c>
      <c r="E21" s="15">
        <v>0.87013050223310495</v>
      </c>
      <c r="F21" s="28">
        <v>1156</v>
      </c>
      <c r="G21" s="28">
        <v>1056</v>
      </c>
      <c r="H21" s="29">
        <v>0.91349999999999998</v>
      </c>
      <c r="I21" s="13">
        <v>0.99</v>
      </c>
      <c r="J21" s="30">
        <v>1512</v>
      </c>
      <c r="K21" s="30">
        <v>1267</v>
      </c>
      <c r="L21" s="31">
        <v>0.83799999999999997</v>
      </c>
      <c r="M21" s="15">
        <v>0.82889999999999997</v>
      </c>
      <c r="N21" s="32">
        <v>2342279.4500000002</v>
      </c>
      <c r="O21" s="32">
        <v>1611447.6</v>
      </c>
      <c r="P21" s="29">
        <v>0.68799999999999994</v>
      </c>
      <c r="Q21" s="29">
        <v>0.69</v>
      </c>
      <c r="R21" s="30">
        <v>1068</v>
      </c>
      <c r="S21" s="30">
        <v>736</v>
      </c>
      <c r="T21" s="31">
        <v>0.68910000000000005</v>
      </c>
      <c r="U21" s="31">
        <v>0.68389999999999995</v>
      </c>
      <c r="V21" s="28">
        <v>940</v>
      </c>
      <c r="W21" s="28">
        <v>716</v>
      </c>
      <c r="X21" s="29">
        <v>0.76170000000000004</v>
      </c>
      <c r="Y21" s="33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8" x14ac:dyDescent="0.3">
      <c r="A22" s="26" t="s">
        <v>59</v>
      </c>
      <c r="B22" s="26" t="s">
        <v>69</v>
      </c>
      <c r="C22" s="27">
        <v>1050299.6499999999</v>
      </c>
      <c r="D22" s="27">
        <v>1250182.8999999999</v>
      </c>
      <c r="E22" s="15">
        <v>0.84011679411068596</v>
      </c>
      <c r="F22" s="28">
        <v>426</v>
      </c>
      <c r="G22" s="28">
        <v>402</v>
      </c>
      <c r="H22" s="29">
        <v>0.94369999999999998</v>
      </c>
      <c r="I22" s="13">
        <v>0.99</v>
      </c>
      <c r="J22" s="30">
        <v>683</v>
      </c>
      <c r="K22" s="30">
        <v>633</v>
      </c>
      <c r="L22" s="31">
        <v>0.92679999999999996</v>
      </c>
      <c r="M22" s="15">
        <v>0.85809999999999997</v>
      </c>
      <c r="N22" s="32">
        <v>1141642.18</v>
      </c>
      <c r="O22" s="32">
        <v>702869.81</v>
      </c>
      <c r="P22" s="29">
        <v>0.61570000000000003</v>
      </c>
      <c r="Q22" s="29">
        <v>0.64090000000000003</v>
      </c>
      <c r="R22" s="30">
        <v>571</v>
      </c>
      <c r="S22" s="30">
        <v>381</v>
      </c>
      <c r="T22" s="31">
        <v>0.6673</v>
      </c>
      <c r="U22" s="31">
        <v>0.66500000000000004</v>
      </c>
      <c r="V22" s="28">
        <v>466</v>
      </c>
      <c r="W22" s="28">
        <v>343</v>
      </c>
      <c r="X22" s="29">
        <v>0.73609999999999998</v>
      </c>
      <c r="Y22" s="33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8" x14ac:dyDescent="0.3">
      <c r="A23" s="26" t="s">
        <v>48</v>
      </c>
      <c r="B23" s="26" t="s">
        <v>70</v>
      </c>
      <c r="C23" s="27">
        <v>1383631.52</v>
      </c>
      <c r="D23" s="27">
        <v>1696372.83</v>
      </c>
      <c r="E23" s="15">
        <v>0.81564117010763504</v>
      </c>
      <c r="F23" s="28">
        <v>755</v>
      </c>
      <c r="G23" s="28">
        <v>725</v>
      </c>
      <c r="H23" s="29">
        <v>0.96030000000000004</v>
      </c>
      <c r="I23" s="13">
        <v>0.99</v>
      </c>
      <c r="J23" s="30">
        <v>1007</v>
      </c>
      <c r="K23" s="30">
        <v>959</v>
      </c>
      <c r="L23" s="31">
        <v>0.95230000000000004</v>
      </c>
      <c r="M23" s="15">
        <v>0.89</v>
      </c>
      <c r="N23" s="32">
        <v>1464001.5</v>
      </c>
      <c r="O23" s="32">
        <v>912815.51</v>
      </c>
      <c r="P23" s="29">
        <v>0.62350000000000005</v>
      </c>
      <c r="Q23" s="29">
        <v>0.61780000000000002</v>
      </c>
      <c r="R23" s="30">
        <v>813</v>
      </c>
      <c r="S23" s="30">
        <v>535</v>
      </c>
      <c r="T23" s="31">
        <v>0.65810000000000002</v>
      </c>
      <c r="U23" s="31">
        <v>0.69</v>
      </c>
      <c r="V23" s="28">
        <v>649</v>
      </c>
      <c r="W23" s="28">
        <v>513</v>
      </c>
      <c r="X23" s="29">
        <v>0.79039999999999999</v>
      </c>
      <c r="Y23" s="33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8" x14ac:dyDescent="0.3">
      <c r="A24" s="26" t="s">
        <v>59</v>
      </c>
      <c r="B24" s="26" t="s">
        <v>71</v>
      </c>
      <c r="C24" s="27">
        <v>498245.72</v>
      </c>
      <c r="D24" s="27">
        <v>505502.48</v>
      </c>
      <c r="E24" s="15">
        <v>0.985644462120146</v>
      </c>
      <c r="F24" s="28">
        <v>169</v>
      </c>
      <c r="G24" s="28">
        <v>170</v>
      </c>
      <c r="H24" s="29">
        <v>1.0059</v>
      </c>
      <c r="I24" s="13">
        <v>0.99</v>
      </c>
      <c r="J24" s="30">
        <v>272</v>
      </c>
      <c r="K24" s="30">
        <v>246</v>
      </c>
      <c r="L24" s="31">
        <v>0.90439999999999998</v>
      </c>
      <c r="M24" s="15">
        <v>0.89</v>
      </c>
      <c r="N24" s="32">
        <v>481122.41</v>
      </c>
      <c r="O24" s="32">
        <v>324192.2</v>
      </c>
      <c r="P24" s="29">
        <v>0.67379999999999995</v>
      </c>
      <c r="Q24" s="29">
        <v>0.65649999999999997</v>
      </c>
      <c r="R24" s="30">
        <v>233</v>
      </c>
      <c r="S24" s="30">
        <v>163</v>
      </c>
      <c r="T24" s="31">
        <v>0.6996</v>
      </c>
      <c r="U24" s="31">
        <v>0.64290000000000003</v>
      </c>
      <c r="V24" s="28">
        <v>188</v>
      </c>
      <c r="W24" s="28">
        <v>143</v>
      </c>
      <c r="X24" s="29">
        <v>0.76060000000000005</v>
      </c>
      <c r="Y24" s="33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8" x14ac:dyDescent="0.3">
      <c r="A25" s="26" t="s">
        <v>51</v>
      </c>
      <c r="B25" s="26" t="s">
        <v>72</v>
      </c>
      <c r="C25" s="27">
        <v>8216378.4699999997</v>
      </c>
      <c r="D25" s="27">
        <v>9312313.7300000004</v>
      </c>
      <c r="E25" s="15">
        <v>0.88231332279222896</v>
      </c>
      <c r="F25" s="28">
        <v>5657</v>
      </c>
      <c r="G25" s="28">
        <v>5364</v>
      </c>
      <c r="H25" s="29">
        <v>0.94820000000000004</v>
      </c>
      <c r="I25" s="13">
        <v>0.94710000000000005</v>
      </c>
      <c r="J25" s="30">
        <v>7798</v>
      </c>
      <c r="K25" s="30">
        <v>6293</v>
      </c>
      <c r="L25" s="31">
        <v>0.80700000000000005</v>
      </c>
      <c r="M25" s="15">
        <v>0.84040000000000004</v>
      </c>
      <c r="N25" s="32">
        <v>8511313.5099999998</v>
      </c>
      <c r="O25" s="32">
        <v>5175751.09</v>
      </c>
      <c r="P25" s="29">
        <v>0.60809999999999997</v>
      </c>
      <c r="Q25" s="29">
        <v>0.61309999999999998</v>
      </c>
      <c r="R25" s="30">
        <v>5163</v>
      </c>
      <c r="S25" s="30">
        <v>3272</v>
      </c>
      <c r="T25" s="31">
        <v>0.63370000000000004</v>
      </c>
      <c r="U25" s="31">
        <v>0.61619999999999997</v>
      </c>
      <c r="V25" s="28">
        <v>4431</v>
      </c>
      <c r="W25" s="28">
        <v>3746</v>
      </c>
      <c r="X25" s="29">
        <v>0.84540000000000004</v>
      </c>
      <c r="Y25" s="33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8" x14ac:dyDescent="0.3">
      <c r="A26" s="26" t="s">
        <v>57</v>
      </c>
      <c r="B26" s="26" t="s">
        <v>73</v>
      </c>
      <c r="C26" s="27">
        <v>4604476.8099999996</v>
      </c>
      <c r="D26" s="27">
        <v>5114732.84</v>
      </c>
      <c r="E26" s="15">
        <v>0.900237989751973</v>
      </c>
      <c r="F26" s="28">
        <v>2717</v>
      </c>
      <c r="G26" s="28">
        <v>2657</v>
      </c>
      <c r="H26" s="29">
        <v>0.97789999999999999</v>
      </c>
      <c r="I26" s="13">
        <v>0.99</v>
      </c>
      <c r="J26" s="30">
        <v>3793</v>
      </c>
      <c r="K26" s="30">
        <v>3181</v>
      </c>
      <c r="L26" s="31">
        <v>0.8387</v>
      </c>
      <c r="M26" s="15">
        <v>0.89</v>
      </c>
      <c r="N26" s="32">
        <v>4475962.68</v>
      </c>
      <c r="O26" s="32">
        <v>2891984.55</v>
      </c>
      <c r="P26" s="29">
        <v>0.64610000000000001</v>
      </c>
      <c r="Q26" s="29">
        <v>0.63780000000000003</v>
      </c>
      <c r="R26" s="30">
        <v>2721</v>
      </c>
      <c r="S26" s="30">
        <v>1814</v>
      </c>
      <c r="T26" s="31">
        <v>0.66669999999999996</v>
      </c>
      <c r="U26" s="31">
        <v>0.63149999999999995</v>
      </c>
      <c r="V26" s="28">
        <v>2183</v>
      </c>
      <c r="W26" s="28">
        <v>1897</v>
      </c>
      <c r="X26" s="29">
        <v>0.86899999999999999</v>
      </c>
      <c r="Y26" s="33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8" x14ac:dyDescent="0.3">
      <c r="A27" s="26" t="s">
        <v>55</v>
      </c>
      <c r="B27" s="26" t="s">
        <v>74</v>
      </c>
      <c r="C27" s="27">
        <v>7992970.0199999996</v>
      </c>
      <c r="D27" s="27">
        <v>9692244.75</v>
      </c>
      <c r="E27" s="15">
        <v>0.82467686549083496</v>
      </c>
      <c r="F27" s="28">
        <v>3322</v>
      </c>
      <c r="G27" s="28">
        <v>3175</v>
      </c>
      <c r="H27" s="29">
        <v>0.95569999999999999</v>
      </c>
      <c r="I27" s="13">
        <v>0.98160000000000003</v>
      </c>
      <c r="J27" s="30">
        <v>4469</v>
      </c>
      <c r="K27" s="30">
        <v>3795</v>
      </c>
      <c r="L27" s="31">
        <v>0.84919999999999995</v>
      </c>
      <c r="M27" s="15">
        <v>0.83730000000000004</v>
      </c>
      <c r="N27" s="32">
        <v>7886681.4500000002</v>
      </c>
      <c r="O27" s="32">
        <v>5692679.2999999998</v>
      </c>
      <c r="P27" s="29">
        <v>0.7218</v>
      </c>
      <c r="Q27" s="29">
        <v>0.69</v>
      </c>
      <c r="R27" s="30">
        <v>3116</v>
      </c>
      <c r="S27" s="30">
        <v>2262</v>
      </c>
      <c r="T27" s="31">
        <v>0.72589999999999999</v>
      </c>
      <c r="U27" s="31">
        <v>0.69</v>
      </c>
      <c r="V27" s="28">
        <v>2740</v>
      </c>
      <c r="W27" s="28">
        <v>2147</v>
      </c>
      <c r="X27" s="29">
        <v>0.78359999999999996</v>
      </c>
      <c r="Y27" s="33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8" x14ac:dyDescent="0.3">
      <c r="A28" s="26" t="s">
        <v>55</v>
      </c>
      <c r="B28" s="26" t="s">
        <v>75</v>
      </c>
      <c r="C28" s="27">
        <v>34067232.549999997</v>
      </c>
      <c r="D28" s="27">
        <v>39826601.770000003</v>
      </c>
      <c r="E28" s="15">
        <v>0.85538888672298596</v>
      </c>
      <c r="F28" s="28">
        <v>14258</v>
      </c>
      <c r="G28" s="28">
        <v>13911</v>
      </c>
      <c r="H28" s="29">
        <v>0.97570000000000001</v>
      </c>
      <c r="I28" s="13">
        <v>0.99</v>
      </c>
      <c r="J28" s="30">
        <v>19096</v>
      </c>
      <c r="K28" s="30">
        <v>15810</v>
      </c>
      <c r="L28" s="31">
        <v>0.82789999999999997</v>
      </c>
      <c r="M28" s="15">
        <v>0.79810000000000003</v>
      </c>
      <c r="N28" s="32">
        <v>36578090.890000001</v>
      </c>
      <c r="O28" s="32">
        <v>24346944.510000002</v>
      </c>
      <c r="P28" s="29">
        <v>0.66559999999999997</v>
      </c>
      <c r="Q28" s="29">
        <v>0.66859999999999997</v>
      </c>
      <c r="R28" s="30">
        <v>14350</v>
      </c>
      <c r="S28" s="30">
        <v>9426</v>
      </c>
      <c r="T28" s="31">
        <v>0.65690000000000004</v>
      </c>
      <c r="U28" s="31">
        <v>0.66239999999999999</v>
      </c>
      <c r="V28" s="28">
        <v>11040</v>
      </c>
      <c r="W28" s="28">
        <v>8459</v>
      </c>
      <c r="X28" s="29">
        <v>0.76619999999999999</v>
      </c>
      <c r="Y28" s="33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8" x14ac:dyDescent="0.3">
      <c r="A29" s="26" t="s">
        <v>51</v>
      </c>
      <c r="B29" s="26" t="s">
        <v>76</v>
      </c>
      <c r="C29" s="27">
        <v>1956669.43</v>
      </c>
      <c r="D29" s="27">
        <v>2276804.58</v>
      </c>
      <c r="E29" s="15">
        <v>0.85939278548007803</v>
      </c>
      <c r="F29" s="28">
        <v>566</v>
      </c>
      <c r="G29" s="28">
        <v>558</v>
      </c>
      <c r="H29" s="29">
        <v>0.9859</v>
      </c>
      <c r="I29" s="13">
        <v>0.99</v>
      </c>
      <c r="J29" s="30">
        <v>803</v>
      </c>
      <c r="K29" s="30">
        <v>746</v>
      </c>
      <c r="L29" s="31">
        <v>0.92900000000000005</v>
      </c>
      <c r="M29" s="15">
        <v>0.89</v>
      </c>
      <c r="N29" s="32">
        <v>1967339.9</v>
      </c>
      <c r="O29" s="32">
        <v>1393566.67</v>
      </c>
      <c r="P29" s="29">
        <v>0.70840000000000003</v>
      </c>
      <c r="Q29" s="29">
        <v>0.69</v>
      </c>
      <c r="R29" s="30">
        <v>710</v>
      </c>
      <c r="S29" s="30">
        <v>522</v>
      </c>
      <c r="T29" s="31">
        <v>0.73519999999999996</v>
      </c>
      <c r="U29" s="31">
        <v>0.69</v>
      </c>
      <c r="V29" s="28">
        <v>478</v>
      </c>
      <c r="W29" s="28">
        <v>348</v>
      </c>
      <c r="X29" s="29">
        <v>0.72799999999999998</v>
      </c>
      <c r="Y29" s="33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8" x14ac:dyDescent="0.3">
      <c r="A30" s="26" t="s">
        <v>51</v>
      </c>
      <c r="B30" s="26" t="s">
        <v>77</v>
      </c>
      <c r="C30" s="27">
        <v>2240219.31</v>
      </c>
      <c r="D30" s="27">
        <v>2727909.87</v>
      </c>
      <c r="E30" s="15">
        <v>0.82122189396235401</v>
      </c>
      <c r="F30" s="28">
        <v>624</v>
      </c>
      <c r="G30" s="28">
        <v>634</v>
      </c>
      <c r="H30" s="29">
        <v>1.016</v>
      </c>
      <c r="I30" s="13">
        <v>0.99</v>
      </c>
      <c r="J30" s="30">
        <v>932</v>
      </c>
      <c r="K30" s="30">
        <v>831</v>
      </c>
      <c r="L30" s="31">
        <v>0.89159999999999995</v>
      </c>
      <c r="M30" s="15">
        <v>0.89</v>
      </c>
      <c r="N30" s="32">
        <v>2268419.67</v>
      </c>
      <c r="O30" s="32">
        <v>1618384.49</v>
      </c>
      <c r="P30" s="29">
        <v>0.71340000000000003</v>
      </c>
      <c r="Q30" s="29">
        <v>0.69</v>
      </c>
      <c r="R30" s="30">
        <v>781</v>
      </c>
      <c r="S30" s="30">
        <v>580</v>
      </c>
      <c r="T30" s="31">
        <v>0.74260000000000004</v>
      </c>
      <c r="U30" s="31">
        <v>0.69</v>
      </c>
      <c r="V30" s="28">
        <v>539</v>
      </c>
      <c r="W30" s="28">
        <v>395</v>
      </c>
      <c r="X30" s="29">
        <v>0.73280000000000001</v>
      </c>
      <c r="Y30" s="33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8" x14ac:dyDescent="0.3">
      <c r="A31" s="26" t="s">
        <v>48</v>
      </c>
      <c r="B31" s="26" t="s">
        <v>78</v>
      </c>
      <c r="C31" s="27">
        <v>11191761.220000001</v>
      </c>
      <c r="D31" s="27">
        <v>12991559.060000001</v>
      </c>
      <c r="E31" s="15">
        <v>0.86146406049590796</v>
      </c>
      <c r="F31" s="28">
        <v>4061</v>
      </c>
      <c r="G31" s="28">
        <v>4084</v>
      </c>
      <c r="H31" s="29">
        <v>1.0057</v>
      </c>
      <c r="I31" s="13">
        <v>0.99</v>
      </c>
      <c r="J31" s="30">
        <v>5303</v>
      </c>
      <c r="K31" s="30">
        <v>4729</v>
      </c>
      <c r="L31" s="31">
        <v>0.89180000000000004</v>
      </c>
      <c r="M31" s="15">
        <v>0.85499999999999998</v>
      </c>
      <c r="N31" s="32">
        <v>11371894.4</v>
      </c>
      <c r="O31" s="32">
        <v>8207346.4900000002</v>
      </c>
      <c r="P31" s="29">
        <v>0.72170000000000001</v>
      </c>
      <c r="Q31" s="29">
        <v>0.69</v>
      </c>
      <c r="R31" s="30">
        <v>4534</v>
      </c>
      <c r="S31" s="30">
        <v>3300</v>
      </c>
      <c r="T31" s="31">
        <v>0.7278</v>
      </c>
      <c r="U31" s="31">
        <v>0.69</v>
      </c>
      <c r="V31" s="28">
        <v>3298</v>
      </c>
      <c r="W31" s="28">
        <v>2777</v>
      </c>
      <c r="X31" s="29">
        <v>0.84199999999999997</v>
      </c>
      <c r="Y31" s="33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8" x14ac:dyDescent="0.3">
      <c r="A32" s="26" t="s">
        <v>45</v>
      </c>
      <c r="B32" s="26" t="s">
        <v>79</v>
      </c>
      <c r="C32" s="27">
        <v>1896302.74</v>
      </c>
      <c r="D32" s="27">
        <v>2359882.2000000002</v>
      </c>
      <c r="E32" s="15">
        <v>0.80355821998233601</v>
      </c>
      <c r="F32" s="28">
        <v>805</v>
      </c>
      <c r="G32" s="28">
        <v>775</v>
      </c>
      <c r="H32" s="29">
        <v>0.9627</v>
      </c>
      <c r="I32" s="13">
        <v>0.99</v>
      </c>
      <c r="J32" s="30">
        <v>1269</v>
      </c>
      <c r="K32" s="30">
        <v>989</v>
      </c>
      <c r="L32" s="31">
        <v>0.77939999999999998</v>
      </c>
      <c r="M32" s="15">
        <v>0.81459999999999999</v>
      </c>
      <c r="N32" s="32">
        <v>2003120.82</v>
      </c>
      <c r="O32" s="32">
        <v>1360605.18</v>
      </c>
      <c r="P32" s="29">
        <v>0.67920000000000003</v>
      </c>
      <c r="Q32" s="29">
        <v>0.6704</v>
      </c>
      <c r="R32" s="30">
        <v>826</v>
      </c>
      <c r="S32" s="30">
        <v>598</v>
      </c>
      <c r="T32" s="31">
        <v>0.72399999999999998</v>
      </c>
      <c r="U32" s="31">
        <v>0.69</v>
      </c>
      <c r="V32" s="28">
        <v>726</v>
      </c>
      <c r="W32" s="28">
        <v>555</v>
      </c>
      <c r="X32" s="29">
        <v>0.76449999999999996</v>
      </c>
      <c r="Y32" s="33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8" x14ac:dyDescent="0.3">
      <c r="A33" s="26" t="s">
        <v>57</v>
      </c>
      <c r="B33" s="26" t="s">
        <v>80</v>
      </c>
      <c r="C33" s="27">
        <v>5043945.2699999996</v>
      </c>
      <c r="D33" s="27">
        <v>6045364.3799999999</v>
      </c>
      <c r="E33" s="15">
        <v>0.83434925555306205</v>
      </c>
      <c r="F33" s="28">
        <v>2050</v>
      </c>
      <c r="G33" s="28">
        <v>2023</v>
      </c>
      <c r="H33" s="29">
        <v>0.98680000000000001</v>
      </c>
      <c r="I33" s="13">
        <v>0.96540000000000004</v>
      </c>
      <c r="J33" s="30">
        <v>2611</v>
      </c>
      <c r="K33" s="30">
        <v>2377</v>
      </c>
      <c r="L33" s="31">
        <v>0.91039999999999999</v>
      </c>
      <c r="M33" s="15">
        <v>0.89</v>
      </c>
      <c r="N33" s="32">
        <v>5336071.17</v>
      </c>
      <c r="O33" s="32">
        <v>3470340.83</v>
      </c>
      <c r="P33" s="29">
        <v>0.65039999999999998</v>
      </c>
      <c r="Q33" s="29">
        <v>0.65749999999999997</v>
      </c>
      <c r="R33" s="30">
        <v>2153</v>
      </c>
      <c r="S33" s="30">
        <v>1509</v>
      </c>
      <c r="T33" s="31">
        <v>0.70089999999999997</v>
      </c>
      <c r="U33" s="31">
        <v>0.69</v>
      </c>
      <c r="V33" s="28">
        <v>1741</v>
      </c>
      <c r="W33" s="28">
        <v>1450</v>
      </c>
      <c r="X33" s="29">
        <v>0.83289999999999997</v>
      </c>
      <c r="Y33" s="33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8" x14ac:dyDescent="0.3">
      <c r="A34" s="26" t="s">
        <v>45</v>
      </c>
      <c r="B34" s="26" t="s">
        <v>81</v>
      </c>
      <c r="C34" s="27">
        <v>13916428.35</v>
      </c>
      <c r="D34" s="27">
        <v>17028736.640000001</v>
      </c>
      <c r="E34" s="15">
        <v>0.817231991086803</v>
      </c>
      <c r="F34" s="28">
        <v>7517</v>
      </c>
      <c r="G34" s="28">
        <v>7166</v>
      </c>
      <c r="H34" s="29">
        <v>0.95330000000000004</v>
      </c>
      <c r="I34" s="13">
        <v>0.97619999999999996</v>
      </c>
      <c r="J34" s="30">
        <v>8935</v>
      </c>
      <c r="K34" s="30">
        <v>7935</v>
      </c>
      <c r="L34" s="31">
        <v>0.8881</v>
      </c>
      <c r="M34" s="15">
        <v>0.88260000000000005</v>
      </c>
      <c r="N34" s="32">
        <v>14057503.52</v>
      </c>
      <c r="O34" s="32">
        <v>9724811.3900000006</v>
      </c>
      <c r="P34" s="29">
        <v>0.69179999999999997</v>
      </c>
      <c r="Q34" s="29">
        <v>0.69</v>
      </c>
      <c r="R34" s="30">
        <v>6584</v>
      </c>
      <c r="S34" s="30">
        <v>4637</v>
      </c>
      <c r="T34" s="31">
        <v>0.70430000000000004</v>
      </c>
      <c r="U34" s="31">
        <v>0.69</v>
      </c>
      <c r="V34" s="28">
        <v>5606</v>
      </c>
      <c r="W34" s="28">
        <v>4459</v>
      </c>
      <c r="X34" s="29">
        <v>0.7954</v>
      </c>
      <c r="Y34" s="33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8" x14ac:dyDescent="0.3">
      <c r="A35" s="26" t="s">
        <v>42</v>
      </c>
      <c r="B35" s="26" t="s">
        <v>82</v>
      </c>
      <c r="C35" s="27">
        <v>2467834.91</v>
      </c>
      <c r="D35" s="27">
        <v>2886642.86</v>
      </c>
      <c r="E35" s="15">
        <v>0.85491521801903803</v>
      </c>
      <c r="F35" s="28">
        <v>1743</v>
      </c>
      <c r="G35" s="28">
        <v>1391</v>
      </c>
      <c r="H35" s="29">
        <v>0.79800000000000004</v>
      </c>
      <c r="I35" s="13">
        <v>0.86380000000000001</v>
      </c>
      <c r="J35" s="30">
        <v>2295</v>
      </c>
      <c r="K35" s="30">
        <v>1775</v>
      </c>
      <c r="L35" s="31">
        <v>0.77339999999999998</v>
      </c>
      <c r="M35" s="15">
        <v>0.78669999999999995</v>
      </c>
      <c r="N35" s="32">
        <v>2359296.02</v>
      </c>
      <c r="O35" s="32">
        <v>1439244.38</v>
      </c>
      <c r="P35" s="29">
        <v>0.61</v>
      </c>
      <c r="Q35" s="29">
        <v>0.62360000000000004</v>
      </c>
      <c r="R35" s="30">
        <v>1622</v>
      </c>
      <c r="S35" s="30">
        <v>1061</v>
      </c>
      <c r="T35" s="31">
        <v>0.65410000000000001</v>
      </c>
      <c r="U35" s="31">
        <v>0.64439999999999997</v>
      </c>
      <c r="V35" s="28">
        <v>1013</v>
      </c>
      <c r="W35" s="28">
        <v>787</v>
      </c>
      <c r="X35" s="29">
        <v>0.77690000000000003</v>
      </c>
      <c r="Y35" s="33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8" x14ac:dyDescent="0.3">
      <c r="A36" s="26" t="s">
        <v>42</v>
      </c>
      <c r="B36" s="26" t="s">
        <v>83</v>
      </c>
      <c r="C36" s="27">
        <v>2935598.09</v>
      </c>
      <c r="D36" s="27">
        <v>3187552.44</v>
      </c>
      <c r="E36" s="15">
        <v>0.92095679843936895</v>
      </c>
      <c r="F36" s="28">
        <v>1459</v>
      </c>
      <c r="G36" s="28">
        <v>1331</v>
      </c>
      <c r="H36" s="29">
        <v>0.9123</v>
      </c>
      <c r="I36" s="13">
        <v>0.92179999999999995</v>
      </c>
      <c r="J36" s="30">
        <v>2341</v>
      </c>
      <c r="K36" s="30">
        <v>1804</v>
      </c>
      <c r="L36" s="31">
        <v>0.77059999999999995</v>
      </c>
      <c r="M36" s="15">
        <v>0.85199999999999998</v>
      </c>
      <c r="N36" s="32">
        <v>2767306.54</v>
      </c>
      <c r="O36" s="32">
        <v>1786789.15</v>
      </c>
      <c r="P36" s="29">
        <v>0.64570000000000005</v>
      </c>
      <c r="Q36" s="29">
        <v>0.65629999999999999</v>
      </c>
      <c r="R36" s="30">
        <v>1626</v>
      </c>
      <c r="S36" s="30">
        <v>1118</v>
      </c>
      <c r="T36" s="31">
        <v>0.68759999999999999</v>
      </c>
      <c r="U36" s="31">
        <v>0.66739999999999999</v>
      </c>
      <c r="V36" s="28">
        <v>1115</v>
      </c>
      <c r="W36" s="28">
        <v>889</v>
      </c>
      <c r="X36" s="29">
        <v>0.79730000000000001</v>
      </c>
      <c r="Y36" s="33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8" x14ac:dyDescent="0.3">
      <c r="A37" s="26" t="s">
        <v>48</v>
      </c>
      <c r="B37" s="26" t="s">
        <v>84</v>
      </c>
      <c r="C37" s="27">
        <v>20245514.57</v>
      </c>
      <c r="D37" s="27">
        <v>23984287.469999999</v>
      </c>
      <c r="E37" s="15">
        <v>0.84411574016211499</v>
      </c>
      <c r="F37" s="28">
        <v>11213</v>
      </c>
      <c r="G37" s="28">
        <v>10984</v>
      </c>
      <c r="H37" s="29">
        <v>0.97960000000000003</v>
      </c>
      <c r="I37" s="13">
        <v>0.99</v>
      </c>
      <c r="J37" s="30">
        <v>13203</v>
      </c>
      <c r="K37" s="30">
        <v>11748</v>
      </c>
      <c r="L37" s="31">
        <v>0.88980000000000004</v>
      </c>
      <c r="M37" s="15">
        <v>0.89</v>
      </c>
      <c r="N37" s="32">
        <v>21645208.550000001</v>
      </c>
      <c r="O37" s="32">
        <v>14163940.15</v>
      </c>
      <c r="P37" s="29">
        <v>0.65439999999999998</v>
      </c>
      <c r="Q37" s="29">
        <v>0.6583</v>
      </c>
      <c r="R37" s="30">
        <v>9970</v>
      </c>
      <c r="S37" s="30">
        <v>6861</v>
      </c>
      <c r="T37" s="31">
        <v>0.68820000000000003</v>
      </c>
      <c r="U37" s="31">
        <v>0.69</v>
      </c>
      <c r="V37" s="28">
        <v>8999</v>
      </c>
      <c r="W37" s="28">
        <v>6989</v>
      </c>
      <c r="X37" s="29">
        <v>0.77659999999999996</v>
      </c>
      <c r="Y37" s="33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8" x14ac:dyDescent="0.3">
      <c r="A38" s="26" t="s">
        <v>59</v>
      </c>
      <c r="B38" s="26" t="s">
        <v>85</v>
      </c>
      <c r="C38" s="27">
        <v>4765329.9000000004</v>
      </c>
      <c r="D38" s="27">
        <v>5487067.6299999999</v>
      </c>
      <c r="E38" s="15">
        <v>0.868465676265047</v>
      </c>
      <c r="F38" s="28">
        <v>1979</v>
      </c>
      <c r="G38" s="28">
        <v>2004</v>
      </c>
      <c r="H38" s="29">
        <v>1.0125999999999999</v>
      </c>
      <c r="I38" s="13">
        <v>0.99</v>
      </c>
      <c r="J38" s="30">
        <v>2862</v>
      </c>
      <c r="K38" s="30">
        <v>2564</v>
      </c>
      <c r="L38" s="31">
        <v>0.89590000000000003</v>
      </c>
      <c r="M38" s="15">
        <v>0.89</v>
      </c>
      <c r="N38" s="32">
        <v>4683108.67</v>
      </c>
      <c r="O38" s="32">
        <v>3194443.11</v>
      </c>
      <c r="P38" s="29">
        <v>0.68210000000000004</v>
      </c>
      <c r="Q38" s="29">
        <v>0.67330000000000001</v>
      </c>
      <c r="R38" s="30">
        <v>2182</v>
      </c>
      <c r="S38" s="30">
        <v>1437</v>
      </c>
      <c r="T38" s="31">
        <v>0.65859999999999996</v>
      </c>
      <c r="U38" s="31">
        <v>0.67589999999999995</v>
      </c>
      <c r="V38" s="28">
        <v>1667</v>
      </c>
      <c r="W38" s="28">
        <v>1436</v>
      </c>
      <c r="X38" s="29">
        <v>0.86140000000000005</v>
      </c>
      <c r="Y38" s="33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8" x14ac:dyDescent="0.3">
      <c r="A39" s="26" t="s">
        <v>51</v>
      </c>
      <c r="B39" s="26" t="s">
        <v>86</v>
      </c>
      <c r="C39" s="27">
        <v>13153512.59</v>
      </c>
      <c r="D39" s="27">
        <v>15392094.970000001</v>
      </c>
      <c r="E39" s="15">
        <v>0.85456285292137801</v>
      </c>
      <c r="F39" s="28">
        <v>6907</v>
      </c>
      <c r="G39" s="28">
        <v>6810</v>
      </c>
      <c r="H39" s="29">
        <v>0.98599999999999999</v>
      </c>
      <c r="I39" s="13">
        <v>0.99</v>
      </c>
      <c r="J39" s="30">
        <v>8732</v>
      </c>
      <c r="K39" s="30">
        <v>7346</v>
      </c>
      <c r="L39" s="31">
        <v>0.84130000000000005</v>
      </c>
      <c r="M39" s="15">
        <v>0.83420000000000005</v>
      </c>
      <c r="N39" s="32">
        <v>13341532.26</v>
      </c>
      <c r="O39" s="32">
        <v>9257404.0700000003</v>
      </c>
      <c r="P39" s="29">
        <v>0.69389999999999996</v>
      </c>
      <c r="Q39" s="29">
        <v>0.69</v>
      </c>
      <c r="R39" s="30">
        <v>6257</v>
      </c>
      <c r="S39" s="30">
        <v>4380</v>
      </c>
      <c r="T39" s="31">
        <v>0.7</v>
      </c>
      <c r="U39" s="31">
        <v>0.69</v>
      </c>
      <c r="V39" s="28">
        <v>5457</v>
      </c>
      <c r="W39" s="28">
        <v>4460</v>
      </c>
      <c r="X39" s="29">
        <v>0.81730000000000003</v>
      </c>
      <c r="Y39" s="33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8" x14ac:dyDescent="0.3">
      <c r="A40" s="26" t="s">
        <v>59</v>
      </c>
      <c r="B40" s="26" t="s">
        <v>87</v>
      </c>
      <c r="C40" s="27">
        <v>970129.25</v>
      </c>
      <c r="D40" s="27">
        <v>1219159.48</v>
      </c>
      <c r="E40" s="15">
        <v>0.79573613289706802</v>
      </c>
      <c r="F40" s="28">
        <v>374</v>
      </c>
      <c r="G40" s="28">
        <v>353</v>
      </c>
      <c r="H40" s="29">
        <v>0.94389999999999996</v>
      </c>
      <c r="I40" s="13">
        <v>0.99</v>
      </c>
      <c r="J40" s="30">
        <v>508</v>
      </c>
      <c r="K40" s="30">
        <v>457</v>
      </c>
      <c r="L40" s="31">
        <v>0.89959999999999996</v>
      </c>
      <c r="M40" s="15">
        <v>0.89</v>
      </c>
      <c r="N40" s="32">
        <v>1001984.41</v>
      </c>
      <c r="O40" s="32">
        <v>720498.79</v>
      </c>
      <c r="P40" s="29">
        <v>0.71909999999999996</v>
      </c>
      <c r="Q40" s="29">
        <v>0.69</v>
      </c>
      <c r="R40" s="30">
        <v>411</v>
      </c>
      <c r="S40" s="30">
        <v>295</v>
      </c>
      <c r="T40" s="31">
        <v>0.71779999999999999</v>
      </c>
      <c r="U40" s="31">
        <v>0.69</v>
      </c>
      <c r="V40" s="28">
        <v>293</v>
      </c>
      <c r="W40" s="28">
        <v>211</v>
      </c>
      <c r="X40" s="29">
        <v>0.72009999999999996</v>
      </c>
      <c r="Y40" s="33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8" x14ac:dyDescent="0.3">
      <c r="A41" s="26" t="s">
        <v>59</v>
      </c>
      <c r="B41" s="26" t="s">
        <v>88</v>
      </c>
      <c r="C41" s="27">
        <v>494786.96</v>
      </c>
      <c r="D41" s="27">
        <v>600646.19999999995</v>
      </c>
      <c r="E41" s="15">
        <v>0.82375774624063203</v>
      </c>
      <c r="F41" s="28">
        <v>155</v>
      </c>
      <c r="G41" s="28">
        <v>166</v>
      </c>
      <c r="H41" s="29">
        <v>1.071</v>
      </c>
      <c r="I41" s="13">
        <v>0.99</v>
      </c>
      <c r="J41" s="30">
        <v>245</v>
      </c>
      <c r="K41" s="30">
        <v>218</v>
      </c>
      <c r="L41" s="31">
        <v>0.88980000000000004</v>
      </c>
      <c r="M41" s="15">
        <v>0.88759999999999994</v>
      </c>
      <c r="N41" s="32">
        <v>574519.13</v>
      </c>
      <c r="O41" s="32">
        <v>363144.89</v>
      </c>
      <c r="P41" s="29">
        <v>0.6321</v>
      </c>
      <c r="Q41" s="29">
        <v>0.67190000000000005</v>
      </c>
      <c r="R41" s="30">
        <v>209</v>
      </c>
      <c r="S41" s="30">
        <v>135</v>
      </c>
      <c r="T41" s="31">
        <v>0.64590000000000003</v>
      </c>
      <c r="U41" s="31">
        <v>0.66969999999999996</v>
      </c>
      <c r="V41" s="28">
        <v>157</v>
      </c>
      <c r="W41" s="28">
        <v>122</v>
      </c>
      <c r="X41" s="29">
        <v>0.77710000000000001</v>
      </c>
      <c r="Y41" s="33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8" x14ac:dyDescent="0.3">
      <c r="A42" s="26" t="s">
        <v>42</v>
      </c>
      <c r="B42" s="26" t="s">
        <v>89</v>
      </c>
      <c r="C42" s="27">
        <v>3670355.3</v>
      </c>
      <c r="D42" s="27">
        <v>4409775.08</v>
      </c>
      <c r="E42" s="15">
        <v>0.83232256371678703</v>
      </c>
      <c r="F42" s="28">
        <v>1741</v>
      </c>
      <c r="G42" s="28">
        <v>1615</v>
      </c>
      <c r="H42" s="29">
        <v>0.92759999999999998</v>
      </c>
      <c r="I42" s="13">
        <v>0.96399999999999997</v>
      </c>
      <c r="J42" s="30">
        <v>2333</v>
      </c>
      <c r="K42" s="30">
        <v>2120</v>
      </c>
      <c r="L42" s="31">
        <v>0.90869999999999995</v>
      </c>
      <c r="M42" s="15">
        <v>0.87809999999999999</v>
      </c>
      <c r="N42" s="32">
        <v>3636987.02</v>
      </c>
      <c r="O42" s="32">
        <v>2620110.0499999998</v>
      </c>
      <c r="P42" s="29">
        <v>0.72040000000000004</v>
      </c>
      <c r="Q42" s="29">
        <v>0.69</v>
      </c>
      <c r="R42" s="30">
        <v>1748</v>
      </c>
      <c r="S42" s="30">
        <v>1233</v>
      </c>
      <c r="T42" s="31">
        <v>0.70540000000000003</v>
      </c>
      <c r="U42" s="31">
        <v>0.69</v>
      </c>
      <c r="V42" s="28">
        <v>1388</v>
      </c>
      <c r="W42" s="28">
        <v>1124</v>
      </c>
      <c r="X42" s="29">
        <v>0.80979999999999996</v>
      </c>
      <c r="Y42" s="33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8" x14ac:dyDescent="0.3">
      <c r="A43" s="26" t="s">
        <v>55</v>
      </c>
      <c r="B43" s="26" t="s">
        <v>90</v>
      </c>
      <c r="C43" s="27">
        <v>1674937.71</v>
      </c>
      <c r="D43" s="27">
        <v>1880570.5725</v>
      </c>
      <c r="E43" s="15">
        <v>0.89065400389274696</v>
      </c>
      <c r="F43" s="28">
        <v>924</v>
      </c>
      <c r="G43" s="28">
        <v>933</v>
      </c>
      <c r="H43" s="29">
        <v>1.0097</v>
      </c>
      <c r="I43" s="13">
        <v>0.99</v>
      </c>
      <c r="J43" s="30">
        <v>1233</v>
      </c>
      <c r="K43" s="30">
        <v>1155</v>
      </c>
      <c r="L43" s="31">
        <v>0.93669999999999998</v>
      </c>
      <c r="M43" s="15">
        <v>0.89</v>
      </c>
      <c r="N43" s="32">
        <v>1863600.36</v>
      </c>
      <c r="O43" s="32">
        <v>1203944.97</v>
      </c>
      <c r="P43" s="29">
        <v>0.64600000000000002</v>
      </c>
      <c r="Q43" s="29">
        <v>0.65680000000000005</v>
      </c>
      <c r="R43" s="30">
        <v>990</v>
      </c>
      <c r="S43" s="30">
        <v>663</v>
      </c>
      <c r="T43" s="31">
        <v>0.66969999999999996</v>
      </c>
      <c r="U43" s="31">
        <v>0.69</v>
      </c>
      <c r="V43" s="28">
        <v>786</v>
      </c>
      <c r="W43" s="28">
        <v>683</v>
      </c>
      <c r="X43" s="29">
        <v>0.86899999999999999</v>
      </c>
      <c r="Y43" s="33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8" x14ac:dyDescent="0.3">
      <c r="A44" s="26" t="s">
        <v>45</v>
      </c>
      <c r="B44" s="26" t="s">
        <v>91</v>
      </c>
      <c r="C44" s="27">
        <v>21755011.550000001</v>
      </c>
      <c r="D44" s="27">
        <v>25230065.109999999</v>
      </c>
      <c r="E44" s="15">
        <v>0.86226537486727906</v>
      </c>
      <c r="F44" s="28">
        <v>11281</v>
      </c>
      <c r="G44" s="28">
        <v>11140</v>
      </c>
      <c r="H44" s="29">
        <v>0.98750000000000004</v>
      </c>
      <c r="I44" s="13">
        <v>0.99</v>
      </c>
      <c r="J44" s="30">
        <v>14820</v>
      </c>
      <c r="K44" s="30">
        <v>11637</v>
      </c>
      <c r="L44" s="31">
        <v>0.78520000000000001</v>
      </c>
      <c r="M44" s="15">
        <v>0.83389999999999997</v>
      </c>
      <c r="N44" s="32">
        <v>22092635.43</v>
      </c>
      <c r="O44" s="32">
        <v>15963565.08</v>
      </c>
      <c r="P44" s="29">
        <v>0.72260000000000002</v>
      </c>
      <c r="Q44" s="29">
        <v>0.69</v>
      </c>
      <c r="R44" s="30">
        <v>10224</v>
      </c>
      <c r="S44" s="30">
        <v>7241</v>
      </c>
      <c r="T44" s="31">
        <v>0.70820000000000005</v>
      </c>
      <c r="U44" s="31">
        <v>0.69</v>
      </c>
      <c r="V44" s="28">
        <v>8160</v>
      </c>
      <c r="W44" s="28">
        <v>6720</v>
      </c>
      <c r="X44" s="29">
        <v>0.82350000000000001</v>
      </c>
      <c r="Y44" s="33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8" x14ac:dyDescent="0.3">
      <c r="A45" s="26" t="s">
        <v>45</v>
      </c>
      <c r="B45" s="26" t="s">
        <v>92</v>
      </c>
      <c r="C45" s="27">
        <v>7240564.0599999996</v>
      </c>
      <c r="D45" s="27">
        <v>8763551.8399999999</v>
      </c>
      <c r="E45" s="15">
        <v>0.82621341120519898</v>
      </c>
      <c r="F45" s="28">
        <v>4385</v>
      </c>
      <c r="G45" s="28">
        <v>4279</v>
      </c>
      <c r="H45" s="29">
        <v>0.9758</v>
      </c>
      <c r="I45" s="13">
        <v>0.99</v>
      </c>
      <c r="J45" s="30">
        <v>5623</v>
      </c>
      <c r="K45" s="30">
        <v>4535</v>
      </c>
      <c r="L45" s="31">
        <v>0.80649999999999999</v>
      </c>
      <c r="M45" s="15">
        <v>0.84189999999999998</v>
      </c>
      <c r="N45" s="32">
        <v>7119414.6100000003</v>
      </c>
      <c r="O45" s="32">
        <v>5189817.4400000004</v>
      </c>
      <c r="P45" s="29">
        <v>0.72899999999999998</v>
      </c>
      <c r="Q45" s="29">
        <v>0.69</v>
      </c>
      <c r="R45" s="30">
        <v>4045</v>
      </c>
      <c r="S45" s="30">
        <v>2813</v>
      </c>
      <c r="T45" s="31">
        <v>0.69540000000000002</v>
      </c>
      <c r="U45" s="31">
        <v>0.69</v>
      </c>
      <c r="V45" s="28">
        <v>3188</v>
      </c>
      <c r="W45" s="28">
        <v>2685</v>
      </c>
      <c r="X45" s="29">
        <v>0.84219999999999995</v>
      </c>
      <c r="Y45" s="33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8" x14ac:dyDescent="0.3">
      <c r="A46" s="26" t="s">
        <v>42</v>
      </c>
      <c r="B46" s="26" t="s">
        <v>93</v>
      </c>
      <c r="C46" s="27">
        <v>5614110.0999999996</v>
      </c>
      <c r="D46" s="27">
        <v>6566750.4900000002</v>
      </c>
      <c r="E46" s="15">
        <v>0.85492971120941696</v>
      </c>
      <c r="F46" s="28">
        <v>3186</v>
      </c>
      <c r="G46" s="28">
        <v>3088</v>
      </c>
      <c r="H46" s="29">
        <v>0.96919999999999995</v>
      </c>
      <c r="I46" s="13">
        <v>0.99</v>
      </c>
      <c r="J46" s="30">
        <v>3979</v>
      </c>
      <c r="K46" s="30">
        <v>3332</v>
      </c>
      <c r="L46" s="31">
        <v>0.83740000000000003</v>
      </c>
      <c r="M46" s="15">
        <v>0.87090000000000001</v>
      </c>
      <c r="N46" s="32">
        <v>5454988.8300000001</v>
      </c>
      <c r="O46" s="32">
        <v>3823071</v>
      </c>
      <c r="P46" s="29">
        <v>0.70079999999999998</v>
      </c>
      <c r="Q46" s="29">
        <v>0.69</v>
      </c>
      <c r="R46" s="30">
        <v>2829</v>
      </c>
      <c r="S46" s="30">
        <v>2000</v>
      </c>
      <c r="T46" s="31">
        <v>0.70699999999999996</v>
      </c>
      <c r="U46" s="31">
        <v>0.69</v>
      </c>
      <c r="V46" s="28">
        <v>2238</v>
      </c>
      <c r="W46" s="28">
        <v>1827</v>
      </c>
      <c r="X46" s="29">
        <v>0.81640000000000001</v>
      </c>
      <c r="Y46" s="33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8" x14ac:dyDescent="0.3">
      <c r="A47" s="26" t="s">
        <v>55</v>
      </c>
      <c r="B47" s="26" t="s">
        <v>94</v>
      </c>
      <c r="C47" s="27">
        <v>8377310.4000000004</v>
      </c>
      <c r="D47" s="27">
        <v>9650235.1500000004</v>
      </c>
      <c r="E47" s="15">
        <v>0.86809391375297196</v>
      </c>
      <c r="F47" s="28">
        <v>3397</v>
      </c>
      <c r="G47" s="28">
        <v>3385</v>
      </c>
      <c r="H47" s="29">
        <v>0.99650000000000005</v>
      </c>
      <c r="I47" s="13">
        <v>0.99</v>
      </c>
      <c r="J47" s="30">
        <v>4479</v>
      </c>
      <c r="K47" s="30">
        <v>3889</v>
      </c>
      <c r="L47" s="31">
        <v>0.86829999999999996</v>
      </c>
      <c r="M47" s="15">
        <v>0.87819999999999998</v>
      </c>
      <c r="N47" s="32">
        <v>8688422.1099999994</v>
      </c>
      <c r="O47" s="32">
        <v>6123043.0300000003</v>
      </c>
      <c r="P47" s="29">
        <v>0.70469999999999999</v>
      </c>
      <c r="Q47" s="29">
        <v>0.69</v>
      </c>
      <c r="R47" s="30">
        <v>3413</v>
      </c>
      <c r="S47" s="30">
        <v>2420</v>
      </c>
      <c r="T47" s="31">
        <v>0.70909999999999995</v>
      </c>
      <c r="U47" s="31">
        <v>0.69</v>
      </c>
      <c r="V47" s="28">
        <v>2700</v>
      </c>
      <c r="W47" s="28">
        <v>2222</v>
      </c>
      <c r="X47" s="29">
        <v>0.82299999999999995</v>
      </c>
      <c r="Y47" s="33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8" x14ac:dyDescent="0.3">
      <c r="A48" s="26" t="s">
        <v>59</v>
      </c>
      <c r="B48" s="26" t="s">
        <v>95</v>
      </c>
      <c r="C48" s="27">
        <v>2851098.45</v>
      </c>
      <c r="D48" s="27">
        <v>3527057.62</v>
      </c>
      <c r="E48" s="15">
        <v>0.80835040341643205</v>
      </c>
      <c r="F48" s="28">
        <v>1079</v>
      </c>
      <c r="G48" s="28">
        <v>1091</v>
      </c>
      <c r="H48" s="29">
        <v>1.0111000000000001</v>
      </c>
      <c r="I48" s="13">
        <v>0.99</v>
      </c>
      <c r="J48" s="30">
        <v>1476</v>
      </c>
      <c r="K48" s="30">
        <v>1361</v>
      </c>
      <c r="L48" s="31">
        <v>0.92210000000000003</v>
      </c>
      <c r="M48" s="15">
        <v>0.89</v>
      </c>
      <c r="N48" s="32">
        <v>3204591.42</v>
      </c>
      <c r="O48" s="32">
        <v>2268497.84</v>
      </c>
      <c r="P48" s="29">
        <v>0.70789999999999997</v>
      </c>
      <c r="Q48" s="29">
        <v>0.69</v>
      </c>
      <c r="R48" s="30">
        <v>1200</v>
      </c>
      <c r="S48" s="30">
        <v>819</v>
      </c>
      <c r="T48" s="31">
        <v>0.6825</v>
      </c>
      <c r="U48" s="31">
        <v>0.68869999999999998</v>
      </c>
      <c r="V48" s="28">
        <v>1202</v>
      </c>
      <c r="W48" s="28">
        <v>943</v>
      </c>
      <c r="X48" s="29">
        <v>0.78449999999999998</v>
      </c>
      <c r="Y48" s="33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8" x14ac:dyDescent="0.3">
      <c r="A49" s="26" t="s">
        <v>59</v>
      </c>
      <c r="B49" s="26" t="s">
        <v>96</v>
      </c>
      <c r="C49" s="27">
        <v>3482324.72</v>
      </c>
      <c r="D49" s="27">
        <v>4071439.44</v>
      </c>
      <c r="E49" s="15">
        <v>0.85530554274927395</v>
      </c>
      <c r="F49" s="28">
        <v>1589</v>
      </c>
      <c r="G49" s="28">
        <v>1635</v>
      </c>
      <c r="H49" s="29">
        <v>1.0288999999999999</v>
      </c>
      <c r="I49" s="13">
        <v>0.99</v>
      </c>
      <c r="J49" s="30">
        <v>2346</v>
      </c>
      <c r="K49" s="30">
        <v>2062</v>
      </c>
      <c r="L49" s="31">
        <v>0.87890000000000001</v>
      </c>
      <c r="M49" s="15">
        <v>0.84830000000000005</v>
      </c>
      <c r="N49" s="32">
        <v>3432817.89</v>
      </c>
      <c r="O49" s="32">
        <v>2591332.79</v>
      </c>
      <c r="P49" s="29">
        <v>0.75490000000000002</v>
      </c>
      <c r="Q49" s="29">
        <v>0.69</v>
      </c>
      <c r="R49" s="30">
        <v>1588</v>
      </c>
      <c r="S49" s="30">
        <v>1088</v>
      </c>
      <c r="T49" s="31">
        <v>0.68510000000000004</v>
      </c>
      <c r="U49" s="31">
        <v>0.6835</v>
      </c>
      <c r="V49" s="28">
        <v>1457</v>
      </c>
      <c r="W49" s="28">
        <v>1176</v>
      </c>
      <c r="X49" s="29">
        <v>0.80710000000000004</v>
      </c>
      <c r="Y49" s="33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8" x14ac:dyDescent="0.3">
      <c r="A50" s="26" t="s">
        <v>42</v>
      </c>
      <c r="B50" s="26" t="s">
        <v>97</v>
      </c>
      <c r="C50" s="27">
        <v>2644424.89</v>
      </c>
      <c r="D50" s="27">
        <v>2899804.19</v>
      </c>
      <c r="E50" s="15">
        <v>0.911932226016957</v>
      </c>
      <c r="F50" s="28">
        <v>1586</v>
      </c>
      <c r="G50" s="28">
        <v>1595</v>
      </c>
      <c r="H50" s="29">
        <v>1.0057</v>
      </c>
      <c r="I50" s="13">
        <v>0.98599999999999999</v>
      </c>
      <c r="J50" s="30">
        <v>1780</v>
      </c>
      <c r="K50" s="30">
        <v>1608</v>
      </c>
      <c r="L50" s="31">
        <v>0.90339999999999998</v>
      </c>
      <c r="M50" s="15">
        <v>0.89</v>
      </c>
      <c r="N50" s="32">
        <v>2600559.1800000002</v>
      </c>
      <c r="O50" s="32">
        <v>1883555.96</v>
      </c>
      <c r="P50" s="29">
        <v>0.72430000000000005</v>
      </c>
      <c r="Q50" s="29">
        <v>0.69</v>
      </c>
      <c r="R50" s="30">
        <v>1246</v>
      </c>
      <c r="S50" s="30">
        <v>928</v>
      </c>
      <c r="T50" s="31">
        <v>0.74480000000000002</v>
      </c>
      <c r="U50" s="31">
        <v>0.69</v>
      </c>
      <c r="V50" s="28">
        <v>1209</v>
      </c>
      <c r="W50" s="28">
        <v>1025</v>
      </c>
      <c r="X50" s="29">
        <v>0.8478</v>
      </c>
      <c r="Y50" s="33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8" x14ac:dyDescent="0.3">
      <c r="A51" s="26" t="s">
        <v>55</v>
      </c>
      <c r="B51" s="26" t="s">
        <v>98</v>
      </c>
      <c r="C51" s="27">
        <v>4232619.8499999996</v>
      </c>
      <c r="D51" s="27">
        <v>4451115.58</v>
      </c>
      <c r="E51" s="15">
        <v>0.95091214189499895</v>
      </c>
      <c r="F51" s="28">
        <v>1965</v>
      </c>
      <c r="G51" s="28">
        <v>1851</v>
      </c>
      <c r="H51" s="29">
        <v>0.94199999999999995</v>
      </c>
      <c r="I51" s="13">
        <v>0.97199999999999998</v>
      </c>
      <c r="J51" s="30">
        <v>2508</v>
      </c>
      <c r="K51" s="30">
        <v>2122</v>
      </c>
      <c r="L51" s="31">
        <v>0.84609999999999996</v>
      </c>
      <c r="M51" s="15">
        <v>0.84760000000000002</v>
      </c>
      <c r="N51" s="32">
        <v>4313418.8499999996</v>
      </c>
      <c r="O51" s="32">
        <v>2891669.22</v>
      </c>
      <c r="P51" s="29">
        <v>0.6704</v>
      </c>
      <c r="Q51" s="29">
        <v>0.67769999999999997</v>
      </c>
      <c r="R51" s="30">
        <v>2019</v>
      </c>
      <c r="S51" s="30">
        <v>1441</v>
      </c>
      <c r="T51" s="31">
        <v>0.7137</v>
      </c>
      <c r="U51" s="31">
        <v>0.69</v>
      </c>
      <c r="V51" s="28">
        <v>1420</v>
      </c>
      <c r="W51" s="28">
        <v>1039</v>
      </c>
      <c r="X51" s="29">
        <v>0.73170000000000002</v>
      </c>
      <c r="Y51" s="33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8" x14ac:dyDescent="0.3">
      <c r="A52" s="26" t="s">
        <v>45</v>
      </c>
      <c r="B52" s="26" t="s">
        <v>99</v>
      </c>
      <c r="C52" s="27">
        <v>250127.33</v>
      </c>
      <c r="D52" s="27">
        <v>242518.8</v>
      </c>
      <c r="E52" s="15">
        <v>1.0313729492311501</v>
      </c>
      <c r="F52" s="28">
        <v>121</v>
      </c>
      <c r="G52" s="28">
        <v>132</v>
      </c>
      <c r="H52" s="29">
        <v>1.0909</v>
      </c>
      <c r="I52" s="13">
        <v>0.97599999999999998</v>
      </c>
      <c r="J52" s="30">
        <v>205</v>
      </c>
      <c r="K52" s="30">
        <v>161</v>
      </c>
      <c r="L52" s="31">
        <v>0.78539999999999999</v>
      </c>
      <c r="M52" s="15">
        <v>0.85470000000000002</v>
      </c>
      <c r="N52" s="32">
        <v>261031.39</v>
      </c>
      <c r="O52" s="32">
        <v>158900.26</v>
      </c>
      <c r="P52" s="29">
        <v>0.60870000000000002</v>
      </c>
      <c r="Q52" s="29">
        <v>0.56569999999999998</v>
      </c>
      <c r="R52" s="30">
        <v>147</v>
      </c>
      <c r="S52" s="30">
        <v>91</v>
      </c>
      <c r="T52" s="31">
        <v>0.61899999999999999</v>
      </c>
      <c r="U52" s="31">
        <v>0.55559999999999998</v>
      </c>
      <c r="V52" s="28">
        <v>105</v>
      </c>
      <c r="W52" s="28">
        <v>89</v>
      </c>
      <c r="X52" s="29">
        <v>0.84760000000000002</v>
      </c>
      <c r="Y52" s="33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8" x14ac:dyDescent="0.3">
      <c r="A53" s="26" t="s">
        <v>45</v>
      </c>
      <c r="B53" s="26" t="s">
        <v>100</v>
      </c>
      <c r="C53" s="27">
        <v>9195061.8300000001</v>
      </c>
      <c r="D53" s="27">
        <v>10492549.42</v>
      </c>
      <c r="E53" s="15">
        <v>0.876342008213291</v>
      </c>
      <c r="F53" s="28">
        <v>4194</v>
      </c>
      <c r="G53" s="28">
        <v>4154</v>
      </c>
      <c r="H53" s="29">
        <v>0.99050000000000005</v>
      </c>
      <c r="I53" s="13">
        <v>0.99</v>
      </c>
      <c r="J53" s="30">
        <v>5736</v>
      </c>
      <c r="K53" s="30">
        <v>4967</v>
      </c>
      <c r="L53" s="31">
        <v>0.8659</v>
      </c>
      <c r="M53" s="15">
        <v>0.88149999999999995</v>
      </c>
      <c r="N53" s="32">
        <v>9507662.0099999998</v>
      </c>
      <c r="O53" s="32">
        <v>6145608.0199999996</v>
      </c>
      <c r="P53" s="29">
        <v>0.64639999999999997</v>
      </c>
      <c r="Q53" s="29">
        <v>0.63249999999999995</v>
      </c>
      <c r="R53" s="30">
        <v>4488</v>
      </c>
      <c r="S53" s="30">
        <v>3154</v>
      </c>
      <c r="T53" s="31">
        <v>0.70279999999999998</v>
      </c>
      <c r="U53" s="31">
        <v>0.67900000000000005</v>
      </c>
      <c r="V53" s="28">
        <v>3529</v>
      </c>
      <c r="W53" s="28">
        <v>2784</v>
      </c>
      <c r="X53" s="29">
        <v>0.78890000000000005</v>
      </c>
      <c r="Y53" s="33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8" x14ac:dyDescent="0.3">
      <c r="A54" s="26" t="s">
        <v>59</v>
      </c>
      <c r="B54" s="26" t="s">
        <v>101</v>
      </c>
      <c r="C54" s="27">
        <v>1773672.23</v>
      </c>
      <c r="D54" s="27">
        <v>2183880.6800000002</v>
      </c>
      <c r="E54" s="15">
        <v>0.81216535603034901</v>
      </c>
      <c r="F54" s="28">
        <v>490</v>
      </c>
      <c r="G54" s="28">
        <v>489</v>
      </c>
      <c r="H54" s="29">
        <v>0.998</v>
      </c>
      <c r="I54" s="13">
        <v>0.99</v>
      </c>
      <c r="J54" s="30">
        <v>747</v>
      </c>
      <c r="K54" s="30">
        <v>703</v>
      </c>
      <c r="L54" s="31">
        <v>0.94110000000000005</v>
      </c>
      <c r="M54" s="15">
        <v>0.89</v>
      </c>
      <c r="N54" s="32">
        <v>1883005.38</v>
      </c>
      <c r="O54" s="32">
        <v>1330357.58</v>
      </c>
      <c r="P54" s="29">
        <v>0.70650000000000002</v>
      </c>
      <c r="Q54" s="29">
        <v>0.69</v>
      </c>
      <c r="R54" s="30">
        <v>639</v>
      </c>
      <c r="S54" s="30">
        <v>460</v>
      </c>
      <c r="T54" s="31">
        <v>0.71989999999999998</v>
      </c>
      <c r="U54" s="31">
        <v>0.67549999999999999</v>
      </c>
      <c r="V54" s="28">
        <v>469</v>
      </c>
      <c r="W54" s="28">
        <v>327</v>
      </c>
      <c r="X54" s="29">
        <v>0.69720000000000004</v>
      </c>
      <c r="Y54" s="33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8" x14ac:dyDescent="0.3">
      <c r="A55" s="26" t="s">
        <v>45</v>
      </c>
      <c r="B55" s="26" t="s">
        <v>102</v>
      </c>
      <c r="C55" s="27">
        <v>13287489.27</v>
      </c>
      <c r="D55" s="27">
        <v>15265343.26</v>
      </c>
      <c r="E55" s="15">
        <v>0.87043501372271104</v>
      </c>
      <c r="F55" s="28">
        <v>4730</v>
      </c>
      <c r="G55" s="28">
        <v>4771</v>
      </c>
      <c r="H55" s="29">
        <v>1.0086999999999999</v>
      </c>
      <c r="I55" s="13">
        <v>0.99</v>
      </c>
      <c r="J55" s="30">
        <v>6123</v>
      </c>
      <c r="K55" s="30">
        <v>5323</v>
      </c>
      <c r="L55" s="31">
        <v>0.86929999999999996</v>
      </c>
      <c r="M55" s="15">
        <v>0.85660000000000003</v>
      </c>
      <c r="N55" s="32">
        <v>13737213.449999999</v>
      </c>
      <c r="O55" s="32">
        <v>10233188.880000001</v>
      </c>
      <c r="P55" s="29">
        <v>0.74490000000000001</v>
      </c>
      <c r="Q55" s="29">
        <v>0.69</v>
      </c>
      <c r="R55" s="30">
        <v>4493</v>
      </c>
      <c r="S55" s="30">
        <v>3473</v>
      </c>
      <c r="T55" s="31">
        <v>0.77300000000000002</v>
      </c>
      <c r="U55" s="31">
        <v>0.69</v>
      </c>
      <c r="V55" s="28">
        <v>3953</v>
      </c>
      <c r="W55" s="28">
        <v>3374</v>
      </c>
      <c r="X55" s="29">
        <v>0.85350000000000004</v>
      </c>
      <c r="Y55" s="33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8" x14ac:dyDescent="0.3">
      <c r="A56" s="26" t="s">
        <v>57</v>
      </c>
      <c r="B56" s="26" t="s">
        <v>103</v>
      </c>
      <c r="C56" s="27">
        <v>815327.63</v>
      </c>
      <c r="D56" s="27">
        <v>1046126.17</v>
      </c>
      <c r="E56" s="15">
        <v>0.77937791193962802</v>
      </c>
      <c r="F56" s="28">
        <v>296</v>
      </c>
      <c r="G56" s="28">
        <v>284</v>
      </c>
      <c r="H56" s="29">
        <v>0.95950000000000002</v>
      </c>
      <c r="I56" s="13">
        <v>0.99</v>
      </c>
      <c r="J56" s="30">
        <v>429</v>
      </c>
      <c r="K56" s="30">
        <v>399</v>
      </c>
      <c r="L56" s="31">
        <v>0.93010000000000004</v>
      </c>
      <c r="M56" s="15">
        <v>0.89</v>
      </c>
      <c r="N56" s="32">
        <v>815309.14</v>
      </c>
      <c r="O56" s="32">
        <v>581662.67000000004</v>
      </c>
      <c r="P56" s="29">
        <v>0.71340000000000003</v>
      </c>
      <c r="Q56" s="29">
        <v>0.69</v>
      </c>
      <c r="R56" s="30">
        <v>376</v>
      </c>
      <c r="S56" s="30">
        <v>266</v>
      </c>
      <c r="T56" s="31">
        <v>0.70740000000000003</v>
      </c>
      <c r="U56" s="31">
        <v>0.69</v>
      </c>
      <c r="V56" s="28">
        <v>243</v>
      </c>
      <c r="W56" s="28">
        <v>200</v>
      </c>
      <c r="X56" s="29">
        <v>0.82299999999999995</v>
      </c>
      <c r="Y56" s="33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8" x14ac:dyDescent="0.3">
      <c r="A57" s="26" t="s">
        <v>55</v>
      </c>
      <c r="B57" s="26" t="s">
        <v>104</v>
      </c>
      <c r="C57" s="27">
        <v>3708988.35</v>
      </c>
      <c r="D57" s="27">
        <v>4220451.71</v>
      </c>
      <c r="E57" s="15">
        <v>0.878813123536485</v>
      </c>
      <c r="F57" s="28">
        <v>1917</v>
      </c>
      <c r="G57" s="28">
        <v>1800</v>
      </c>
      <c r="H57" s="29">
        <v>0.93899999999999995</v>
      </c>
      <c r="I57" s="13">
        <v>0.99</v>
      </c>
      <c r="J57" s="30">
        <v>2431</v>
      </c>
      <c r="K57" s="30">
        <v>2051</v>
      </c>
      <c r="L57" s="31">
        <v>0.84370000000000001</v>
      </c>
      <c r="M57" s="15">
        <v>0.86070000000000002</v>
      </c>
      <c r="N57" s="32">
        <v>3879917.96</v>
      </c>
      <c r="O57" s="32">
        <v>2642927.1800000002</v>
      </c>
      <c r="P57" s="29">
        <v>0.68120000000000003</v>
      </c>
      <c r="Q57" s="29">
        <v>0.67320000000000002</v>
      </c>
      <c r="R57" s="30">
        <v>1723</v>
      </c>
      <c r="S57" s="30">
        <v>1216</v>
      </c>
      <c r="T57" s="31">
        <v>0.70569999999999999</v>
      </c>
      <c r="U57" s="31">
        <v>0.69</v>
      </c>
      <c r="V57" s="28">
        <v>1540</v>
      </c>
      <c r="W57" s="28">
        <v>1250</v>
      </c>
      <c r="X57" s="29">
        <v>0.81169999999999998</v>
      </c>
      <c r="Y57" s="33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8" x14ac:dyDescent="0.3">
      <c r="A58" s="26" t="s">
        <v>57</v>
      </c>
      <c r="B58" s="26" t="s">
        <v>105</v>
      </c>
      <c r="C58" s="27">
        <v>6345193.5599999996</v>
      </c>
      <c r="D58" s="27">
        <v>7162345.3700000001</v>
      </c>
      <c r="E58" s="15">
        <v>0.88591002419086096</v>
      </c>
      <c r="F58" s="28">
        <v>3820</v>
      </c>
      <c r="G58" s="28">
        <v>3477</v>
      </c>
      <c r="H58" s="29">
        <v>0.91020000000000001</v>
      </c>
      <c r="I58" s="13">
        <v>0.93289999999999995</v>
      </c>
      <c r="J58" s="30">
        <v>5064</v>
      </c>
      <c r="K58" s="30">
        <v>4297</v>
      </c>
      <c r="L58" s="31">
        <v>0.84850000000000003</v>
      </c>
      <c r="M58" s="15">
        <v>0.84919999999999995</v>
      </c>
      <c r="N58" s="32">
        <v>6499629.2800000003</v>
      </c>
      <c r="O58" s="32">
        <v>4017823.45</v>
      </c>
      <c r="P58" s="29">
        <v>0.61819999999999997</v>
      </c>
      <c r="Q58" s="29">
        <v>0.62439999999999996</v>
      </c>
      <c r="R58" s="30">
        <v>3838</v>
      </c>
      <c r="S58" s="30">
        <v>2464</v>
      </c>
      <c r="T58" s="31">
        <v>0.64200000000000002</v>
      </c>
      <c r="U58" s="31">
        <v>0.64119999999999999</v>
      </c>
      <c r="V58" s="28">
        <v>2790</v>
      </c>
      <c r="W58" s="28">
        <v>2341</v>
      </c>
      <c r="X58" s="29">
        <v>0.83909999999999996</v>
      </c>
      <c r="Y58" s="33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8" x14ac:dyDescent="0.3">
      <c r="A59" s="26" t="s">
        <v>51</v>
      </c>
      <c r="B59" s="26" t="s">
        <v>106</v>
      </c>
      <c r="C59" s="27">
        <v>4403923.24</v>
      </c>
      <c r="D59" s="27">
        <v>5166944.8099999996</v>
      </c>
      <c r="E59" s="15">
        <v>0.85232635569800097</v>
      </c>
      <c r="F59" s="28">
        <v>1675</v>
      </c>
      <c r="G59" s="28">
        <v>1570</v>
      </c>
      <c r="H59" s="29">
        <v>0.93730000000000002</v>
      </c>
      <c r="I59" s="13">
        <v>0.99</v>
      </c>
      <c r="J59" s="30">
        <v>2576</v>
      </c>
      <c r="K59" s="30">
        <v>2103</v>
      </c>
      <c r="L59" s="31">
        <v>0.81640000000000001</v>
      </c>
      <c r="M59" s="15">
        <v>0.82640000000000002</v>
      </c>
      <c r="N59" s="32">
        <v>4317684.59</v>
      </c>
      <c r="O59" s="32">
        <v>3008531.36</v>
      </c>
      <c r="P59" s="29">
        <v>0.69679999999999997</v>
      </c>
      <c r="Q59" s="29">
        <v>0.69</v>
      </c>
      <c r="R59" s="30">
        <v>1943</v>
      </c>
      <c r="S59" s="30">
        <v>1406</v>
      </c>
      <c r="T59" s="31">
        <v>0.72360000000000002</v>
      </c>
      <c r="U59" s="31">
        <v>0.69</v>
      </c>
      <c r="V59" s="28">
        <v>1401</v>
      </c>
      <c r="W59" s="28">
        <v>1209</v>
      </c>
      <c r="X59" s="29">
        <v>0.86299999999999999</v>
      </c>
      <c r="Y59" s="33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8" x14ac:dyDescent="0.3">
      <c r="A60" s="26" t="s">
        <v>59</v>
      </c>
      <c r="B60" s="26" t="s">
        <v>107</v>
      </c>
      <c r="C60" s="27">
        <v>1638482.36</v>
      </c>
      <c r="D60" s="27">
        <v>1901916.56</v>
      </c>
      <c r="E60" s="15">
        <v>0.86149013813729003</v>
      </c>
      <c r="F60" s="28">
        <v>581</v>
      </c>
      <c r="G60" s="28">
        <v>638</v>
      </c>
      <c r="H60" s="29">
        <v>1.0981000000000001</v>
      </c>
      <c r="I60" s="13">
        <v>0.99</v>
      </c>
      <c r="J60" s="30">
        <v>1016</v>
      </c>
      <c r="K60" s="30">
        <v>901</v>
      </c>
      <c r="L60" s="31">
        <v>0.88680000000000003</v>
      </c>
      <c r="M60" s="15">
        <v>0.89</v>
      </c>
      <c r="N60" s="32">
        <v>1999160.31</v>
      </c>
      <c r="O60" s="32">
        <v>1234723.8500000001</v>
      </c>
      <c r="P60" s="29">
        <v>0.61760000000000004</v>
      </c>
      <c r="Q60" s="29">
        <v>0.64100000000000001</v>
      </c>
      <c r="R60" s="30">
        <v>852</v>
      </c>
      <c r="S60" s="30">
        <v>549</v>
      </c>
      <c r="T60" s="31">
        <v>0.64439999999999997</v>
      </c>
      <c r="U60" s="31">
        <v>0.6794</v>
      </c>
      <c r="V60" s="28">
        <v>714</v>
      </c>
      <c r="W60" s="28">
        <v>564</v>
      </c>
      <c r="X60" s="29">
        <v>0.78990000000000005</v>
      </c>
      <c r="Y60" s="33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8" x14ac:dyDescent="0.3">
      <c r="A61" s="26" t="s">
        <v>59</v>
      </c>
      <c r="B61" s="26" t="s">
        <v>108</v>
      </c>
      <c r="C61" s="27">
        <v>748580.08</v>
      </c>
      <c r="D61" s="27">
        <v>901079</v>
      </c>
      <c r="E61" s="15">
        <v>0.83075965592362</v>
      </c>
      <c r="F61" s="28">
        <v>369</v>
      </c>
      <c r="G61" s="28">
        <v>363</v>
      </c>
      <c r="H61" s="29">
        <v>0.98370000000000002</v>
      </c>
      <c r="I61" s="13">
        <v>0.99</v>
      </c>
      <c r="J61" s="30">
        <v>605</v>
      </c>
      <c r="K61" s="30">
        <v>580</v>
      </c>
      <c r="L61" s="31">
        <v>0.9587</v>
      </c>
      <c r="M61" s="15">
        <v>0.89</v>
      </c>
      <c r="N61" s="32">
        <v>812385.28000000003</v>
      </c>
      <c r="O61" s="32">
        <v>535838.23</v>
      </c>
      <c r="P61" s="29">
        <v>0.65959999999999996</v>
      </c>
      <c r="Q61" s="29">
        <v>0.65900000000000003</v>
      </c>
      <c r="R61" s="30">
        <v>356</v>
      </c>
      <c r="S61" s="30">
        <v>243</v>
      </c>
      <c r="T61" s="31">
        <v>0.68259999999999998</v>
      </c>
      <c r="U61" s="31">
        <v>0.66830000000000001</v>
      </c>
      <c r="V61" s="28">
        <v>420</v>
      </c>
      <c r="W61" s="28">
        <v>337</v>
      </c>
      <c r="X61" s="29">
        <v>0.8024</v>
      </c>
      <c r="Y61" s="33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8" x14ac:dyDescent="0.3">
      <c r="A62" s="26" t="s">
        <v>42</v>
      </c>
      <c r="B62" s="26" t="s">
        <v>109</v>
      </c>
      <c r="C62" s="27">
        <v>2507062.35</v>
      </c>
      <c r="D62" s="27">
        <v>2728766.9951999998</v>
      </c>
      <c r="E62" s="15">
        <v>0.91875281195133696</v>
      </c>
      <c r="F62" s="28">
        <v>1351</v>
      </c>
      <c r="G62" s="28">
        <v>1290</v>
      </c>
      <c r="H62" s="29">
        <v>0.95479999999999998</v>
      </c>
      <c r="I62" s="13">
        <v>0.97050000000000003</v>
      </c>
      <c r="J62" s="30">
        <v>1900</v>
      </c>
      <c r="K62" s="30">
        <v>1797</v>
      </c>
      <c r="L62" s="31">
        <v>0.94579999999999997</v>
      </c>
      <c r="M62" s="15">
        <v>0.89</v>
      </c>
      <c r="N62" s="32">
        <v>2311538.5499999998</v>
      </c>
      <c r="O62" s="32">
        <v>1561644.83</v>
      </c>
      <c r="P62" s="29">
        <v>0.67559999999999998</v>
      </c>
      <c r="Q62" s="29">
        <v>0.63419999999999999</v>
      </c>
      <c r="R62" s="30">
        <v>1595</v>
      </c>
      <c r="S62" s="30">
        <v>1076</v>
      </c>
      <c r="T62" s="31">
        <v>0.67459999999999998</v>
      </c>
      <c r="U62" s="31">
        <v>0.64419999999999999</v>
      </c>
      <c r="V62" s="28">
        <v>1160</v>
      </c>
      <c r="W62" s="28">
        <v>1003</v>
      </c>
      <c r="X62" s="29">
        <v>0.86470000000000002</v>
      </c>
      <c r="Y62" s="33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8" x14ac:dyDescent="0.3">
      <c r="A63" s="26" t="s">
        <v>51</v>
      </c>
      <c r="B63" s="26" t="s">
        <v>110</v>
      </c>
      <c r="C63" s="27">
        <v>2404489.69</v>
      </c>
      <c r="D63" s="27">
        <v>3009205.85</v>
      </c>
      <c r="E63" s="15">
        <v>0.79904460175099001</v>
      </c>
      <c r="F63" s="28">
        <v>1134</v>
      </c>
      <c r="G63" s="28">
        <v>1154</v>
      </c>
      <c r="H63" s="29">
        <v>1.0176000000000001</v>
      </c>
      <c r="I63" s="13">
        <v>0.99</v>
      </c>
      <c r="J63" s="30">
        <v>1753</v>
      </c>
      <c r="K63" s="30">
        <v>1552</v>
      </c>
      <c r="L63" s="31">
        <v>0.88529999999999998</v>
      </c>
      <c r="M63" s="15">
        <v>0.8528</v>
      </c>
      <c r="N63" s="32">
        <v>2694118.35</v>
      </c>
      <c r="O63" s="32">
        <v>1640148.8</v>
      </c>
      <c r="P63" s="29">
        <v>0.60880000000000001</v>
      </c>
      <c r="Q63" s="29">
        <v>0.63529999999999998</v>
      </c>
      <c r="R63" s="30">
        <v>1324</v>
      </c>
      <c r="S63" s="30">
        <v>856</v>
      </c>
      <c r="T63" s="31">
        <v>0.64649999999999996</v>
      </c>
      <c r="U63" s="31">
        <v>0.6109</v>
      </c>
      <c r="V63" s="28">
        <v>1079</v>
      </c>
      <c r="W63" s="28">
        <v>953</v>
      </c>
      <c r="X63" s="29">
        <v>0.88319999999999999</v>
      </c>
      <c r="Y63" s="33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8" x14ac:dyDescent="0.3">
      <c r="A64" s="26" t="s">
        <v>48</v>
      </c>
      <c r="B64" s="26" t="s">
        <v>111</v>
      </c>
      <c r="C64" s="27">
        <v>45186266.840000004</v>
      </c>
      <c r="D64" s="27">
        <v>52286476.670000002</v>
      </c>
      <c r="E64" s="15">
        <v>0.86420561716536903</v>
      </c>
      <c r="F64" s="28">
        <v>26214</v>
      </c>
      <c r="G64" s="28">
        <v>24217</v>
      </c>
      <c r="H64" s="29">
        <v>0.92379999999999995</v>
      </c>
      <c r="I64" s="13">
        <v>0.97589999999999999</v>
      </c>
      <c r="J64" s="30">
        <v>32260</v>
      </c>
      <c r="K64" s="30">
        <v>23077</v>
      </c>
      <c r="L64" s="31">
        <v>0.71530000000000005</v>
      </c>
      <c r="M64" s="15">
        <v>0.76100000000000001</v>
      </c>
      <c r="N64" s="32">
        <v>49617010.950000003</v>
      </c>
      <c r="O64" s="32">
        <v>30650589.32</v>
      </c>
      <c r="P64" s="29">
        <v>0.61770000000000003</v>
      </c>
      <c r="Q64" s="29">
        <v>0.62729999999999997</v>
      </c>
      <c r="R64" s="30">
        <v>19284</v>
      </c>
      <c r="S64" s="30">
        <v>13212</v>
      </c>
      <c r="T64" s="31">
        <v>0.68510000000000004</v>
      </c>
      <c r="U64" s="31">
        <v>0.69</v>
      </c>
      <c r="V64" s="28">
        <v>15177</v>
      </c>
      <c r="W64" s="28">
        <v>10519</v>
      </c>
      <c r="X64" s="29">
        <v>0.69310000000000005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8" t="s">
        <v>44</v>
      </c>
    </row>
    <row r="65" spans="1:38" ht="13.8" x14ac:dyDescent="0.3">
      <c r="A65" s="26" t="s">
        <v>51</v>
      </c>
      <c r="B65" s="26" t="s">
        <v>112</v>
      </c>
      <c r="C65" s="27">
        <v>705209.49</v>
      </c>
      <c r="D65" s="27">
        <v>762772.11</v>
      </c>
      <c r="E65" s="15">
        <v>0.92453497021541597</v>
      </c>
      <c r="F65" s="28">
        <v>184</v>
      </c>
      <c r="G65" s="28">
        <v>199</v>
      </c>
      <c r="H65" s="29">
        <v>1.0814999999999999</v>
      </c>
      <c r="I65" s="13">
        <v>0.99</v>
      </c>
      <c r="J65" s="30">
        <v>333</v>
      </c>
      <c r="K65" s="30">
        <v>314</v>
      </c>
      <c r="L65" s="31">
        <v>0.94289999999999996</v>
      </c>
      <c r="M65" s="15">
        <v>0.89</v>
      </c>
      <c r="N65" s="32">
        <v>685713.89</v>
      </c>
      <c r="O65" s="32">
        <v>522370.27</v>
      </c>
      <c r="P65" s="29">
        <v>0.76180000000000003</v>
      </c>
      <c r="Q65" s="29">
        <v>0.69</v>
      </c>
      <c r="R65" s="30">
        <v>248</v>
      </c>
      <c r="S65" s="30">
        <v>181</v>
      </c>
      <c r="T65" s="31">
        <v>0.7298</v>
      </c>
      <c r="U65" s="31">
        <v>0.69</v>
      </c>
      <c r="V65" s="28">
        <v>245</v>
      </c>
      <c r="W65" s="28">
        <v>188</v>
      </c>
      <c r="X65" s="29">
        <v>0.76729999999999998</v>
      </c>
      <c r="Y65" s="33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8" x14ac:dyDescent="0.3">
      <c r="A66" s="26" t="s">
        <v>48</v>
      </c>
      <c r="B66" s="26" t="s">
        <v>113</v>
      </c>
      <c r="C66" s="27">
        <v>1928310.23</v>
      </c>
      <c r="D66" s="27">
        <v>2363433.36</v>
      </c>
      <c r="E66" s="15">
        <v>0.81589363281222405</v>
      </c>
      <c r="F66" s="28">
        <v>1157</v>
      </c>
      <c r="G66" s="28">
        <v>1166</v>
      </c>
      <c r="H66" s="29">
        <v>1.0078</v>
      </c>
      <c r="I66" s="13">
        <v>0.99</v>
      </c>
      <c r="J66" s="30">
        <v>1434</v>
      </c>
      <c r="K66" s="30">
        <v>1352</v>
      </c>
      <c r="L66" s="31">
        <v>0.94279999999999997</v>
      </c>
      <c r="M66" s="15">
        <v>0.89</v>
      </c>
      <c r="N66" s="32">
        <v>1926745.49</v>
      </c>
      <c r="O66" s="32">
        <v>1411925.84</v>
      </c>
      <c r="P66" s="29">
        <v>0.73280000000000001</v>
      </c>
      <c r="Q66" s="29">
        <v>0.69</v>
      </c>
      <c r="R66" s="30">
        <v>957</v>
      </c>
      <c r="S66" s="30">
        <v>680</v>
      </c>
      <c r="T66" s="31">
        <v>0.71060000000000001</v>
      </c>
      <c r="U66" s="31">
        <v>0.69</v>
      </c>
      <c r="V66" s="28">
        <v>1043</v>
      </c>
      <c r="W66" s="28">
        <v>946</v>
      </c>
      <c r="X66" s="29">
        <v>0.90700000000000003</v>
      </c>
      <c r="Y66" s="33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8" x14ac:dyDescent="0.3">
      <c r="A67" s="26" t="s">
        <v>55</v>
      </c>
      <c r="B67" s="26" t="s">
        <v>114</v>
      </c>
      <c r="C67" s="27">
        <v>4981352.68</v>
      </c>
      <c r="D67" s="27">
        <v>5701980.3200000003</v>
      </c>
      <c r="E67" s="15">
        <v>0.873618006454291</v>
      </c>
      <c r="F67" s="28">
        <v>1928</v>
      </c>
      <c r="G67" s="28">
        <v>1914</v>
      </c>
      <c r="H67" s="29">
        <v>0.99270000000000003</v>
      </c>
      <c r="I67" s="13">
        <v>0.99</v>
      </c>
      <c r="J67" s="30">
        <v>2558</v>
      </c>
      <c r="K67" s="30">
        <v>2234</v>
      </c>
      <c r="L67" s="31">
        <v>0.87329999999999997</v>
      </c>
      <c r="M67" s="15">
        <v>0.89</v>
      </c>
      <c r="N67" s="32">
        <v>5247321.0999999996</v>
      </c>
      <c r="O67" s="32">
        <v>3721147.61</v>
      </c>
      <c r="P67" s="29">
        <v>0.70920000000000005</v>
      </c>
      <c r="Q67" s="29">
        <v>0.69</v>
      </c>
      <c r="R67" s="30">
        <v>1860</v>
      </c>
      <c r="S67" s="30">
        <v>1349</v>
      </c>
      <c r="T67" s="31">
        <v>0.72529999999999994</v>
      </c>
      <c r="U67" s="31">
        <v>0.69</v>
      </c>
      <c r="V67" s="28">
        <v>1601</v>
      </c>
      <c r="W67" s="28">
        <v>1296</v>
      </c>
      <c r="X67" s="29">
        <v>0.8095</v>
      </c>
      <c r="Y67" s="33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8" x14ac:dyDescent="0.3">
      <c r="A68" s="26" t="s">
        <v>42</v>
      </c>
      <c r="B68" s="26" t="s">
        <v>115</v>
      </c>
      <c r="C68" s="27">
        <v>7597956.1399999997</v>
      </c>
      <c r="D68" s="27">
        <v>8956898.4100000001</v>
      </c>
      <c r="E68" s="15">
        <v>0.84827981653975204</v>
      </c>
      <c r="F68" s="28">
        <v>3961</v>
      </c>
      <c r="G68" s="28">
        <v>3803</v>
      </c>
      <c r="H68" s="29">
        <v>0.96009999999999995</v>
      </c>
      <c r="I68" s="13">
        <v>0.95579999999999998</v>
      </c>
      <c r="J68" s="30">
        <v>4884</v>
      </c>
      <c r="K68" s="30">
        <v>4299</v>
      </c>
      <c r="L68" s="15">
        <v>0.88019999999999998</v>
      </c>
      <c r="M68" s="31">
        <v>0.87460000000000004</v>
      </c>
      <c r="N68" s="32">
        <v>7764067.8700000001</v>
      </c>
      <c r="O68" s="32">
        <v>5454787.5199999996</v>
      </c>
      <c r="P68" s="29">
        <v>0.7026</v>
      </c>
      <c r="Q68" s="29">
        <v>0.69</v>
      </c>
      <c r="R68" s="30">
        <v>3388</v>
      </c>
      <c r="S68" s="30">
        <v>2466</v>
      </c>
      <c r="T68" s="31">
        <v>0.72789999999999999</v>
      </c>
      <c r="U68" s="15">
        <v>0.69</v>
      </c>
      <c r="V68" s="28">
        <v>3049</v>
      </c>
      <c r="W68" s="28">
        <v>2527</v>
      </c>
      <c r="X68" s="29">
        <v>0.82879999999999998</v>
      </c>
      <c r="Y68" s="33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8" x14ac:dyDescent="0.3">
      <c r="A69" s="26" t="s">
        <v>57</v>
      </c>
      <c r="B69" s="26" t="s">
        <v>116</v>
      </c>
      <c r="C69" s="27">
        <v>10093684.449999999</v>
      </c>
      <c r="D69" s="27">
        <v>12029724.68</v>
      </c>
      <c r="E69" s="15">
        <v>0.83906196679473799</v>
      </c>
      <c r="F69" s="28">
        <v>4449</v>
      </c>
      <c r="G69" s="28">
        <v>4295</v>
      </c>
      <c r="H69" s="29">
        <v>0.96540000000000004</v>
      </c>
      <c r="I69" s="13">
        <v>0.96740000000000004</v>
      </c>
      <c r="J69" s="30">
        <v>6221</v>
      </c>
      <c r="K69" s="30">
        <v>5286</v>
      </c>
      <c r="L69" s="31">
        <v>0.84970000000000001</v>
      </c>
      <c r="M69" s="15">
        <v>0.86380000000000001</v>
      </c>
      <c r="N69" s="32">
        <v>10103499.09</v>
      </c>
      <c r="O69" s="32">
        <v>6847875.7800000003</v>
      </c>
      <c r="P69" s="29">
        <v>0.67779999999999996</v>
      </c>
      <c r="Q69" s="29">
        <v>0.68300000000000005</v>
      </c>
      <c r="R69" s="30">
        <v>4220</v>
      </c>
      <c r="S69" s="30">
        <v>2860</v>
      </c>
      <c r="T69" s="31">
        <v>0.67769999999999997</v>
      </c>
      <c r="U69" s="31">
        <v>0.67710000000000004</v>
      </c>
      <c r="V69" s="28">
        <v>3381</v>
      </c>
      <c r="W69" s="28">
        <v>2825</v>
      </c>
      <c r="X69" s="29">
        <v>0.83560000000000001</v>
      </c>
      <c r="Y69" s="33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8" x14ac:dyDescent="0.3">
      <c r="A70" s="26" t="s">
        <v>117</v>
      </c>
      <c r="B70" s="26" t="s">
        <v>118</v>
      </c>
      <c r="C70" s="27"/>
      <c r="D70" s="27">
        <v>0</v>
      </c>
      <c r="E70" s="15"/>
      <c r="F70" s="28">
        <v>1</v>
      </c>
      <c r="G70" s="28">
        <v>3</v>
      </c>
      <c r="H70" s="29">
        <v>3</v>
      </c>
      <c r="I70" s="13">
        <v>0.99</v>
      </c>
      <c r="J70" s="30">
        <v>4</v>
      </c>
      <c r="K70" s="30">
        <v>3</v>
      </c>
      <c r="L70" s="31">
        <v>0.75</v>
      </c>
      <c r="M70" s="15">
        <v>0.89</v>
      </c>
      <c r="N70" s="32">
        <v>0</v>
      </c>
      <c r="O70" s="32">
        <v>0</v>
      </c>
      <c r="P70" s="29">
        <v>0</v>
      </c>
      <c r="Q70" s="29">
        <v>0.69</v>
      </c>
      <c r="R70" s="30">
        <v>0</v>
      </c>
      <c r="S70" s="30">
        <v>0</v>
      </c>
      <c r="T70" s="31">
        <v>0</v>
      </c>
      <c r="U70" s="31">
        <v>0.69</v>
      </c>
      <c r="V70" s="28">
        <v>1</v>
      </c>
      <c r="W70" s="28">
        <v>0</v>
      </c>
      <c r="X70" s="29">
        <v>0</v>
      </c>
      <c r="Y70" s="33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8" x14ac:dyDescent="0.3">
      <c r="A71" s="26" t="s">
        <v>42</v>
      </c>
      <c r="B71" s="26" t="s">
        <v>119</v>
      </c>
      <c r="C71" s="27">
        <v>2134989.35</v>
      </c>
      <c r="D71" s="27">
        <v>2443365.37</v>
      </c>
      <c r="E71" s="15">
        <v>0.87379045975428504</v>
      </c>
      <c r="F71" s="28">
        <v>1477</v>
      </c>
      <c r="G71" s="28">
        <v>1320</v>
      </c>
      <c r="H71" s="29">
        <v>0.89370000000000005</v>
      </c>
      <c r="I71" s="13">
        <v>0.89</v>
      </c>
      <c r="J71" s="30">
        <v>1885</v>
      </c>
      <c r="K71" s="30">
        <v>1627</v>
      </c>
      <c r="L71" s="31">
        <v>0.86309999999999998</v>
      </c>
      <c r="M71" s="15">
        <v>0.85850000000000004</v>
      </c>
      <c r="N71" s="32">
        <v>2157241.7999999998</v>
      </c>
      <c r="O71" s="32">
        <v>1384008.49</v>
      </c>
      <c r="P71" s="29">
        <v>0.64159999999999995</v>
      </c>
      <c r="Q71" s="29">
        <v>0.64849999999999997</v>
      </c>
      <c r="R71" s="30">
        <v>1370</v>
      </c>
      <c r="S71" s="30">
        <v>883</v>
      </c>
      <c r="T71" s="31">
        <v>0.64449999999999996</v>
      </c>
      <c r="U71" s="31">
        <v>0.64559999999999995</v>
      </c>
      <c r="V71" s="28">
        <v>1048</v>
      </c>
      <c r="W71" s="28">
        <v>843</v>
      </c>
      <c r="X71" s="29">
        <v>0.8044</v>
      </c>
      <c r="Y71" s="33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8" x14ac:dyDescent="0.3">
      <c r="A72" s="26" t="s">
        <v>57</v>
      </c>
      <c r="B72" s="26" t="s">
        <v>120</v>
      </c>
      <c r="C72" s="27">
        <v>18665621.800000001</v>
      </c>
      <c r="D72" s="27">
        <v>21702991.66</v>
      </c>
      <c r="E72" s="15">
        <v>0.86004833307851902</v>
      </c>
      <c r="F72" s="28">
        <v>5340</v>
      </c>
      <c r="G72" s="28">
        <v>5108</v>
      </c>
      <c r="H72" s="29">
        <v>0.95660000000000001</v>
      </c>
      <c r="I72" s="13">
        <v>0.99</v>
      </c>
      <c r="J72" s="30">
        <v>8273</v>
      </c>
      <c r="K72" s="30">
        <v>7387</v>
      </c>
      <c r="L72" s="31">
        <v>0.89290000000000003</v>
      </c>
      <c r="M72" s="15">
        <v>0.89</v>
      </c>
      <c r="N72" s="32">
        <v>20316244.530000001</v>
      </c>
      <c r="O72" s="32">
        <v>13901767.77</v>
      </c>
      <c r="P72" s="29">
        <v>0.68430000000000002</v>
      </c>
      <c r="Q72" s="29">
        <v>0.68240000000000001</v>
      </c>
      <c r="R72" s="30">
        <v>6499</v>
      </c>
      <c r="S72" s="30">
        <v>4434</v>
      </c>
      <c r="T72" s="31">
        <v>0.68230000000000002</v>
      </c>
      <c r="U72" s="31">
        <v>0.66439999999999999</v>
      </c>
      <c r="V72" s="28">
        <v>5363</v>
      </c>
      <c r="W72" s="28">
        <v>3806</v>
      </c>
      <c r="X72" s="29">
        <v>0.7097</v>
      </c>
      <c r="Y72" s="33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8" x14ac:dyDescent="0.3">
      <c r="A73" s="40" t="s">
        <v>48</v>
      </c>
      <c r="B73" s="26" t="s">
        <v>121</v>
      </c>
      <c r="C73" s="27">
        <v>4063605.33</v>
      </c>
      <c r="D73" s="27">
        <v>5219045.46</v>
      </c>
      <c r="E73" s="15">
        <v>0.77861083241072204</v>
      </c>
      <c r="F73" s="28">
        <v>1351</v>
      </c>
      <c r="G73" s="28">
        <v>1401</v>
      </c>
      <c r="H73" s="29">
        <v>1.0369999999999999</v>
      </c>
      <c r="I73" s="13">
        <v>0.99</v>
      </c>
      <c r="J73" s="30">
        <v>1842</v>
      </c>
      <c r="K73" s="30">
        <v>1605</v>
      </c>
      <c r="L73" s="31">
        <v>0.87129999999999996</v>
      </c>
      <c r="M73" s="15">
        <v>0.83179999999999998</v>
      </c>
      <c r="N73" s="32">
        <v>4131393.34</v>
      </c>
      <c r="O73" s="32">
        <v>2839181.13</v>
      </c>
      <c r="P73" s="29">
        <v>0.68720000000000003</v>
      </c>
      <c r="Q73" s="29">
        <v>0.69</v>
      </c>
      <c r="R73" s="30">
        <v>1497</v>
      </c>
      <c r="S73" s="30">
        <v>1070</v>
      </c>
      <c r="T73" s="31">
        <v>0.71479999999999999</v>
      </c>
      <c r="U73" s="31">
        <v>0.69</v>
      </c>
      <c r="V73" s="28">
        <v>967</v>
      </c>
      <c r="W73" s="28">
        <v>780</v>
      </c>
      <c r="X73" s="29">
        <v>0.80659999999999998</v>
      </c>
      <c r="Y73" s="33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8" x14ac:dyDescent="0.3">
      <c r="A74" s="26" t="s">
        <v>55</v>
      </c>
      <c r="B74" s="26" t="s">
        <v>122</v>
      </c>
      <c r="C74" s="27">
        <v>933794.04</v>
      </c>
      <c r="D74" s="27">
        <v>1068251.74</v>
      </c>
      <c r="E74" s="15">
        <v>0.87413294547968601</v>
      </c>
      <c r="F74" s="28">
        <v>370</v>
      </c>
      <c r="G74" s="28">
        <v>360</v>
      </c>
      <c r="H74" s="29">
        <v>0.97299999999999998</v>
      </c>
      <c r="I74" s="13">
        <v>0.99</v>
      </c>
      <c r="J74" s="30">
        <v>557</v>
      </c>
      <c r="K74" s="30">
        <v>506</v>
      </c>
      <c r="L74" s="31">
        <v>0.90839999999999999</v>
      </c>
      <c r="M74" s="15">
        <v>0.89</v>
      </c>
      <c r="N74" s="32">
        <v>979163.26</v>
      </c>
      <c r="O74" s="32">
        <v>616554.98</v>
      </c>
      <c r="P74" s="29">
        <v>0.62970000000000004</v>
      </c>
      <c r="Q74" s="29">
        <v>0.60960000000000003</v>
      </c>
      <c r="R74" s="30">
        <v>467</v>
      </c>
      <c r="S74" s="30">
        <v>313</v>
      </c>
      <c r="T74" s="31">
        <v>0.67020000000000002</v>
      </c>
      <c r="U74" s="31">
        <v>0.67579999999999996</v>
      </c>
      <c r="V74" s="28">
        <v>337</v>
      </c>
      <c r="W74" s="28">
        <v>278</v>
      </c>
      <c r="X74" s="29">
        <v>0.82489999999999997</v>
      </c>
      <c r="Y74" s="33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8" x14ac:dyDescent="0.3">
      <c r="A75" s="26" t="s">
        <v>59</v>
      </c>
      <c r="B75" s="26" t="s">
        <v>123</v>
      </c>
      <c r="C75" s="27">
        <v>4079127.71</v>
      </c>
      <c r="D75" s="27">
        <v>4956017.7</v>
      </c>
      <c r="E75" s="15">
        <v>0.82306560567772002</v>
      </c>
      <c r="F75" s="28">
        <v>1806</v>
      </c>
      <c r="G75" s="28">
        <v>1715</v>
      </c>
      <c r="H75" s="29">
        <v>0.9496</v>
      </c>
      <c r="I75" s="13">
        <v>0.97070000000000001</v>
      </c>
      <c r="J75" s="30">
        <v>2674</v>
      </c>
      <c r="K75" s="30">
        <v>2237</v>
      </c>
      <c r="L75" s="15">
        <v>0.83660000000000001</v>
      </c>
      <c r="M75" s="15">
        <v>0.88019999999999998</v>
      </c>
      <c r="N75" s="32">
        <v>3942266.03</v>
      </c>
      <c r="O75" s="32">
        <v>2692549.73</v>
      </c>
      <c r="P75" s="29">
        <v>0.68300000000000005</v>
      </c>
      <c r="Q75" s="29">
        <v>0.69</v>
      </c>
      <c r="R75" s="30">
        <v>1884</v>
      </c>
      <c r="S75" s="30">
        <v>1331</v>
      </c>
      <c r="T75" s="31">
        <v>0.70650000000000002</v>
      </c>
      <c r="U75" s="31">
        <v>0.68479999999999996</v>
      </c>
      <c r="V75" s="28">
        <v>1441</v>
      </c>
      <c r="W75" s="28">
        <v>1063</v>
      </c>
      <c r="X75" s="29">
        <v>0.73770000000000002</v>
      </c>
      <c r="Y75" s="33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8" x14ac:dyDescent="0.3">
      <c r="A76" s="26" t="s">
        <v>57</v>
      </c>
      <c r="B76" s="26" t="s">
        <v>124</v>
      </c>
      <c r="C76" s="27">
        <v>3142922.88</v>
      </c>
      <c r="D76" s="27">
        <v>3615897.94</v>
      </c>
      <c r="E76" s="15">
        <v>0.86919568310603401</v>
      </c>
      <c r="F76" s="28">
        <v>1233</v>
      </c>
      <c r="G76" s="28">
        <v>1242</v>
      </c>
      <c r="H76" s="29">
        <v>1.0073000000000001</v>
      </c>
      <c r="I76" s="13">
        <v>0.99</v>
      </c>
      <c r="J76" s="30">
        <v>1698</v>
      </c>
      <c r="K76" s="30">
        <v>1497</v>
      </c>
      <c r="L76" s="31">
        <v>0.88160000000000005</v>
      </c>
      <c r="M76" s="15">
        <v>0.89</v>
      </c>
      <c r="N76" s="32">
        <v>3292992.19</v>
      </c>
      <c r="O76" s="32">
        <v>2182803.71</v>
      </c>
      <c r="P76" s="29">
        <v>0.66290000000000004</v>
      </c>
      <c r="Q76" s="29">
        <v>0.6734</v>
      </c>
      <c r="R76" s="30">
        <v>1389</v>
      </c>
      <c r="S76" s="30">
        <v>997</v>
      </c>
      <c r="T76" s="31">
        <v>0.71779999999999999</v>
      </c>
      <c r="U76" s="31">
        <v>0.69</v>
      </c>
      <c r="V76" s="28">
        <v>1120</v>
      </c>
      <c r="W76" s="28">
        <v>876</v>
      </c>
      <c r="X76" s="29">
        <v>0.78210000000000002</v>
      </c>
      <c r="Y76" s="33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8" x14ac:dyDescent="0.3">
      <c r="A77" s="26" t="s">
        <v>59</v>
      </c>
      <c r="B77" s="26" t="s">
        <v>125</v>
      </c>
      <c r="C77" s="27">
        <v>960385.28</v>
      </c>
      <c r="D77" s="27">
        <v>1186876.77</v>
      </c>
      <c r="E77" s="15">
        <v>0.809170171895773</v>
      </c>
      <c r="F77" s="28">
        <v>415</v>
      </c>
      <c r="G77" s="28">
        <v>394</v>
      </c>
      <c r="H77" s="29">
        <v>0.94940000000000002</v>
      </c>
      <c r="I77" s="13">
        <v>0.99</v>
      </c>
      <c r="J77" s="30">
        <v>587</v>
      </c>
      <c r="K77" s="30">
        <v>510</v>
      </c>
      <c r="L77" s="31">
        <v>0.86880000000000002</v>
      </c>
      <c r="M77" s="15">
        <v>0.89</v>
      </c>
      <c r="N77" s="32">
        <v>955435.8</v>
      </c>
      <c r="O77" s="32">
        <v>662557.18000000005</v>
      </c>
      <c r="P77" s="29">
        <v>0.69350000000000001</v>
      </c>
      <c r="Q77" s="29">
        <v>0.69</v>
      </c>
      <c r="R77" s="30">
        <v>418</v>
      </c>
      <c r="S77" s="30">
        <v>319</v>
      </c>
      <c r="T77" s="31">
        <v>0.76319999999999999</v>
      </c>
      <c r="U77" s="31">
        <v>0.69</v>
      </c>
      <c r="V77" s="28">
        <v>329</v>
      </c>
      <c r="W77" s="28">
        <v>266</v>
      </c>
      <c r="X77" s="29">
        <v>0.8085</v>
      </c>
      <c r="Y77" s="33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8" x14ac:dyDescent="0.3">
      <c r="A78" s="26" t="s">
        <v>42</v>
      </c>
      <c r="B78" s="26" t="s">
        <v>126</v>
      </c>
      <c r="C78" s="27">
        <v>2983303.15</v>
      </c>
      <c r="D78" s="27">
        <v>3547151.81</v>
      </c>
      <c r="E78" s="15">
        <v>0.84104185831279699</v>
      </c>
      <c r="F78" s="28">
        <v>1414</v>
      </c>
      <c r="G78" s="28">
        <v>1396</v>
      </c>
      <c r="H78" s="29">
        <v>0.98729999999999996</v>
      </c>
      <c r="I78" s="13">
        <v>0.99</v>
      </c>
      <c r="J78" s="30">
        <v>1933</v>
      </c>
      <c r="K78" s="30">
        <v>1699</v>
      </c>
      <c r="L78" s="31">
        <v>0.87890000000000001</v>
      </c>
      <c r="M78" s="15">
        <v>0.89</v>
      </c>
      <c r="N78" s="32">
        <v>2981727.14</v>
      </c>
      <c r="O78" s="32">
        <v>1995834.51</v>
      </c>
      <c r="P78" s="29">
        <v>0.6694</v>
      </c>
      <c r="Q78" s="29">
        <v>0.6734</v>
      </c>
      <c r="R78" s="30">
        <v>1446</v>
      </c>
      <c r="S78" s="30">
        <v>1028</v>
      </c>
      <c r="T78" s="31">
        <v>0.71089999999999998</v>
      </c>
      <c r="U78" s="31">
        <v>0.69</v>
      </c>
      <c r="V78" s="28">
        <v>1194</v>
      </c>
      <c r="W78" s="28">
        <v>1055</v>
      </c>
      <c r="X78" s="29">
        <v>0.88360000000000005</v>
      </c>
      <c r="Y78" s="33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8" x14ac:dyDescent="0.3">
      <c r="A79" s="40" t="s">
        <v>57</v>
      </c>
      <c r="B79" s="40" t="s">
        <v>127</v>
      </c>
      <c r="C79" s="27">
        <v>13744421.800000001</v>
      </c>
      <c r="D79" s="27">
        <v>15708426.35</v>
      </c>
      <c r="E79" s="15">
        <v>0.87497127298177801</v>
      </c>
      <c r="F79" s="28">
        <v>7184</v>
      </c>
      <c r="G79" s="28">
        <v>6962</v>
      </c>
      <c r="H79" s="29">
        <v>0.96909999999999996</v>
      </c>
      <c r="I79" s="13">
        <v>0.99</v>
      </c>
      <c r="J79" s="30">
        <v>9057</v>
      </c>
      <c r="K79" s="30">
        <v>8345</v>
      </c>
      <c r="L79" s="31">
        <v>0.9214</v>
      </c>
      <c r="M79" s="15">
        <v>0.89</v>
      </c>
      <c r="N79" s="32">
        <v>14656338.140000001</v>
      </c>
      <c r="O79" s="32">
        <v>9460003.9000000004</v>
      </c>
      <c r="P79" s="29">
        <v>0.64549999999999996</v>
      </c>
      <c r="Q79" s="29">
        <v>0.64349999999999996</v>
      </c>
      <c r="R79" s="30">
        <v>7563</v>
      </c>
      <c r="S79" s="30">
        <v>5197</v>
      </c>
      <c r="T79" s="31">
        <v>0.68720000000000003</v>
      </c>
      <c r="U79" s="31">
        <v>0.67159999999999997</v>
      </c>
      <c r="V79" s="28">
        <v>2563</v>
      </c>
      <c r="W79" s="28">
        <v>2149</v>
      </c>
      <c r="X79" s="29">
        <v>0.83850000000000002</v>
      </c>
      <c r="Y79" s="33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8" x14ac:dyDescent="0.3">
      <c r="A80" s="26" t="s">
        <v>59</v>
      </c>
      <c r="B80" s="26" t="s">
        <v>128</v>
      </c>
      <c r="C80" s="27">
        <v>705453.3</v>
      </c>
      <c r="D80" s="27">
        <v>883103.04</v>
      </c>
      <c r="E80" s="15">
        <v>0.79883464108559699</v>
      </c>
      <c r="F80" s="28">
        <v>256</v>
      </c>
      <c r="G80" s="28">
        <v>243</v>
      </c>
      <c r="H80" s="29">
        <v>0.94920000000000004</v>
      </c>
      <c r="I80" s="13">
        <v>0.99</v>
      </c>
      <c r="J80" s="30">
        <v>414</v>
      </c>
      <c r="K80" s="30">
        <v>372</v>
      </c>
      <c r="L80" s="31">
        <v>0.89859999999999995</v>
      </c>
      <c r="M80" s="15">
        <v>0.85680000000000001</v>
      </c>
      <c r="N80" s="32">
        <v>666362.11</v>
      </c>
      <c r="O80" s="32">
        <v>483774.78</v>
      </c>
      <c r="P80" s="29">
        <v>0.72599999999999998</v>
      </c>
      <c r="Q80" s="29">
        <v>0.69</v>
      </c>
      <c r="R80" s="30">
        <v>380</v>
      </c>
      <c r="S80" s="30">
        <v>290</v>
      </c>
      <c r="T80" s="31">
        <v>0.76319999999999999</v>
      </c>
      <c r="U80" s="31">
        <v>0.69</v>
      </c>
      <c r="V80" s="28">
        <v>188</v>
      </c>
      <c r="W80" s="28">
        <v>147</v>
      </c>
      <c r="X80" s="29">
        <v>0.78190000000000004</v>
      </c>
      <c r="Y80" s="33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8" x14ac:dyDescent="0.3">
      <c r="A81" s="26" t="s">
        <v>57</v>
      </c>
      <c r="B81" s="26" t="s">
        <v>129</v>
      </c>
      <c r="C81" s="27">
        <v>7439955.2599999998</v>
      </c>
      <c r="D81" s="27">
        <v>8911894.1899999995</v>
      </c>
      <c r="E81" s="15">
        <v>0.83483433503377402</v>
      </c>
      <c r="F81" s="28">
        <v>3838</v>
      </c>
      <c r="G81" s="28">
        <v>3754</v>
      </c>
      <c r="H81" s="29">
        <v>0.97809999999999997</v>
      </c>
      <c r="I81" s="13">
        <v>0.99</v>
      </c>
      <c r="J81" s="30">
        <v>5182</v>
      </c>
      <c r="K81" s="30">
        <v>4187</v>
      </c>
      <c r="L81" s="31">
        <v>0.80800000000000005</v>
      </c>
      <c r="M81" s="15">
        <v>0.83689999999999998</v>
      </c>
      <c r="N81" s="32">
        <v>8260919.1299999999</v>
      </c>
      <c r="O81" s="32">
        <v>5247107.1399999997</v>
      </c>
      <c r="P81" s="29">
        <v>0.63519999999999999</v>
      </c>
      <c r="Q81" s="29">
        <v>0.64</v>
      </c>
      <c r="R81" s="30">
        <v>3754</v>
      </c>
      <c r="S81" s="30">
        <v>2468</v>
      </c>
      <c r="T81" s="31">
        <v>0.65739999999999998</v>
      </c>
      <c r="U81" s="31">
        <v>0.64400000000000002</v>
      </c>
      <c r="V81" s="28">
        <v>3166</v>
      </c>
      <c r="W81" s="28">
        <v>2645</v>
      </c>
      <c r="X81" s="29">
        <v>0.83540000000000003</v>
      </c>
      <c r="Y81" s="33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8" x14ac:dyDescent="0.3">
      <c r="A82" s="26" t="s">
        <v>55</v>
      </c>
      <c r="B82" s="26" t="s">
        <v>130</v>
      </c>
      <c r="C82" s="27">
        <v>5870060.4400000004</v>
      </c>
      <c r="D82" s="27">
        <v>6375166.8899999997</v>
      </c>
      <c r="E82" s="15">
        <v>0.92076968984258201</v>
      </c>
      <c r="F82" s="28">
        <v>3176</v>
      </c>
      <c r="G82" s="28">
        <v>3153</v>
      </c>
      <c r="H82" s="29">
        <v>0.99280000000000002</v>
      </c>
      <c r="I82" s="13">
        <v>0.99</v>
      </c>
      <c r="J82" s="30">
        <v>4092</v>
      </c>
      <c r="K82" s="30">
        <v>3641</v>
      </c>
      <c r="L82" s="31">
        <v>0.88980000000000004</v>
      </c>
      <c r="M82" s="15">
        <v>0.89</v>
      </c>
      <c r="N82" s="32">
        <v>5729673.3300000001</v>
      </c>
      <c r="O82" s="32">
        <v>3837231.64</v>
      </c>
      <c r="P82" s="29">
        <v>0.66969999999999996</v>
      </c>
      <c r="Q82" s="29">
        <v>0.6764</v>
      </c>
      <c r="R82" s="30">
        <v>2951</v>
      </c>
      <c r="S82" s="30">
        <v>1996</v>
      </c>
      <c r="T82" s="31">
        <v>0.6764</v>
      </c>
      <c r="U82" s="31">
        <v>0.66739999999999999</v>
      </c>
      <c r="V82" s="28">
        <v>2630</v>
      </c>
      <c r="W82" s="28">
        <v>2408</v>
      </c>
      <c r="X82" s="29">
        <v>0.91559999999999997</v>
      </c>
      <c r="Y82" s="33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8" x14ac:dyDescent="0.3">
      <c r="A83" s="26" t="s">
        <v>55</v>
      </c>
      <c r="B83" s="26" t="s">
        <v>131</v>
      </c>
      <c r="C83" s="27">
        <v>10786594.9</v>
      </c>
      <c r="D83" s="27">
        <v>11547058.550000001</v>
      </c>
      <c r="E83" s="15">
        <v>0.93414221927540197</v>
      </c>
      <c r="F83" s="28">
        <v>7834</v>
      </c>
      <c r="G83" s="28">
        <v>7410</v>
      </c>
      <c r="H83" s="29">
        <v>0.94589999999999996</v>
      </c>
      <c r="I83" s="13">
        <v>0.98670000000000002</v>
      </c>
      <c r="J83" s="30">
        <v>8890</v>
      </c>
      <c r="K83" s="30">
        <v>7766</v>
      </c>
      <c r="L83" s="31">
        <v>0.87360000000000004</v>
      </c>
      <c r="M83" s="15">
        <v>0.86939999999999995</v>
      </c>
      <c r="N83" s="32">
        <v>10430963.25</v>
      </c>
      <c r="O83" s="32">
        <v>7114214.9400000004</v>
      </c>
      <c r="P83" s="29">
        <v>0.68200000000000005</v>
      </c>
      <c r="Q83" s="29">
        <v>0.65259999999999996</v>
      </c>
      <c r="R83" s="30">
        <v>6383</v>
      </c>
      <c r="S83" s="30">
        <v>4483</v>
      </c>
      <c r="T83" s="31">
        <v>0.70230000000000004</v>
      </c>
      <c r="U83" s="31">
        <v>0.66069999999999995</v>
      </c>
      <c r="V83" s="28">
        <v>5751</v>
      </c>
      <c r="W83" s="28">
        <v>5221</v>
      </c>
      <c r="X83" s="29">
        <v>0.90780000000000005</v>
      </c>
      <c r="Y83" s="33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8" x14ac:dyDescent="0.3">
      <c r="A84" s="26" t="s">
        <v>45</v>
      </c>
      <c r="B84" s="26" t="s">
        <v>132</v>
      </c>
      <c r="C84" s="27">
        <v>5342504.0999999996</v>
      </c>
      <c r="D84" s="27">
        <v>6153545.0999999996</v>
      </c>
      <c r="E84" s="15">
        <v>0.86819938964939103</v>
      </c>
      <c r="F84" s="28">
        <v>2666</v>
      </c>
      <c r="G84" s="28">
        <v>2681</v>
      </c>
      <c r="H84" s="29">
        <v>1.0056</v>
      </c>
      <c r="I84" s="13">
        <v>0.99</v>
      </c>
      <c r="J84" s="30">
        <v>3526</v>
      </c>
      <c r="K84" s="30">
        <v>2970</v>
      </c>
      <c r="L84" s="31">
        <v>0.84230000000000005</v>
      </c>
      <c r="M84" s="15">
        <v>0.87409999999999999</v>
      </c>
      <c r="N84" s="32">
        <v>5448470.3099999996</v>
      </c>
      <c r="O84" s="32">
        <v>3762583.79</v>
      </c>
      <c r="P84" s="29">
        <v>0.69059999999999999</v>
      </c>
      <c r="Q84" s="29">
        <v>0.67620000000000002</v>
      </c>
      <c r="R84" s="30">
        <v>2686</v>
      </c>
      <c r="S84" s="30">
        <v>1796</v>
      </c>
      <c r="T84" s="31">
        <v>0.66869999999999996</v>
      </c>
      <c r="U84" s="31">
        <v>0.65769999999999995</v>
      </c>
      <c r="V84" s="28">
        <v>2243</v>
      </c>
      <c r="W84" s="28">
        <v>1813</v>
      </c>
      <c r="X84" s="29">
        <v>0.80830000000000002</v>
      </c>
      <c r="Y84" s="33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8" x14ac:dyDescent="0.3">
      <c r="A85" s="26" t="s">
        <v>48</v>
      </c>
      <c r="B85" s="26" t="s">
        <v>133</v>
      </c>
      <c r="C85" s="27">
        <v>8326961.0800000001</v>
      </c>
      <c r="D85" s="27">
        <v>10357305.17</v>
      </c>
      <c r="E85" s="15">
        <v>0.803969849620642</v>
      </c>
      <c r="F85" s="28">
        <v>4324</v>
      </c>
      <c r="G85" s="28">
        <v>4340</v>
      </c>
      <c r="H85" s="29">
        <v>1.0037</v>
      </c>
      <c r="I85" s="13">
        <v>0.99</v>
      </c>
      <c r="J85" s="30">
        <v>5830</v>
      </c>
      <c r="K85" s="30">
        <v>4865</v>
      </c>
      <c r="L85" s="31">
        <v>0.83450000000000002</v>
      </c>
      <c r="M85" s="15">
        <v>0.84430000000000005</v>
      </c>
      <c r="N85" s="32">
        <v>8890013.4399999995</v>
      </c>
      <c r="O85" s="32">
        <v>5979331.25</v>
      </c>
      <c r="P85" s="29">
        <v>0.67259999999999998</v>
      </c>
      <c r="Q85" s="29">
        <v>0.69</v>
      </c>
      <c r="R85" s="30">
        <v>4046</v>
      </c>
      <c r="S85" s="30">
        <v>2821</v>
      </c>
      <c r="T85" s="31">
        <v>0.69720000000000004</v>
      </c>
      <c r="U85" s="31">
        <v>0.69</v>
      </c>
      <c r="V85" s="28">
        <v>3649</v>
      </c>
      <c r="W85" s="28">
        <v>2968</v>
      </c>
      <c r="X85" s="29">
        <v>0.81340000000000001</v>
      </c>
      <c r="Y85" s="33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8" x14ac:dyDescent="0.3">
      <c r="A86" s="26" t="s">
        <v>51</v>
      </c>
      <c r="B86" s="26" t="s">
        <v>134</v>
      </c>
      <c r="C86" s="27">
        <v>4692229.12</v>
      </c>
      <c r="D86" s="27">
        <v>5292919.78</v>
      </c>
      <c r="E86" s="15">
        <v>0.88651053011047098</v>
      </c>
      <c r="F86" s="28">
        <v>2447</v>
      </c>
      <c r="G86" s="28">
        <v>2476</v>
      </c>
      <c r="H86" s="29">
        <v>1.0119</v>
      </c>
      <c r="I86" s="13">
        <v>0.99</v>
      </c>
      <c r="J86" s="30">
        <v>3738</v>
      </c>
      <c r="K86" s="30">
        <v>3224</v>
      </c>
      <c r="L86" s="31">
        <v>0.86250000000000004</v>
      </c>
      <c r="M86" s="15">
        <v>0.88900000000000001</v>
      </c>
      <c r="N86" s="32">
        <v>5238164.58</v>
      </c>
      <c r="O86" s="32">
        <v>3135574.94</v>
      </c>
      <c r="P86" s="29">
        <v>0.59860000000000002</v>
      </c>
      <c r="Q86" s="29">
        <v>0.61319999999999997</v>
      </c>
      <c r="R86" s="30">
        <v>2651</v>
      </c>
      <c r="S86" s="30">
        <v>1592</v>
      </c>
      <c r="T86" s="31">
        <v>0.60050000000000003</v>
      </c>
      <c r="U86" s="31">
        <v>0.57820000000000005</v>
      </c>
      <c r="V86" s="28">
        <v>2218</v>
      </c>
      <c r="W86" s="28">
        <v>1876</v>
      </c>
      <c r="X86" s="29">
        <v>0.8458</v>
      </c>
      <c r="Y86" s="33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8" x14ac:dyDescent="0.3">
      <c r="A87" s="26" t="s">
        <v>55</v>
      </c>
      <c r="B87" s="26" t="s">
        <v>135</v>
      </c>
      <c r="C87" s="27">
        <v>5484181.7199999997</v>
      </c>
      <c r="D87" s="27">
        <v>6517544.8300000001</v>
      </c>
      <c r="E87" s="15">
        <v>0.84144902153285195</v>
      </c>
      <c r="F87" s="28">
        <v>2510</v>
      </c>
      <c r="G87" s="28">
        <v>2455</v>
      </c>
      <c r="H87" s="29">
        <v>0.97809999999999997</v>
      </c>
      <c r="I87" s="13">
        <v>0.99</v>
      </c>
      <c r="J87" s="30">
        <v>3253</v>
      </c>
      <c r="K87" s="30">
        <v>2947</v>
      </c>
      <c r="L87" s="31">
        <v>0.90590000000000004</v>
      </c>
      <c r="M87" s="15">
        <v>0.89</v>
      </c>
      <c r="N87" s="32">
        <v>5950379.1699999999</v>
      </c>
      <c r="O87" s="32">
        <v>4043761.29</v>
      </c>
      <c r="P87" s="29">
        <v>0.67959999999999998</v>
      </c>
      <c r="Q87" s="29">
        <v>0.68600000000000005</v>
      </c>
      <c r="R87" s="30">
        <v>2586</v>
      </c>
      <c r="S87" s="30">
        <v>1745</v>
      </c>
      <c r="T87" s="31">
        <v>0.67479999999999996</v>
      </c>
      <c r="U87" s="31">
        <v>0.65710000000000002</v>
      </c>
      <c r="V87" s="28">
        <v>2095</v>
      </c>
      <c r="W87" s="28">
        <v>1812</v>
      </c>
      <c r="X87" s="29">
        <v>0.8649</v>
      </c>
      <c r="Y87" s="33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8" x14ac:dyDescent="0.3">
      <c r="A88" s="26" t="s">
        <v>55</v>
      </c>
      <c r="B88" s="26" t="s">
        <v>136</v>
      </c>
      <c r="C88" s="27">
        <v>5047838.6100000003</v>
      </c>
      <c r="D88" s="27">
        <v>5179745.09</v>
      </c>
      <c r="E88" s="15">
        <v>0.97453417538738396</v>
      </c>
      <c r="F88" s="28">
        <v>3407</v>
      </c>
      <c r="G88" s="28">
        <v>3209</v>
      </c>
      <c r="H88" s="29">
        <v>0.94189999999999996</v>
      </c>
      <c r="I88" s="13">
        <v>0.98829999999999996</v>
      </c>
      <c r="J88" s="30">
        <v>4044</v>
      </c>
      <c r="K88" s="30">
        <v>3632</v>
      </c>
      <c r="L88" s="31">
        <v>0.89810000000000001</v>
      </c>
      <c r="M88" s="15">
        <v>0.89</v>
      </c>
      <c r="N88" s="32">
        <v>5011103.28</v>
      </c>
      <c r="O88" s="32">
        <v>3034389.32</v>
      </c>
      <c r="P88" s="29">
        <v>0.60550000000000004</v>
      </c>
      <c r="Q88" s="29">
        <v>0.59619999999999995</v>
      </c>
      <c r="R88" s="30">
        <v>3438</v>
      </c>
      <c r="S88" s="30">
        <v>2241</v>
      </c>
      <c r="T88" s="31">
        <v>0.65180000000000005</v>
      </c>
      <c r="U88" s="31">
        <v>0.59099999999999997</v>
      </c>
      <c r="V88" s="28">
        <v>2455</v>
      </c>
      <c r="W88" s="28">
        <v>2168</v>
      </c>
      <c r="X88" s="29">
        <v>0.8831</v>
      </c>
      <c r="Y88" s="33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8" x14ac:dyDescent="0.3">
      <c r="A89" s="26" t="s">
        <v>48</v>
      </c>
      <c r="B89" s="26" t="s">
        <v>137</v>
      </c>
      <c r="C89" s="27">
        <v>3200697.72</v>
      </c>
      <c r="D89" s="27">
        <v>3914523.74</v>
      </c>
      <c r="E89" s="15">
        <v>0.81764677712747802</v>
      </c>
      <c r="F89" s="28">
        <v>1865</v>
      </c>
      <c r="G89" s="28">
        <v>1860</v>
      </c>
      <c r="H89" s="29">
        <v>0.99729999999999996</v>
      </c>
      <c r="I89" s="13">
        <v>0.99</v>
      </c>
      <c r="J89" s="30">
        <v>2417</v>
      </c>
      <c r="K89" s="30">
        <v>1966</v>
      </c>
      <c r="L89" s="31">
        <v>0.81340000000000001</v>
      </c>
      <c r="M89" s="15">
        <v>0.85389999999999999</v>
      </c>
      <c r="N89" s="32">
        <v>3262732.61</v>
      </c>
      <c r="O89" s="32">
        <v>2221836.11</v>
      </c>
      <c r="P89" s="29">
        <v>0.68100000000000005</v>
      </c>
      <c r="Q89" s="29">
        <v>0.69</v>
      </c>
      <c r="R89" s="30">
        <v>1601</v>
      </c>
      <c r="S89" s="30">
        <v>1124</v>
      </c>
      <c r="T89" s="31">
        <v>0.70209999999999995</v>
      </c>
      <c r="U89" s="31">
        <v>0.69</v>
      </c>
      <c r="V89" s="28">
        <v>1399</v>
      </c>
      <c r="W89" s="28">
        <v>1159</v>
      </c>
      <c r="X89" s="29">
        <v>0.82840000000000003</v>
      </c>
      <c r="Y89" s="33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8" x14ac:dyDescent="0.3">
      <c r="A90" s="26" t="s">
        <v>45</v>
      </c>
      <c r="B90" s="26" t="s">
        <v>138</v>
      </c>
      <c r="C90" s="27">
        <v>2061750.58</v>
      </c>
      <c r="D90" s="27">
        <v>2484354.83</v>
      </c>
      <c r="E90" s="15">
        <v>0.829893763605419</v>
      </c>
      <c r="F90" s="28">
        <v>758</v>
      </c>
      <c r="G90" s="28">
        <v>736</v>
      </c>
      <c r="H90" s="29">
        <v>0.97099999999999997</v>
      </c>
      <c r="I90" s="13">
        <v>0.99</v>
      </c>
      <c r="J90" s="30">
        <v>1243</v>
      </c>
      <c r="K90" s="30">
        <v>1124</v>
      </c>
      <c r="L90" s="31">
        <v>0.90429999999999999</v>
      </c>
      <c r="M90" s="15">
        <v>0.89</v>
      </c>
      <c r="N90" s="32">
        <v>2149135.62</v>
      </c>
      <c r="O90" s="32">
        <v>1424315.11</v>
      </c>
      <c r="P90" s="29">
        <v>0.66269999999999996</v>
      </c>
      <c r="Q90" s="29">
        <v>0.66459999999999997</v>
      </c>
      <c r="R90" s="30">
        <v>1109</v>
      </c>
      <c r="S90" s="30">
        <v>670</v>
      </c>
      <c r="T90" s="31">
        <v>0.60409999999999997</v>
      </c>
      <c r="U90" s="31">
        <v>0.59860000000000002</v>
      </c>
      <c r="V90" s="28">
        <v>651</v>
      </c>
      <c r="W90" s="28">
        <v>560</v>
      </c>
      <c r="X90" s="29">
        <v>0.86019999999999996</v>
      </c>
      <c r="Y90" s="33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8" x14ac:dyDescent="0.3">
      <c r="A91" s="26" t="s">
        <v>45</v>
      </c>
      <c r="B91" s="26" t="s">
        <v>139</v>
      </c>
      <c r="C91" s="27">
        <v>2915617.53</v>
      </c>
      <c r="D91" s="27">
        <v>3495161.04</v>
      </c>
      <c r="E91" s="15">
        <v>0.83418689343138197</v>
      </c>
      <c r="F91" s="28">
        <v>1483</v>
      </c>
      <c r="G91" s="28">
        <v>1597</v>
      </c>
      <c r="H91" s="29">
        <v>1.0769</v>
      </c>
      <c r="I91" s="13">
        <v>0.99</v>
      </c>
      <c r="J91" s="30">
        <v>2218</v>
      </c>
      <c r="K91" s="30">
        <v>1892</v>
      </c>
      <c r="L91" s="31">
        <v>0.85299999999999998</v>
      </c>
      <c r="M91" s="15">
        <v>0.87749999999999995</v>
      </c>
      <c r="N91" s="32">
        <v>3157988.93</v>
      </c>
      <c r="O91" s="32">
        <v>2118953.59</v>
      </c>
      <c r="P91" s="29">
        <v>0.67100000000000004</v>
      </c>
      <c r="Q91" s="29">
        <v>0.68</v>
      </c>
      <c r="R91" s="30">
        <v>1505</v>
      </c>
      <c r="S91" s="30">
        <v>965</v>
      </c>
      <c r="T91" s="31">
        <v>0.64119999999999999</v>
      </c>
      <c r="U91" s="31">
        <v>0.64510000000000001</v>
      </c>
      <c r="V91" s="28">
        <v>1462</v>
      </c>
      <c r="W91" s="28">
        <v>1284</v>
      </c>
      <c r="X91" s="29">
        <v>0.87819999999999998</v>
      </c>
      <c r="Y91" s="33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8" x14ac:dyDescent="0.3">
      <c r="A92" s="26" t="s">
        <v>59</v>
      </c>
      <c r="B92" s="26" t="s">
        <v>140</v>
      </c>
      <c r="C92" s="27">
        <v>594101.61</v>
      </c>
      <c r="D92" s="27">
        <v>680748.41</v>
      </c>
      <c r="E92" s="15">
        <v>0.87271832188341103</v>
      </c>
      <c r="F92" s="28">
        <v>245</v>
      </c>
      <c r="G92" s="28">
        <v>242</v>
      </c>
      <c r="H92" s="29">
        <v>0.98780000000000001</v>
      </c>
      <c r="I92" s="13">
        <v>0.99</v>
      </c>
      <c r="J92" s="30">
        <v>419</v>
      </c>
      <c r="K92" s="30">
        <v>356</v>
      </c>
      <c r="L92" s="31">
        <v>0.84960000000000002</v>
      </c>
      <c r="M92" s="15">
        <v>0.8387</v>
      </c>
      <c r="N92" s="32">
        <v>655874.09</v>
      </c>
      <c r="O92" s="32">
        <v>437914.83</v>
      </c>
      <c r="P92" s="29">
        <v>0.66769999999999996</v>
      </c>
      <c r="Q92" s="29">
        <v>0.63500000000000001</v>
      </c>
      <c r="R92" s="30">
        <v>334</v>
      </c>
      <c r="S92" s="30">
        <v>219</v>
      </c>
      <c r="T92" s="31">
        <v>0.65569999999999995</v>
      </c>
      <c r="U92" s="31">
        <v>0.62180000000000002</v>
      </c>
      <c r="V92" s="28">
        <v>239</v>
      </c>
      <c r="W92" s="28">
        <v>175</v>
      </c>
      <c r="X92" s="29">
        <v>0.73219999999999996</v>
      </c>
      <c r="Y92" s="33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8" x14ac:dyDescent="0.3">
      <c r="A93" s="26" t="s">
        <v>59</v>
      </c>
      <c r="B93" s="26" t="s">
        <v>141</v>
      </c>
      <c r="C93" s="27">
        <v>1218440.47</v>
      </c>
      <c r="D93" s="27">
        <v>1473750.17</v>
      </c>
      <c r="E93" s="15">
        <v>0.82676188597148703</v>
      </c>
      <c r="F93" s="28">
        <v>597</v>
      </c>
      <c r="G93" s="28">
        <v>588</v>
      </c>
      <c r="H93" s="29">
        <v>0.9849</v>
      </c>
      <c r="I93" s="13">
        <v>0.99</v>
      </c>
      <c r="J93" s="30">
        <v>810</v>
      </c>
      <c r="K93" s="30">
        <v>747</v>
      </c>
      <c r="L93" s="31">
        <v>0.92220000000000002</v>
      </c>
      <c r="M93" s="15">
        <v>0.89</v>
      </c>
      <c r="N93" s="32">
        <v>1241456.69</v>
      </c>
      <c r="O93" s="32">
        <v>816192.88</v>
      </c>
      <c r="P93" s="29">
        <v>0.65739999999999998</v>
      </c>
      <c r="Q93" s="29">
        <v>0.64219999999999999</v>
      </c>
      <c r="R93" s="30">
        <v>654</v>
      </c>
      <c r="S93" s="30">
        <v>459</v>
      </c>
      <c r="T93" s="31">
        <v>0.70179999999999998</v>
      </c>
      <c r="U93" s="31">
        <v>0.69</v>
      </c>
      <c r="V93" s="28">
        <v>551</v>
      </c>
      <c r="W93" s="28">
        <v>466</v>
      </c>
      <c r="X93" s="29">
        <v>0.84570000000000001</v>
      </c>
      <c r="Y93" s="33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8" x14ac:dyDescent="0.3">
      <c r="A94" s="26" t="s">
        <v>142</v>
      </c>
      <c r="B94" s="26"/>
      <c r="C94" s="27"/>
      <c r="D94" s="27"/>
      <c r="E94" s="15"/>
      <c r="F94" s="28"/>
      <c r="G94" s="28"/>
      <c r="H94" s="29"/>
      <c r="I94" s="13"/>
      <c r="J94" s="30"/>
      <c r="K94" s="30"/>
      <c r="L94" s="31"/>
      <c r="M94" s="15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8" x14ac:dyDescent="0.3">
      <c r="A95" s="26" t="s">
        <v>57</v>
      </c>
      <c r="B95" s="26" t="s">
        <v>143</v>
      </c>
      <c r="C95" s="27">
        <v>328155.38</v>
      </c>
      <c r="D95" s="27">
        <v>422980.44</v>
      </c>
      <c r="E95" s="15">
        <v>0.77581691484362703</v>
      </c>
      <c r="F95" s="28">
        <v>171</v>
      </c>
      <c r="G95" s="28">
        <v>161</v>
      </c>
      <c r="H95" s="29">
        <v>0.9415</v>
      </c>
      <c r="I95" s="13">
        <v>0.95209999999999995</v>
      </c>
      <c r="J95" s="30">
        <v>202</v>
      </c>
      <c r="K95" s="30">
        <v>187</v>
      </c>
      <c r="L95" s="31">
        <v>0.92569999999999997</v>
      </c>
      <c r="M95" s="15">
        <v>0.89</v>
      </c>
      <c r="N95" s="32">
        <v>357562.16</v>
      </c>
      <c r="O95" s="32">
        <v>224826.49</v>
      </c>
      <c r="P95" s="29">
        <v>0.62880000000000003</v>
      </c>
      <c r="Q95" s="29">
        <v>0.69</v>
      </c>
      <c r="R95" s="30">
        <v>174</v>
      </c>
      <c r="S95" s="30">
        <v>112</v>
      </c>
      <c r="T95" s="31">
        <v>0.64370000000000005</v>
      </c>
      <c r="U95" s="31">
        <v>0.69</v>
      </c>
      <c r="V95" s="28">
        <v>122</v>
      </c>
      <c r="W95" s="28">
        <v>94</v>
      </c>
      <c r="X95" s="29">
        <v>0.77049999999999996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8" t="s">
        <v>44</v>
      </c>
    </row>
    <row r="96" spans="1:38" ht="13.8" x14ac:dyDescent="0.3">
      <c r="A96" s="26" t="s">
        <v>48</v>
      </c>
      <c r="B96" s="26" t="s">
        <v>144</v>
      </c>
      <c r="C96" s="27">
        <v>8931768.5600000005</v>
      </c>
      <c r="D96" s="27">
        <v>10033811.16</v>
      </c>
      <c r="E96" s="15">
        <v>0.89016709778301195</v>
      </c>
      <c r="F96" s="28">
        <v>3623</v>
      </c>
      <c r="G96" s="28">
        <v>3496</v>
      </c>
      <c r="H96" s="29">
        <v>0.96489999999999998</v>
      </c>
      <c r="I96" s="13">
        <v>0.99</v>
      </c>
      <c r="J96" s="30">
        <v>4915</v>
      </c>
      <c r="K96" s="30">
        <v>4305</v>
      </c>
      <c r="L96" s="31">
        <v>0.87590000000000001</v>
      </c>
      <c r="M96" s="15">
        <v>0.86719999999999997</v>
      </c>
      <c r="N96" s="32">
        <v>9425454.9499999993</v>
      </c>
      <c r="O96" s="32">
        <v>5952544.9800000004</v>
      </c>
      <c r="P96" s="29">
        <v>0.63149999999999995</v>
      </c>
      <c r="Q96" s="29">
        <v>0.61470000000000002</v>
      </c>
      <c r="R96" s="30">
        <v>3817</v>
      </c>
      <c r="S96" s="30">
        <v>2582</v>
      </c>
      <c r="T96" s="31">
        <v>0.6764</v>
      </c>
      <c r="U96" s="31">
        <v>0.6492</v>
      </c>
      <c r="V96" s="28">
        <v>2762</v>
      </c>
      <c r="W96" s="28">
        <v>1978</v>
      </c>
      <c r="X96" s="29">
        <v>0.71609999999999996</v>
      </c>
      <c r="Y96" s="33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8" x14ac:dyDescent="0.3">
      <c r="A97" s="26" t="s">
        <v>42</v>
      </c>
      <c r="B97" s="26" t="s">
        <v>145</v>
      </c>
      <c r="C97" s="27">
        <v>4111303.34</v>
      </c>
      <c r="D97" s="27">
        <v>4850129.8</v>
      </c>
      <c r="E97" s="15">
        <v>0.84766872424733897</v>
      </c>
      <c r="F97" s="28">
        <v>2470</v>
      </c>
      <c r="G97" s="28">
        <v>2569</v>
      </c>
      <c r="H97" s="29">
        <v>1.0401</v>
      </c>
      <c r="I97" s="13">
        <v>0.99</v>
      </c>
      <c r="J97" s="30">
        <v>3084</v>
      </c>
      <c r="K97" s="30">
        <v>2713</v>
      </c>
      <c r="L97" s="31">
        <v>0.87970000000000004</v>
      </c>
      <c r="M97" s="15">
        <v>0.8861</v>
      </c>
      <c r="N97" s="32">
        <v>4250633.91</v>
      </c>
      <c r="O97" s="32">
        <v>2851141.59</v>
      </c>
      <c r="P97" s="29">
        <v>0.67079999999999995</v>
      </c>
      <c r="Q97" s="29">
        <v>0.68530000000000002</v>
      </c>
      <c r="R97" s="30">
        <v>2362</v>
      </c>
      <c r="S97" s="30">
        <v>1635</v>
      </c>
      <c r="T97" s="31">
        <v>0.69220000000000004</v>
      </c>
      <c r="U97" s="31">
        <v>0.69</v>
      </c>
      <c r="V97" s="28">
        <v>2060</v>
      </c>
      <c r="W97" s="28">
        <v>1761</v>
      </c>
      <c r="X97" s="29">
        <v>0.85489999999999999</v>
      </c>
      <c r="Y97" s="33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8" x14ac:dyDescent="0.3">
      <c r="A98" s="26" t="s">
        <v>59</v>
      </c>
      <c r="B98" s="26" t="s">
        <v>146</v>
      </c>
      <c r="C98" s="27">
        <v>41319999.060000002</v>
      </c>
      <c r="D98" s="27">
        <v>48920924.640000001</v>
      </c>
      <c r="E98" s="15">
        <v>0.84462833366430001</v>
      </c>
      <c r="F98" s="28">
        <v>15561</v>
      </c>
      <c r="G98" s="28">
        <v>15036</v>
      </c>
      <c r="H98" s="29">
        <v>0.96630000000000005</v>
      </c>
      <c r="I98" s="13">
        <v>0.99</v>
      </c>
      <c r="J98" s="30">
        <v>20718</v>
      </c>
      <c r="K98" s="30">
        <v>17665</v>
      </c>
      <c r="L98" s="31">
        <v>0.85260000000000002</v>
      </c>
      <c r="M98" s="15">
        <v>0.86919999999999997</v>
      </c>
      <c r="N98" s="32">
        <v>43494033.859999999</v>
      </c>
      <c r="O98" s="32">
        <v>29951910.379999999</v>
      </c>
      <c r="P98" s="29">
        <v>0.68859999999999999</v>
      </c>
      <c r="Q98" s="29">
        <v>0.68840000000000001</v>
      </c>
      <c r="R98" s="30">
        <v>15230</v>
      </c>
      <c r="S98" s="30">
        <v>10824</v>
      </c>
      <c r="T98" s="31">
        <v>0.7107</v>
      </c>
      <c r="U98" s="31">
        <v>0.69</v>
      </c>
      <c r="V98" s="28">
        <v>8653</v>
      </c>
      <c r="W98" s="28">
        <v>6580</v>
      </c>
      <c r="X98" s="29">
        <v>0.76039999999999996</v>
      </c>
      <c r="Y98" s="33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8" x14ac:dyDescent="0.3">
      <c r="A99" s="26" t="s">
        <v>42</v>
      </c>
      <c r="B99" s="26" t="s">
        <v>147</v>
      </c>
      <c r="C99" s="27">
        <v>1716133.97</v>
      </c>
      <c r="D99" s="27">
        <v>2072489.75</v>
      </c>
      <c r="E99" s="15">
        <v>0.82805426178826702</v>
      </c>
      <c r="F99" s="28">
        <v>884</v>
      </c>
      <c r="G99" s="28">
        <v>898</v>
      </c>
      <c r="H99" s="29">
        <v>1.0158</v>
      </c>
      <c r="I99" s="13">
        <v>0.99</v>
      </c>
      <c r="J99" s="30">
        <v>1096</v>
      </c>
      <c r="K99" s="30">
        <v>999</v>
      </c>
      <c r="L99" s="31">
        <v>0.91149999999999998</v>
      </c>
      <c r="M99" s="15">
        <v>0.89</v>
      </c>
      <c r="N99" s="32">
        <v>1702942.3</v>
      </c>
      <c r="O99" s="32">
        <v>1188191.3999999999</v>
      </c>
      <c r="P99" s="29">
        <v>0.69769999999999999</v>
      </c>
      <c r="Q99" s="29">
        <v>0.69</v>
      </c>
      <c r="R99" s="30">
        <v>871</v>
      </c>
      <c r="S99" s="30">
        <v>632</v>
      </c>
      <c r="T99" s="31">
        <v>0.72560000000000002</v>
      </c>
      <c r="U99" s="31">
        <v>0.69</v>
      </c>
      <c r="V99" s="28">
        <v>750</v>
      </c>
      <c r="W99" s="28">
        <v>612</v>
      </c>
      <c r="X99" s="29">
        <v>0.81599999999999995</v>
      </c>
      <c r="Y99" s="33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8" x14ac:dyDescent="0.3">
      <c r="A100" s="26" t="s">
        <v>57</v>
      </c>
      <c r="B100" s="26" t="s">
        <v>148</v>
      </c>
      <c r="C100" s="27">
        <v>1321071.1399999999</v>
      </c>
      <c r="D100" s="27">
        <v>1457791.03</v>
      </c>
      <c r="E100" s="15">
        <v>0.90621434266885303</v>
      </c>
      <c r="F100" s="28">
        <v>1009</v>
      </c>
      <c r="G100" s="28">
        <v>985</v>
      </c>
      <c r="H100" s="29">
        <v>0.97619999999999996</v>
      </c>
      <c r="I100" s="13">
        <v>0.97299999999999998</v>
      </c>
      <c r="J100" s="30">
        <v>1212</v>
      </c>
      <c r="K100" s="30">
        <v>1070</v>
      </c>
      <c r="L100" s="31">
        <v>0.88280000000000003</v>
      </c>
      <c r="M100" s="15">
        <v>0.89</v>
      </c>
      <c r="N100" s="32">
        <v>1285075.83</v>
      </c>
      <c r="O100" s="32">
        <v>864534.24</v>
      </c>
      <c r="P100" s="29">
        <v>0.67269999999999996</v>
      </c>
      <c r="Q100" s="29">
        <v>0.67720000000000002</v>
      </c>
      <c r="R100" s="30">
        <v>876</v>
      </c>
      <c r="S100" s="30">
        <v>589</v>
      </c>
      <c r="T100" s="31">
        <v>0.6724</v>
      </c>
      <c r="U100" s="31">
        <v>0.69</v>
      </c>
      <c r="V100" s="28">
        <v>760</v>
      </c>
      <c r="W100" s="28">
        <v>677</v>
      </c>
      <c r="X100" s="29">
        <v>0.89080000000000004</v>
      </c>
      <c r="Y100" s="33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8" x14ac:dyDescent="0.3">
      <c r="A101" s="26" t="s">
        <v>45</v>
      </c>
      <c r="B101" s="26" t="s">
        <v>149</v>
      </c>
      <c r="C101" s="27">
        <v>1581262.22</v>
      </c>
      <c r="D101" s="27">
        <v>1817460.46</v>
      </c>
      <c r="E101" s="15">
        <v>0.87003940652442002</v>
      </c>
      <c r="F101" s="28">
        <v>416</v>
      </c>
      <c r="G101" s="28">
        <v>429</v>
      </c>
      <c r="H101" s="29">
        <v>1.0313000000000001</v>
      </c>
      <c r="I101" s="13">
        <v>0.99</v>
      </c>
      <c r="J101" s="30">
        <v>725</v>
      </c>
      <c r="K101" s="30">
        <v>651</v>
      </c>
      <c r="L101" s="31">
        <v>0.89790000000000003</v>
      </c>
      <c r="M101" s="15">
        <v>0.89</v>
      </c>
      <c r="N101" s="32">
        <v>1600887.63</v>
      </c>
      <c r="O101" s="32">
        <v>1151300.1000000001</v>
      </c>
      <c r="P101" s="29">
        <v>0.71919999999999995</v>
      </c>
      <c r="Q101" s="29">
        <v>0.69</v>
      </c>
      <c r="R101" s="30">
        <v>618</v>
      </c>
      <c r="S101" s="30">
        <v>431</v>
      </c>
      <c r="T101" s="31">
        <v>0.69740000000000002</v>
      </c>
      <c r="U101" s="31">
        <v>0.69</v>
      </c>
      <c r="V101" s="28">
        <v>448</v>
      </c>
      <c r="W101" s="28">
        <v>312</v>
      </c>
      <c r="X101" s="29">
        <v>0.69640000000000002</v>
      </c>
      <c r="Y101" s="33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8" x14ac:dyDescent="0.3">
      <c r="A102" s="26" t="s">
        <v>51</v>
      </c>
      <c r="B102" s="26" t="s">
        <v>150</v>
      </c>
      <c r="C102" s="27">
        <v>11222614.029999999</v>
      </c>
      <c r="D102" s="27">
        <v>12883026.189999999</v>
      </c>
      <c r="E102" s="15">
        <v>0.87111629398930801</v>
      </c>
      <c r="F102" s="28">
        <v>5885</v>
      </c>
      <c r="G102" s="28">
        <v>5580</v>
      </c>
      <c r="H102" s="29">
        <v>0.94820000000000004</v>
      </c>
      <c r="I102" s="13">
        <v>0.95250000000000001</v>
      </c>
      <c r="J102" s="30">
        <v>8278</v>
      </c>
      <c r="K102" s="30">
        <v>7213</v>
      </c>
      <c r="L102" s="31">
        <v>0.87129999999999996</v>
      </c>
      <c r="M102" s="15">
        <v>0.85489999999999999</v>
      </c>
      <c r="N102" s="32">
        <v>11393485.32</v>
      </c>
      <c r="O102" s="32">
        <v>7409473.8600000003</v>
      </c>
      <c r="P102" s="29">
        <v>0.65029999999999999</v>
      </c>
      <c r="Q102" s="29">
        <v>0.65839999999999999</v>
      </c>
      <c r="R102" s="30">
        <v>5895</v>
      </c>
      <c r="S102" s="30">
        <v>3789</v>
      </c>
      <c r="T102" s="31">
        <v>0.64270000000000005</v>
      </c>
      <c r="U102" s="31">
        <v>0.64039999999999997</v>
      </c>
      <c r="V102" s="28">
        <v>4610</v>
      </c>
      <c r="W102" s="28">
        <v>3966</v>
      </c>
      <c r="X102" s="29">
        <v>0.86029999999999995</v>
      </c>
      <c r="Y102" s="33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8" x14ac:dyDescent="0.3">
      <c r="A103" s="26" t="s">
        <v>45</v>
      </c>
      <c r="B103" s="26" t="s">
        <v>151</v>
      </c>
      <c r="C103" s="27">
        <v>3268538.06</v>
      </c>
      <c r="D103" s="27">
        <v>3389751.59</v>
      </c>
      <c r="E103" s="15">
        <v>0.96424117615061</v>
      </c>
      <c r="F103" s="28">
        <v>1735</v>
      </c>
      <c r="G103" s="28">
        <v>1491</v>
      </c>
      <c r="H103" s="29">
        <v>0.85940000000000005</v>
      </c>
      <c r="I103" s="13">
        <v>0.95269999999999999</v>
      </c>
      <c r="J103" s="30">
        <v>2970</v>
      </c>
      <c r="K103" s="30">
        <v>2446</v>
      </c>
      <c r="L103" s="31">
        <v>0.8236</v>
      </c>
      <c r="M103" s="15">
        <v>0.83650000000000002</v>
      </c>
      <c r="N103" s="32">
        <v>3500202.73</v>
      </c>
      <c r="O103" s="32">
        <v>2085647.13</v>
      </c>
      <c r="P103" s="29">
        <v>0.59589999999999999</v>
      </c>
      <c r="Q103" s="29">
        <v>0.59340000000000004</v>
      </c>
      <c r="R103" s="30">
        <v>2288</v>
      </c>
      <c r="S103" s="30">
        <v>1289</v>
      </c>
      <c r="T103" s="31">
        <v>0.56340000000000001</v>
      </c>
      <c r="U103" s="31">
        <v>0.57320000000000004</v>
      </c>
      <c r="V103" s="28">
        <v>1504</v>
      </c>
      <c r="W103" s="28">
        <v>1231</v>
      </c>
      <c r="X103" s="29">
        <v>0.81850000000000001</v>
      </c>
      <c r="Y103" s="33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8" x14ac:dyDescent="0.3">
      <c r="A104" s="26" t="s">
        <v>42</v>
      </c>
      <c r="B104" s="26" t="s">
        <v>152</v>
      </c>
      <c r="C104" s="27">
        <v>7936569.5300000003</v>
      </c>
      <c r="D104" s="27">
        <v>8776125.75</v>
      </c>
      <c r="E104" s="15">
        <v>0.90433635023974002</v>
      </c>
      <c r="F104" s="28">
        <v>4120</v>
      </c>
      <c r="G104" s="28">
        <v>3967</v>
      </c>
      <c r="H104" s="29">
        <v>0.96289999999999998</v>
      </c>
      <c r="I104" s="13">
        <v>0.99</v>
      </c>
      <c r="J104" s="30">
        <v>5168</v>
      </c>
      <c r="K104" s="30">
        <v>4768</v>
      </c>
      <c r="L104" s="31">
        <v>0.92259999999999998</v>
      </c>
      <c r="M104" s="15">
        <v>0.89</v>
      </c>
      <c r="N104" s="32">
        <v>8319938.1600000001</v>
      </c>
      <c r="O104" s="32">
        <v>5450239.3499999996</v>
      </c>
      <c r="P104" s="29">
        <v>0.65510000000000002</v>
      </c>
      <c r="Q104" s="29">
        <v>0.66690000000000005</v>
      </c>
      <c r="R104" s="30">
        <v>4259</v>
      </c>
      <c r="S104" s="30">
        <v>2847</v>
      </c>
      <c r="T104" s="31">
        <v>0.66849999999999998</v>
      </c>
      <c r="U104" s="31">
        <v>0.69</v>
      </c>
      <c r="V104" s="28">
        <v>3204</v>
      </c>
      <c r="W104" s="28">
        <v>2639</v>
      </c>
      <c r="X104" s="29">
        <v>0.82369999999999999</v>
      </c>
      <c r="Y104" s="33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8" x14ac:dyDescent="0.3">
      <c r="A105" s="26" t="s">
        <v>45</v>
      </c>
      <c r="B105" s="26" t="s">
        <v>153</v>
      </c>
      <c r="C105" s="27">
        <v>1920701.43</v>
      </c>
      <c r="D105" s="27">
        <v>2223088.04</v>
      </c>
      <c r="E105" s="15">
        <v>0.86397902172151497</v>
      </c>
      <c r="F105" s="28">
        <v>770</v>
      </c>
      <c r="G105" s="28">
        <v>820</v>
      </c>
      <c r="H105" s="29">
        <v>1.0649</v>
      </c>
      <c r="I105" s="13">
        <v>0.99</v>
      </c>
      <c r="J105" s="30">
        <v>1223</v>
      </c>
      <c r="K105" s="30">
        <v>1103</v>
      </c>
      <c r="L105" s="31">
        <v>0.90190000000000003</v>
      </c>
      <c r="M105" s="15">
        <v>0.89</v>
      </c>
      <c r="N105" s="32">
        <v>2088637.33</v>
      </c>
      <c r="O105" s="32">
        <v>1311962.71</v>
      </c>
      <c r="P105" s="29">
        <v>0.62809999999999999</v>
      </c>
      <c r="Q105" s="29">
        <v>0.6351</v>
      </c>
      <c r="R105" s="30">
        <v>1042</v>
      </c>
      <c r="S105" s="30">
        <v>697</v>
      </c>
      <c r="T105" s="31">
        <v>0.66890000000000005</v>
      </c>
      <c r="U105" s="31">
        <v>0.63549999999999995</v>
      </c>
      <c r="V105" s="28">
        <v>756</v>
      </c>
      <c r="W105" s="28">
        <v>623</v>
      </c>
      <c r="X105" s="29">
        <v>0.82410000000000005</v>
      </c>
      <c r="Y105" s="33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8" x14ac:dyDescent="0.3">
      <c r="A106" s="26" t="s">
        <v>51</v>
      </c>
      <c r="B106" s="26" t="s">
        <v>154</v>
      </c>
      <c r="C106" s="27">
        <v>599342.03</v>
      </c>
      <c r="D106" s="27">
        <v>664051.73</v>
      </c>
      <c r="E106" s="15">
        <v>0.90255322427968099</v>
      </c>
      <c r="F106" s="28">
        <v>185</v>
      </c>
      <c r="G106" s="28">
        <v>180</v>
      </c>
      <c r="H106" s="29">
        <v>0.97299999999999998</v>
      </c>
      <c r="I106" s="13">
        <v>0.99</v>
      </c>
      <c r="J106" s="30">
        <v>353</v>
      </c>
      <c r="K106" s="30">
        <v>298</v>
      </c>
      <c r="L106" s="31">
        <v>0.84419999999999995</v>
      </c>
      <c r="M106" s="15">
        <v>0.78459999999999996</v>
      </c>
      <c r="N106" s="32">
        <v>596900.84</v>
      </c>
      <c r="O106" s="32">
        <v>434680.7</v>
      </c>
      <c r="P106" s="29">
        <v>0.72819999999999996</v>
      </c>
      <c r="Q106" s="29">
        <v>0.69</v>
      </c>
      <c r="R106" s="30">
        <v>252</v>
      </c>
      <c r="S106" s="30">
        <v>175</v>
      </c>
      <c r="T106" s="31">
        <v>0.69440000000000002</v>
      </c>
      <c r="U106" s="31">
        <v>0.69</v>
      </c>
      <c r="V106" s="28">
        <v>215</v>
      </c>
      <c r="W106" s="28">
        <v>161</v>
      </c>
      <c r="X106" s="29">
        <v>0.74880000000000002</v>
      </c>
      <c r="Y106" s="33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71" customFormat="1" ht="14.4" thickBot="1" x14ac:dyDescent="0.35">
      <c r="A108" s="52" t="s">
        <v>8</v>
      </c>
      <c r="B108" s="52" t="s">
        <v>155</v>
      </c>
      <c r="C108" s="53">
        <f>SUBTOTAL(9,C3:C106)</f>
        <v>595274093.95000005</v>
      </c>
      <c r="D108" s="53">
        <f>SUBTOTAL(9,D3:D106)</f>
        <v>692932659.3599</v>
      </c>
      <c r="E108" s="54">
        <f>C108/D108</f>
        <v>0.85906485415175471</v>
      </c>
      <c r="F108" s="55">
        <f>SUBTOTAL(9,F3:F106)</f>
        <v>286183</v>
      </c>
      <c r="G108" s="55">
        <f>SUBTOTAL(9,G3:G106)</f>
        <v>277249</v>
      </c>
      <c r="H108" s="56">
        <f>G108/F108</f>
        <v>0.96878221277993448</v>
      </c>
      <c r="I108" s="57">
        <v>0.99</v>
      </c>
      <c r="J108" s="58">
        <f>SUBTOTAL(9,J3:J106)</f>
        <v>378807</v>
      </c>
      <c r="K108" s="58">
        <f>SUBTOTAL(9,K3:K106)</f>
        <v>321434</v>
      </c>
      <c r="L108" s="59">
        <f>K108/J108</f>
        <v>0.84854292555311805</v>
      </c>
      <c r="M108" s="60">
        <v>0.85850000000000004</v>
      </c>
      <c r="N108" s="61">
        <f>SUBTOTAL(9,N3:N106)</f>
        <v>617974075.29999995</v>
      </c>
      <c r="O108" s="61">
        <f>SUBTOTAL(9,O3:O106)</f>
        <v>416048462.78999996</v>
      </c>
      <c r="P108" s="56">
        <f>O108/N108</f>
        <v>0.67324581955646967</v>
      </c>
      <c r="Q108" s="56">
        <v>0.67600000000000005</v>
      </c>
      <c r="R108" s="62">
        <f>SUBTOTAL(9,R3:R106)</f>
        <v>277596</v>
      </c>
      <c r="S108" s="62">
        <f>SUBTOTAL(9,S3:S106)</f>
        <v>191291</v>
      </c>
      <c r="T108" s="63">
        <f>S108/R108</f>
        <v>0.68909854608856036</v>
      </c>
      <c r="U108" s="63">
        <v>0.68569999999999998</v>
      </c>
      <c r="V108" s="55">
        <f>SUBTOTAL(109,V3:V106)</f>
        <v>217623</v>
      </c>
      <c r="W108" s="55">
        <f>SUBTOTAL(109,W3:W106)</f>
        <v>175688</v>
      </c>
      <c r="X108" s="56">
        <f>W108/V108</f>
        <v>0.80730437499712804</v>
      </c>
      <c r="Y108" s="64"/>
      <c r="Z108" s="65">
        <v>296609</v>
      </c>
      <c r="AA108" s="66">
        <v>301754</v>
      </c>
      <c r="AB108" s="67">
        <v>1.0173460683930697</v>
      </c>
      <c r="AC108" s="65">
        <v>401750</v>
      </c>
      <c r="AD108" s="66">
        <v>345391</v>
      </c>
      <c r="AE108" s="67">
        <v>0.85971624144368386</v>
      </c>
      <c r="AF108" s="68">
        <v>777356795.78999996</v>
      </c>
      <c r="AG108" s="69">
        <v>528420817.09000033</v>
      </c>
      <c r="AH108" s="67">
        <v>0.67976612535172487</v>
      </c>
      <c r="AI108" s="65">
        <v>311364</v>
      </c>
      <c r="AJ108" s="66">
        <v>208259</v>
      </c>
      <c r="AK108" s="67">
        <v>0.6688602407471641</v>
      </c>
      <c r="AL108" s="70"/>
    </row>
    <row r="109" spans="1:38" ht="15.75" customHeight="1" x14ac:dyDescent="0.3">
      <c r="A109" s="41"/>
      <c r="B109" s="41"/>
      <c r="C109" s="72"/>
      <c r="D109" s="72"/>
      <c r="E109" s="73"/>
      <c r="F109" s="74"/>
      <c r="G109" s="74"/>
      <c r="H109" s="75"/>
      <c r="I109" s="73"/>
      <c r="J109" s="74"/>
      <c r="K109" s="74"/>
      <c r="L109" s="75"/>
      <c r="M109" s="73"/>
      <c r="N109" s="76"/>
      <c r="O109" s="76"/>
      <c r="P109" s="75"/>
      <c r="Q109" s="75"/>
      <c r="R109" s="74"/>
      <c r="S109" s="74"/>
      <c r="T109" s="75"/>
      <c r="U109" s="75"/>
      <c r="V109" s="74"/>
      <c r="W109" s="74"/>
      <c r="X109" s="75"/>
      <c r="Y109" s="33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8" x14ac:dyDescent="0.3">
      <c r="A110" s="26" t="s">
        <v>42</v>
      </c>
      <c r="B110" s="26" t="s">
        <v>156</v>
      </c>
      <c r="C110" s="27">
        <f>C35+C36</f>
        <v>5403433</v>
      </c>
      <c r="D110" s="27">
        <v>6074195.2999999998</v>
      </c>
      <c r="E110" s="15">
        <f>C110/D110</f>
        <v>0.88957182525889478</v>
      </c>
      <c r="F110" s="77">
        <f>F35+F36</f>
        <v>3202</v>
      </c>
      <c r="G110" s="77">
        <f>G35+G36</f>
        <v>2722</v>
      </c>
      <c r="H110" s="29">
        <f>G110/F110</f>
        <v>0.85009369144284819</v>
      </c>
      <c r="I110" s="13">
        <v>0.89090000000000003</v>
      </c>
      <c r="J110" s="78">
        <f>J35+J36</f>
        <v>4636</v>
      </c>
      <c r="K110" s="78">
        <f>K35+K36</f>
        <v>3579</v>
      </c>
      <c r="L110" s="79">
        <f>K110/J110</f>
        <v>0.77200172562553926</v>
      </c>
      <c r="M110" s="80">
        <v>0.81840000000000002</v>
      </c>
      <c r="N110" s="32">
        <f>N35+N36</f>
        <v>5126602.5600000005</v>
      </c>
      <c r="O110" s="32">
        <f>O35+O36</f>
        <v>3226033.53</v>
      </c>
      <c r="P110" s="29">
        <f>O110/N110</f>
        <v>0.6292731867242698</v>
      </c>
      <c r="Q110" s="29">
        <v>0.64149999999999996</v>
      </c>
      <c r="R110" s="81">
        <f>R35+R36</f>
        <v>3248</v>
      </c>
      <c r="S110" s="81">
        <f>S35+S36</f>
        <v>2179</v>
      </c>
      <c r="T110" s="31">
        <f>S110/R110</f>
        <v>0.67087438423645318</v>
      </c>
      <c r="U110" s="31">
        <v>0.65610000000000002</v>
      </c>
      <c r="V110" s="77">
        <f>V35+V36</f>
        <v>2128</v>
      </c>
      <c r="W110" s="77">
        <f>W35+W36</f>
        <v>1676</v>
      </c>
      <c r="X110" s="29">
        <f>W110/V110</f>
        <v>0.78759398496240607</v>
      </c>
      <c r="Y110" s="33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 x14ac:dyDescent="0.35">
      <c r="A111" s="82" t="s">
        <v>45</v>
      </c>
      <c r="B111" s="83" t="s">
        <v>157</v>
      </c>
      <c r="C111" s="27">
        <f>C44+C45</f>
        <v>28995575.609999999</v>
      </c>
      <c r="D111" s="27">
        <v>34049477.280000001</v>
      </c>
      <c r="E111" s="15">
        <f>C111/D111</f>
        <v>0.85157182800663533</v>
      </c>
      <c r="F111" s="77">
        <f>F44+F45</f>
        <v>15666</v>
      </c>
      <c r="G111" s="77">
        <f>G44+G45</f>
        <v>15419</v>
      </c>
      <c r="H111" s="29">
        <f>G111/F111</f>
        <v>0.98423337163283542</v>
      </c>
      <c r="I111" s="13">
        <v>0.99</v>
      </c>
      <c r="J111" s="78">
        <f>J44+J45</f>
        <v>20443</v>
      </c>
      <c r="K111" s="78">
        <f>K44+K45</f>
        <v>16172</v>
      </c>
      <c r="L111" s="79">
        <f>K111/J111</f>
        <v>0.79107763048476254</v>
      </c>
      <c r="M111" s="80">
        <v>0.83620000000000005</v>
      </c>
      <c r="N111" s="32">
        <f>N44+N45</f>
        <v>29212050.039999999</v>
      </c>
      <c r="O111" s="32">
        <f>O44+O45</f>
        <v>21153382.52</v>
      </c>
      <c r="P111" s="29">
        <f>O111/N111</f>
        <v>0.72413207874951324</v>
      </c>
      <c r="Q111" s="29">
        <v>0.69</v>
      </c>
      <c r="R111" s="81">
        <f>R44+R45</f>
        <v>14269</v>
      </c>
      <c r="S111" s="81">
        <f>S44+S45</f>
        <v>10054</v>
      </c>
      <c r="T111" s="31">
        <f>S111/R111</f>
        <v>0.7046043871329456</v>
      </c>
      <c r="U111" s="31">
        <v>0.69</v>
      </c>
      <c r="V111" s="77">
        <f>V44+V45</f>
        <v>11348</v>
      </c>
      <c r="W111" s="77">
        <f>W44+W45</f>
        <v>9405</v>
      </c>
      <c r="X111" s="29">
        <f>W111/V111</f>
        <v>0.82878040183292212</v>
      </c>
      <c r="Y111" s="33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 x14ac:dyDescent="0.35">
      <c r="A112" s="84"/>
      <c r="B112" s="84"/>
      <c r="C112" s="72"/>
      <c r="D112" s="72"/>
      <c r="E112" s="73"/>
      <c r="F112" s="85"/>
      <c r="G112" s="85"/>
      <c r="H112" s="73"/>
      <c r="I112" s="73"/>
      <c r="J112" s="85"/>
      <c r="K112" s="85"/>
      <c r="L112" s="73"/>
      <c r="M112" s="73"/>
      <c r="N112" s="86"/>
      <c r="O112" s="86"/>
      <c r="P112" s="73"/>
      <c r="Q112" s="73"/>
      <c r="R112" s="85"/>
      <c r="S112" s="85"/>
      <c r="T112" s="73"/>
      <c r="U112" s="73"/>
      <c r="V112" s="85"/>
      <c r="W112" s="85"/>
      <c r="X112" s="73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87"/>
      <c r="B113" s="88" t="s">
        <v>158</v>
      </c>
      <c r="C113" s="53">
        <v>595274094</v>
      </c>
      <c r="D113" s="53">
        <v>692932659</v>
      </c>
      <c r="E113" s="15">
        <f>C113/D113</f>
        <v>0.85906485467009863</v>
      </c>
      <c r="F113" s="89">
        <v>285212</v>
      </c>
      <c r="G113" s="89">
        <v>275755</v>
      </c>
      <c r="H113" s="29">
        <f>G113/F113</f>
        <v>0.96684220860272363</v>
      </c>
      <c r="I113" s="13">
        <v>0.99</v>
      </c>
      <c r="J113" s="58">
        <v>378807</v>
      </c>
      <c r="K113" s="58">
        <v>321434</v>
      </c>
      <c r="L113" s="79">
        <f>K113/J113</f>
        <v>0.84854292555311805</v>
      </c>
      <c r="M113" s="80">
        <v>0.85850000000000004</v>
      </c>
      <c r="N113" s="16">
        <v>617974075</v>
      </c>
      <c r="O113" s="16">
        <v>416048463</v>
      </c>
      <c r="P113" s="29">
        <f>O113/N113</f>
        <v>0.67324582022312185</v>
      </c>
      <c r="Q113" s="13">
        <v>0.67600000000000005</v>
      </c>
      <c r="R113" s="90">
        <v>277596</v>
      </c>
      <c r="S113" s="90">
        <v>191291</v>
      </c>
      <c r="T113" s="31">
        <f>S113/R113</f>
        <v>0.68909854608856036</v>
      </c>
      <c r="U113" s="15">
        <v>0.68569999999999998</v>
      </c>
      <c r="V113" s="89">
        <v>217623</v>
      </c>
      <c r="W113" s="89">
        <v>175688</v>
      </c>
      <c r="X113" s="29">
        <f>W113/V113</f>
        <v>0.80730437499712804</v>
      </c>
      <c r="Y113" s="18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 x14ac:dyDescent="0.3">
      <c r="A114" s="91"/>
      <c r="B114" s="91"/>
      <c r="C114" s="92"/>
      <c r="D114" s="93"/>
      <c r="E114" s="94"/>
      <c r="F114" s="109" t="s">
        <v>159</v>
      </c>
      <c r="G114" s="110"/>
      <c r="H114" s="110"/>
      <c r="I114" s="111"/>
      <c r="J114" s="95"/>
      <c r="K114" s="96"/>
      <c r="L114" s="97"/>
      <c r="M114" s="98"/>
      <c r="N114" s="99"/>
      <c r="O114" s="100"/>
      <c r="P114" s="97"/>
      <c r="Q114" s="97"/>
      <c r="R114" s="101"/>
      <c r="S114" s="96"/>
      <c r="T114" s="97"/>
      <c r="U114" s="97"/>
      <c r="V114" s="101"/>
      <c r="W114" s="96"/>
      <c r="X114" s="98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8" spans="1:38" ht="13.8" x14ac:dyDescent="0.3">
      <c r="D118" s="39"/>
      <c r="E118" s="39"/>
      <c r="F118" s="103"/>
    </row>
    <row r="119" spans="1:38" ht="13.8" x14ac:dyDescent="0.3">
      <c r="D119" s="39"/>
      <c r="E119" s="39"/>
      <c r="F119" s="103"/>
    </row>
    <row r="122" spans="1:38" x14ac:dyDescent="0.25">
      <c r="C122" s="106"/>
    </row>
    <row r="123" spans="1:38" x14ac:dyDescent="0.25">
      <c r="C123" s="106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2021-05-06T16:16:49Z</dcterms:created>
  <dcterms:modified xsi:type="dcterms:W3CDTF">2021-05-13T12:07:00Z</dcterms:modified>
</cp:coreProperties>
</file>