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878EAE84-E543-4CE7-86DB-FCD0B6684AE5}" xr6:coauthVersionLast="41" xr6:coauthVersionMax="41" xr10:uidLastSave="{00000000-0000-0000-0000-000000000000}"/>
  <bookViews>
    <workbookView xWindow="-108" yWindow="-108" windowWidth="23256" windowHeight="12720" xr2:uid="{6A2E2620-AADD-4448-8C85-DAD3E005D763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X111" i="1" s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E111" i="1"/>
  <c r="C111" i="1"/>
  <c r="W110" i="1"/>
  <c r="X110" i="1" s="1"/>
  <c r="V110" i="1"/>
  <c r="T110" i="1"/>
  <c r="S110" i="1"/>
  <c r="R110" i="1"/>
  <c r="P110" i="1"/>
  <c r="O110" i="1"/>
  <c r="N110" i="1"/>
  <c r="K110" i="1"/>
  <c r="J110" i="1"/>
  <c r="L110" i="1" s="1"/>
  <c r="G110" i="1"/>
  <c r="H110" i="1" s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<sst xmlns="http://schemas.openxmlformats.org/spreadsheetml/2006/main" count="366" uniqueCount="160">
  <si>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SFY2021 May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</si>
  <si>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</si>
  <si>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</si>
  <si>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</si>
  <si>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</si>
  <si>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</si>
  <si>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</si>
  <si>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</si>
  <si>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</si>
  <si>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</si>
  <si>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</si>
  <si>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</si>
  <si>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</si>
  <si>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</si>
  <si>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</si>
  <si>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</si>
  <si>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</si>
  <si>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</si>
  <si>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</si>
  <si>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</si>
  <si>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</si>
  <si>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</si>
  <si>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</si>
  <si>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</si>
  <si>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</si>
  <si>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</si>
  <si>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</si>
  <si>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</si>
  <si>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</si>
  <si>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</si>
  <si>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</si>
  <si>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</si>
  <si>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</si>
  <si>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</si>
  <si>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</si>
  <si>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</si>
  <si>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</si>
  <si>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</si>
  <si>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</si>
  <si>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</si>
  <si>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</si>
  <si>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</si>
  <si>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Mayfield, Kristi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</si>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</sst>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2E978E66-6462-4C9C-A6C4-27CC42FF339F}"/>
    <cellStyle name="Normal_INCENTIVE GOALS Rpt 0710" xfId="2" xr:uid="{0278D6C5-9594-475B-A667-2B8946327D5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E511-E0C4-439B-8617-06E0F0AD953F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15" sqref="K115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102" bestFit="1" customWidth="1"/>
    <col min="4" max="4" width="15.6640625" style="102" customWidth="1"/>
    <col min="5" max="5" width="12.33203125" style="103" customWidth="1"/>
    <col min="6" max="7" width="12.33203125" style="104" customWidth="1"/>
    <col min="8" max="8" width="12.5546875" style="103" bestFit="1" customWidth="1"/>
    <col min="9" max="9" width="12.33203125" style="103" customWidth="1"/>
    <col min="10" max="11" width="10.6640625" style="104" customWidth="1"/>
    <col min="12" max="12" width="9.5546875" style="103" customWidth="1"/>
    <col min="13" max="13" width="15.44140625" style="103" bestFit="1" customWidth="1"/>
    <col min="14" max="14" width="15.109375" style="105" customWidth="1"/>
    <col min="15" max="15" width="15" style="105" bestFit="1" customWidth="1"/>
    <col min="16" max="16" width="10.88671875" style="103" customWidth="1"/>
    <col min="17" max="17" width="9.88671875" style="103" customWidth="1"/>
    <col min="18" max="18" width="13" style="104" customWidth="1"/>
    <col min="19" max="19" width="16.109375" style="104" customWidth="1"/>
    <col min="20" max="20" width="9.88671875" style="103" bestFit="1" customWidth="1"/>
    <col min="21" max="21" width="9.88671875" style="103" customWidth="1"/>
    <col min="22" max="22" width="10.109375" style="104" customWidth="1"/>
    <col min="23" max="23" width="13.88671875" style="104" customWidth="1"/>
    <col min="24" max="24" width="8.6640625" style="103" customWidth="1"/>
    <col min="25" max="25" width="17.44140625" style="103" hidden="1" customWidth="1"/>
    <col min="26" max="27" width="9.109375" style="104" hidden="1" customWidth="1"/>
    <col min="28" max="28" width="10.6640625" style="103" hidden="1" customWidth="1"/>
    <col min="29" max="29" width="8.88671875" style="104" hidden="1" customWidth="1"/>
    <col min="30" max="30" width="9.109375" style="104" hidden="1" customWidth="1"/>
    <col min="31" max="31" width="9.109375" style="103" hidden="1" customWidth="1"/>
    <col min="32" max="32" width="13.44140625" style="106" hidden="1" customWidth="1"/>
    <col min="33" max="33" width="12.109375" style="106" hidden="1" customWidth="1"/>
    <col min="34" max="34" width="10.5546875" style="103" hidden="1" customWidth="1"/>
    <col min="35" max="35" width="9.109375" style="104" hidden="1" customWidth="1"/>
    <col min="36" max="36" width="11" style="104" hidden="1" customWidth="1"/>
    <col min="37" max="37" width="8.88671875" style="103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0" t="s">
        <v>2</v>
      </c>
      <c r="D1" s="110"/>
      <c r="E1" s="110"/>
      <c r="F1" s="111" t="s">
        <v>3</v>
      </c>
      <c r="G1" s="111"/>
      <c r="H1" s="111"/>
      <c r="I1" s="111"/>
      <c r="J1" s="112" t="s">
        <v>4</v>
      </c>
      <c r="K1" s="112"/>
      <c r="L1" s="112"/>
      <c r="M1" s="112"/>
      <c r="N1" s="113" t="s">
        <v>5</v>
      </c>
      <c r="O1" s="111"/>
      <c r="P1" s="114"/>
      <c r="Q1" s="111"/>
      <c r="R1" s="112" t="s">
        <v>6</v>
      </c>
      <c r="S1" s="112"/>
      <c r="T1" s="112"/>
      <c r="U1" s="112"/>
      <c r="V1" s="111" t="s">
        <v>7</v>
      </c>
      <c r="W1" s="111"/>
      <c r="X1" s="111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10142077.82</v>
      </c>
      <c r="D3" s="27">
        <v>11031533.189999999</v>
      </c>
      <c r="E3" s="15">
        <v>0.91937155473490495</v>
      </c>
      <c r="F3" s="28">
        <v>5194</v>
      </c>
      <c r="G3" s="28">
        <v>4835</v>
      </c>
      <c r="H3" s="29">
        <v>0.93089999999999995</v>
      </c>
      <c r="I3" s="13">
        <v>0.92879999999999996</v>
      </c>
      <c r="J3" s="30">
        <v>7087</v>
      </c>
      <c r="K3" s="30">
        <v>5270</v>
      </c>
      <c r="L3" s="31">
        <v>0.74360000000000004</v>
      </c>
      <c r="M3" s="15">
        <v>0.77849999999999997</v>
      </c>
      <c r="N3" s="32">
        <v>11073270.25</v>
      </c>
      <c r="O3" s="32">
        <v>6881076.5999999996</v>
      </c>
      <c r="P3" s="29">
        <v>0.62139999999999995</v>
      </c>
      <c r="Q3" s="29">
        <v>0.64370000000000005</v>
      </c>
      <c r="R3" s="30">
        <v>4631</v>
      </c>
      <c r="S3" s="30">
        <v>3205</v>
      </c>
      <c r="T3" s="31">
        <v>0.69210000000000005</v>
      </c>
      <c r="U3" s="31">
        <v>0.67979999999999996</v>
      </c>
      <c r="V3" s="28">
        <v>3585</v>
      </c>
      <c r="W3" s="28">
        <v>2939</v>
      </c>
      <c r="X3" s="29">
        <v>0.81979999999999997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1801860.36</v>
      </c>
      <c r="D4" s="27">
        <v>2002720.95</v>
      </c>
      <c r="E4" s="15">
        <v>0.89970615227248696</v>
      </c>
      <c r="F4" s="28">
        <v>915</v>
      </c>
      <c r="G4" s="28">
        <v>971</v>
      </c>
      <c r="H4" s="29">
        <v>1.0611999999999999</v>
      </c>
      <c r="I4" s="13">
        <v>0.99</v>
      </c>
      <c r="J4" s="30">
        <v>1324</v>
      </c>
      <c r="K4" s="30">
        <v>1141</v>
      </c>
      <c r="L4" s="31">
        <v>0.86180000000000001</v>
      </c>
      <c r="M4" s="15">
        <v>0.89</v>
      </c>
      <c r="N4" s="32">
        <v>1957919.72</v>
      </c>
      <c r="O4" s="32">
        <v>1301558.82</v>
      </c>
      <c r="P4" s="29">
        <v>0.66479999999999995</v>
      </c>
      <c r="Q4" s="29">
        <v>0.65920000000000001</v>
      </c>
      <c r="R4" s="30">
        <v>904</v>
      </c>
      <c r="S4" s="30">
        <v>584</v>
      </c>
      <c r="T4" s="31">
        <v>0.64600000000000002</v>
      </c>
      <c r="U4" s="31">
        <v>0.66249999999999998</v>
      </c>
      <c r="V4" s="28">
        <v>873</v>
      </c>
      <c r="W4" s="28">
        <v>772</v>
      </c>
      <c r="X4" s="29">
        <v>0.88429999999999997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557626.9</v>
      </c>
      <c r="D5" s="27">
        <v>513687.35849999997</v>
      </c>
      <c r="E5" s="15">
        <v>1.0855375176611399</v>
      </c>
      <c r="F5" s="28">
        <v>224</v>
      </c>
      <c r="G5" s="28">
        <v>246</v>
      </c>
      <c r="H5" s="29">
        <v>1.0982000000000001</v>
      </c>
      <c r="I5" s="13">
        <v>0.99</v>
      </c>
      <c r="J5" s="30">
        <v>376</v>
      </c>
      <c r="K5" s="30">
        <v>319</v>
      </c>
      <c r="L5" s="31">
        <v>0.84840000000000004</v>
      </c>
      <c r="M5" s="15">
        <v>0.87729999999999997</v>
      </c>
      <c r="N5" s="32">
        <v>567653.24</v>
      </c>
      <c r="O5" s="32">
        <v>381294.14</v>
      </c>
      <c r="P5" s="29">
        <v>0.67169999999999996</v>
      </c>
      <c r="Q5" s="29">
        <v>0.66420000000000001</v>
      </c>
      <c r="R5" s="30">
        <v>298</v>
      </c>
      <c r="S5" s="30">
        <v>194</v>
      </c>
      <c r="T5" s="31">
        <v>0.65100000000000002</v>
      </c>
      <c r="U5" s="31">
        <v>0.63170000000000004</v>
      </c>
      <c r="V5" s="28">
        <v>193</v>
      </c>
      <c r="W5" s="28">
        <v>162</v>
      </c>
      <c r="X5" s="29">
        <v>0.83940000000000003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3086260.37</v>
      </c>
      <c r="D6" s="27">
        <v>3255565.33</v>
      </c>
      <c r="E6" s="15">
        <v>0.94799521961981303</v>
      </c>
      <c r="F6" s="28">
        <v>1717</v>
      </c>
      <c r="G6" s="28">
        <v>1758</v>
      </c>
      <c r="H6" s="29">
        <v>1.0239</v>
      </c>
      <c r="I6" s="13">
        <v>0.99</v>
      </c>
      <c r="J6" s="30">
        <v>2012</v>
      </c>
      <c r="K6" s="30">
        <v>1850</v>
      </c>
      <c r="L6" s="31">
        <v>0.91949999999999998</v>
      </c>
      <c r="M6" s="15">
        <v>0.89</v>
      </c>
      <c r="N6" s="32">
        <v>3149153.44</v>
      </c>
      <c r="O6" s="32">
        <v>2020634.78</v>
      </c>
      <c r="P6" s="29">
        <v>0.64159999999999995</v>
      </c>
      <c r="Q6" s="29">
        <v>0.65980000000000005</v>
      </c>
      <c r="R6" s="30">
        <v>1574</v>
      </c>
      <c r="S6" s="30">
        <v>1153</v>
      </c>
      <c r="T6" s="31">
        <v>0.73250000000000004</v>
      </c>
      <c r="U6" s="31">
        <v>0.69</v>
      </c>
      <c r="V6" s="28">
        <v>1339</v>
      </c>
      <c r="W6" s="28">
        <v>1221</v>
      </c>
      <c r="X6" s="29">
        <v>0.91190000000000004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1271682.31</v>
      </c>
      <c r="D7" s="27">
        <v>1307245.8500000001</v>
      </c>
      <c r="E7" s="15">
        <v>0.97279506375943003</v>
      </c>
      <c r="F7" s="28">
        <v>625</v>
      </c>
      <c r="G7" s="28">
        <v>588</v>
      </c>
      <c r="H7" s="29">
        <v>0.94079999999999997</v>
      </c>
      <c r="I7" s="13">
        <v>0.99</v>
      </c>
      <c r="J7" s="30">
        <v>982</v>
      </c>
      <c r="K7" s="30">
        <v>833</v>
      </c>
      <c r="L7" s="31">
        <v>0.84830000000000005</v>
      </c>
      <c r="M7" s="15">
        <v>0.84909999999999997</v>
      </c>
      <c r="N7" s="32">
        <v>1259932.8</v>
      </c>
      <c r="O7" s="32">
        <v>855086.96</v>
      </c>
      <c r="P7" s="29">
        <v>0.67869999999999997</v>
      </c>
      <c r="Q7" s="29">
        <v>0.66869999999999996</v>
      </c>
      <c r="R7" s="30">
        <v>713</v>
      </c>
      <c r="S7" s="30">
        <v>483</v>
      </c>
      <c r="T7" s="31">
        <v>0.6774</v>
      </c>
      <c r="U7" s="31">
        <v>0.65639999999999998</v>
      </c>
      <c r="V7" s="28">
        <v>635</v>
      </c>
      <c r="W7" s="28">
        <v>537</v>
      </c>
      <c r="X7" s="29">
        <v>0.84570000000000001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51</v>
      </c>
      <c r="B8" s="26" t="s">
        <v>52</v>
      </c>
      <c r="C8" s="27">
        <v>473753.44</v>
      </c>
      <c r="D8" s="27">
        <v>529600.87</v>
      </c>
      <c r="E8" s="15">
        <v>0.89454807730961605</v>
      </c>
      <c r="F8" s="28">
        <v>182</v>
      </c>
      <c r="G8" s="28">
        <v>179</v>
      </c>
      <c r="H8" s="29">
        <v>0.98350000000000004</v>
      </c>
      <c r="I8" s="13">
        <v>0.99</v>
      </c>
      <c r="J8" s="30">
        <v>313</v>
      </c>
      <c r="K8" s="30">
        <v>254</v>
      </c>
      <c r="L8" s="31">
        <v>0.8115</v>
      </c>
      <c r="M8" s="15">
        <v>0.79630000000000001</v>
      </c>
      <c r="N8" s="32">
        <v>550294.75</v>
      </c>
      <c r="O8" s="32">
        <v>370403.44</v>
      </c>
      <c r="P8" s="29">
        <v>0.67310000000000003</v>
      </c>
      <c r="Q8" s="29">
        <v>0.67220000000000002</v>
      </c>
      <c r="R8" s="30">
        <v>212</v>
      </c>
      <c r="S8" s="30">
        <v>133</v>
      </c>
      <c r="T8" s="31">
        <v>0.62739999999999996</v>
      </c>
      <c r="U8" s="31">
        <v>0.65629999999999999</v>
      </c>
      <c r="V8" s="28">
        <v>195</v>
      </c>
      <c r="W8" s="28">
        <v>99</v>
      </c>
      <c r="X8" s="29">
        <v>0.50770000000000004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45</v>
      </c>
      <c r="B9" s="26" t="s">
        <v>53</v>
      </c>
      <c r="C9" s="27">
        <v>4188965.36</v>
      </c>
      <c r="D9" s="27">
        <v>4327376.6500000004</v>
      </c>
      <c r="E9" s="15">
        <v>0.96801496583386104</v>
      </c>
      <c r="F9" s="28">
        <v>1992</v>
      </c>
      <c r="G9" s="28">
        <v>1897</v>
      </c>
      <c r="H9" s="29">
        <v>0.95230000000000004</v>
      </c>
      <c r="I9" s="13">
        <v>0.99</v>
      </c>
      <c r="J9" s="30">
        <v>2802</v>
      </c>
      <c r="K9" s="30">
        <v>2485</v>
      </c>
      <c r="L9" s="31">
        <v>0.88690000000000002</v>
      </c>
      <c r="M9" s="15">
        <v>0.85570000000000002</v>
      </c>
      <c r="N9" s="32">
        <v>4204930.74</v>
      </c>
      <c r="O9" s="32">
        <v>2735617.58</v>
      </c>
      <c r="P9" s="29">
        <v>0.65059999999999996</v>
      </c>
      <c r="Q9" s="29">
        <v>0.66069999999999995</v>
      </c>
      <c r="R9" s="30">
        <v>2210</v>
      </c>
      <c r="S9" s="30">
        <v>1463</v>
      </c>
      <c r="T9" s="31">
        <v>0.66200000000000003</v>
      </c>
      <c r="U9" s="31">
        <v>0.64280000000000004</v>
      </c>
      <c r="V9" s="28">
        <v>1624</v>
      </c>
      <c r="W9" s="28">
        <v>1336</v>
      </c>
      <c r="X9" s="29">
        <v>0.82269999999999999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42</v>
      </c>
      <c r="B10" s="26" t="s">
        <v>54</v>
      </c>
      <c r="C10" s="27">
        <v>2214855.87</v>
      </c>
      <c r="D10" s="27">
        <v>2431492.87</v>
      </c>
      <c r="E10" s="15">
        <v>0.91090370748239102</v>
      </c>
      <c r="F10" s="28">
        <v>1264</v>
      </c>
      <c r="G10" s="28">
        <v>1210</v>
      </c>
      <c r="H10" s="29">
        <v>0.95730000000000004</v>
      </c>
      <c r="I10" s="13">
        <v>0.96630000000000005</v>
      </c>
      <c r="J10" s="30">
        <v>1447</v>
      </c>
      <c r="K10" s="30">
        <v>1359</v>
      </c>
      <c r="L10" s="31">
        <v>0.93920000000000003</v>
      </c>
      <c r="M10" s="15">
        <v>0.89</v>
      </c>
      <c r="N10" s="32">
        <v>2222005.36</v>
      </c>
      <c r="O10" s="32">
        <v>1528431.37</v>
      </c>
      <c r="P10" s="29">
        <v>0.68789999999999996</v>
      </c>
      <c r="Q10" s="29">
        <v>0.69</v>
      </c>
      <c r="R10" s="30">
        <v>1128</v>
      </c>
      <c r="S10" s="30">
        <v>808</v>
      </c>
      <c r="T10" s="31">
        <v>0.71630000000000005</v>
      </c>
      <c r="U10" s="31">
        <v>0.69</v>
      </c>
      <c r="V10" s="28">
        <v>943</v>
      </c>
      <c r="W10" s="28">
        <v>817</v>
      </c>
      <c r="X10" s="29">
        <v>0.86639999999999995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3739429.34</v>
      </c>
      <c r="D11" s="27">
        <v>3649124.64</v>
      </c>
      <c r="E11" s="15">
        <v>1.0247469486271099</v>
      </c>
      <c r="F11" s="28">
        <v>1609</v>
      </c>
      <c r="G11" s="28">
        <v>1626</v>
      </c>
      <c r="H11" s="29">
        <v>1.0105999999999999</v>
      </c>
      <c r="I11" s="13">
        <v>0.99</v>
      </c>
      <c r="J11" s="30">
        <v>2065</v>
      </c>
      <c r="K11" s="30">
        <v>1802</v>
      </c>
      <c r="L11" s="31">
        <v>0.87260000000000004</v>
      </c>
      <c r="M11" s="15">
        <v>0.89</v>
      </c>
      <c r="N11" s="32">
        <v>3746715.79</v>
      </c>
      <c r="O11" s="32">
        <v>2627106.5499999998</v>
      </c>
      <c r="P11" s="29">
        <v>0.70120000000000005</v>
      </c>
      <c r="Q11" s="29">
        <v>0.69</v>
      </c>
      <c r="R11" s="30">
        <v>1708</v>
      </c>
      <c r="S11" s="30">
        <v>1259</v>
      </c>
      <c r="T11" s="31">
        <v>0.73709999999999998</v>
      </c>
      <c r="U11" s="31">
        <v>0.69</v>
      </c>
      <c r="V11" s="28">
        <v>1337</v>
      </c>
      <c r="W11" s="28">
        <v>1192</v>
      </c>
      <c r="X11" s="29">
        <v>0.89149999999999996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57</v>
      </c>
      <c r="B12" s="26" t="s">
        <v>58</v>
      </c>
      <c r="C12" s="27">
        <v>6124734.2300000004</v>
      </c>
      <c r="D12" s="27">
        <v>6354137.9900000002</v>
      </c>
      <c r="E12" s="15">
        <v>0.96389695024548905</v>
      </c>
      <c r="F12" s="28">
        <v>2617</v>
      </c>
      <c r="G12" s="28">
        <v>2589</v>
      </c>
      <c r="H12" s="29">
        <v>0.98929999999999996</v>
      </c>
      <c r="I12" s="13">
        <v>0.99</v>
      </c>
      <c r="J12" s="30">
        <v>3574</v>
      </c>
      <c r="K12" s="30">
        <v>2899</v>
      </c>
      <c r="L12" s="31">
        <v>0.81110000000000004</v>
      </c>
      <c r="M12" s="15">
        <v>0.82310000000000005</v>
      </c>
      <c r="N12" s="32">
        <v>6347254.0899999999</v>
      </c>
      <c r="O12" s="32">
        <v>4513406.68</v>
      </c>
      <c r="P12" s="29">
        <v>0.71109999999999995</v>
      </c>
      <c r="Q12" s="29">
        <v>0.68899999999999995</v>
      </c>
      <c r="R12" s="30">
        <v>2346</v>
      </c>
      <c r="S12" s="30">
        <v>1705</v>
      </c>
      <c r="T12" s="31">
        <v>0.7268</v>
      </c>
      <c r="U12" s="31">
        <v>0.69</v>
      </c>
      <c r="V12" s="28">
        <v>2329</v>
      </c>
      <c r="W12" s="28">
        <v>2011</v>
      </c>
      <c r="X12" s="29">
        <v>0.86350000000000005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59</v>
      </c>
      <c r="B13" s="26" t="s">
        <v>60</v>
      </c>
      <c r="C13" s="27">
        <v>11791859.220000001</v>
      </c>
      <c r="D13" s="27">
        <v>12963455.029999999</v>
      </c>
      <c r="E13" s="15">
        <v>0.90962318245493201</v>
      </c>
      <c r="F13" s="28">
        <v>4450</v>
      </c>
      <c r="G13" s="28">
        <v>4498</v>
      </c>
      <c r="H13" s="29">
        <v>1.0107999999999999</v>
      </c>
      <c r="I13" s="13">
        <v>0.99</v>
      </c>
      <c r="J13" s="30">
        <v>6470</v>
      </c>
      <c r="K13" s="30">
        <v>5913</v>
      </c>
      <c r="L13" s="31">
        <v>0.91390000000000005</v>
      </c>
      <c r="M13" s="15">
        <v>0.89</v>
      </c>
      <c r="N13" s="32">
        <v>11574249.9</v>
      </c>
      <c r="O13" s="32">
        <v>8036447.3799999999</v>
      </c>
      <c r="P13" s="29">
        <v>0.69430000000000003</v>
      </c>
      <c r="Q13" s="29">
        <v>0.69</v>
      </c>
      <c r="R13" s="30">
        <v>5030</v>
      </c>
      <c r="S13" s="30">
        <v>3731</v>
      </c>
      <c r="T13" s="31">
        <v>0.74170000000000003</v>
      </c>
      <c r="U13" s="31">
        <v>0.69</v>
      </c>
      <c r="V13" s="28">
        <v>3915</v>
      </c>
      <c r="W13" s="28">
        <v>3108</v>
      </c>
      <c r="X13" s="29">
        <v>0.79390000000000005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51</v>
      </c>
      <c r="B14" s="26" t="s">
        <v>61</v>
      </c>
      <c r="C14" s="27">
        <v>3880063.76</v>
      </c>
      <c r="D14" s="27">
        <v>4038601.75</v>
      </c>
      <c r="E14" s="15">
        <v>0.96074433682400096</v>
      </c>
      <c r="F14" s="28">
        <v>1904</v>
      </c>
      <c r="G14" s="28">
        <v>1797</v>
      </c>
      <c r="H14" s="29">
        <v>0.94379999999999997</v>
      </c>
      <c r="I14" s="13">
        <v>0.88600000000000001</v>
      </c>
      <c r="J14" s="30">
        <v>2841</v>
      </c>
      <c r="K14" s="30">
        <v>2381</v>
      </c>
      <c r="L14" s="31">
        <v>0.83809999999999996</v>
      </c>
      <c r="M14" s="15">
        <v>0.71460000000000001</v>
      </c>
      <c r="N14" s="32">
        <v>3840279.67</v>
      </c>
      <c r="O14" s="32">
        <v>2416903.15</v>
      </c>
      <c r="P14" s="29">
        <v>0.62939999999999996</v>
      </c>
      <c r="Q14" s="29">
        <v>0.62770000000000004</v>
      </c>
      <c r="R14" s="30">
        <v>2349</v>
      </c>
      <c r="S14" s="30">
        <v>1476</v>
      </c>
      <c r="T14" s="31">
        <v>0.62839999999999996</v>
      </c>
      <c r="U14" s="31">
        <v>0.59160000000000001</v>
      </c>
      <c r="V14" s="28">
        <v>1473</v>
      </c>
      <c r="W14" s="28">
        <v>1116</v>
      </c>
      <c r="X14" s="29">
        <v>0.75760000000000005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62</v>
      </c>
      <c r="C15" s="27">
        <v>11679761.68</v>
      </c>
      <c r="D15" s="27">
        <v>12099615.789999999</v>
      </c>
      <c r="E15" s="15">
        <v>0.96530021140448097</v>
      </c>
      <c r="F15" s="28">
        <v>4154</v>
      </c>
      <c r="G15" s="28">
        <v>4291</v>
      </c>
      <c r="H15" s="29">
        <v>1.0329999999999999</v>
      </c>
      <c r="I15" s="13">
        <v>0.99</v>
      </c>
      <c r="J15" s="30">
        <v>5088</v>
      </c>
      <c r="K15" s="30">
        <v>4469</v>
      </c>
      <c r="L15" s="31">
        <v>0.87829999999999997</v>
      </c>
      <c r="M15" s="15">
        <v>0.87290000000000001</v>
      </c>
      <c r="N15" s="32">
        <v>12032070.09</v>
      </c>
      <c r="O15" s="32">
        <v>8863225.8699999992</v>
      </c>
      <c r="P15" s="29">
        <v>0.73660000000000003</v>
      </c>
      <c r="Q15" s="29">
        <v>0.69</v>
      </c>
      <c r="R15" s="30">
        <v>3915</v>
      </c>
      <c r="S15" s="30">
        <v>2967</v>
      </c>
      <c r="T15" s="31">
        <v>0.75790000000000002</v>
      </c>
      <c r="U15" s="31">
        <v>0.69</v>
      </c>
      <c r="V15" s="28">
        <v>3226</v>
      </c>
      <c r="W15" s="28">
        <v>2665</v>
      </c>
      <c r="X15" s="29">
        <v>0.82609999999999995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51</v>
      </c>
      <c r="B16" s="26" t="s">
        <v>63</v>
      </c>
      <c r="C16" s="27">
        <v>5083259.0599999996</v>
      </c>
      <c r="D16" s="27">
        <v>5345103.2937000003</v>
      </c>
      <c r="E16" s="15">
        <v>0.95101231551341103</v>
      </c>
      <c r="F16" s="28">
        <v>2277</v>
      </c>
      <c r="G16" s="28">
        <v>2211</v>
      </c>
      <c r="H16" s="29">
        <v>0.97099999999999997</v>
      </c>
      <c r="I16" s="13">
        <v>0.99</v>
      </c>
      <c r="J16" s="30">
        <v>3063</v>
      </c>
      <c r="K16" s="30">
        <v>2689</v>
      </c>
      <c r="L16" s="31">
        <v>0.87790000000000001</v>
      </c>
      <c r="M16" s="15">
        <v>0.86029999999999995</v>
      </c>
      <c r="N16" s="32">
        <v>5121161.12</v>
      </c>
      <c r="O16" s="32">
        <v>3456536.34</v>
      </c>
      <c r="P16" s="29">
        <v>0.67500000000000004</v>
      </c>
      <c r="Q16" s="29">
        <v>0.67259999999999998</v>
      </c>
      <c r="R16" s="30">
        <v>2359</v>
      </c>
      <c r="S16" s="30">
        <v>1668</v>
      </c>
      <c r="T16" s="31">
        <v>0.70709999999999995</v>
      </c>
      <c r="U16" s="31">
        <v>0.67659999999999998</v>
      </c>
      <c r="V16" s="28">
        <v>1889</v>
      </c>
      <c r="W16" s="28">
        <v>1596</v>
      </c>
      <c r="X16" s="29">
        <v>0.84489999999999998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59</v>
      </c>
      <c r="B17" s="26" t="s">
        <v>64</v>
      </c>
      <c r="C17" s="27">
        <v>848763.87</v>
      </c>
      <c r="D17" s="27">
        <v>935268.63</v>
      </c>
      <c r="E17" s="15">
        <v>0.90750811347110005</v>
      </c>
      <c r="F17" s="28">
        <v>195</v>
      </c>
      <c r="G17" s="28">
        <v>194</v>
      </c>
      <c r="H17" s="29">
        <v>0.99490000000000001</v>
      </c>
      <c r="I17" s="13">
        <v>0.99</v>
      </c>
      <c r="J17" s="30">
        <v>291</v>
      </c>
      <c r="K17" s="30">
        <v>253</v>
      </c>
      <c r="L17" s="31">
        <v>0.86939999999999995</v>
      </c>
      <c r="M17" s="15">
        <v>0.89</v>
      </c>
      <c r="N17" s="32">
        <v>829203.16</v>
      </c>
      <c r="O17" s="32">
        <v>640933.74</v>
      </c>
      <c r="P17" s="29">
        <v>0.77300000000000002</v>
      </c>
      <c r="Q17" s="29">
        <v>0.69</v>
      </c>
      <c r="R17" s="30">
        <v>228</v>
      </c>
      <c r="S17" s="30">
        <v>176</v>
      </c>
      <c r="T17" s="31">
        <v>0.77190000000000003</v>
      </c>
      <c r="U17" s="31">
        <v>0.69</v>
      </c>
      <c r="V17" s="28">
        <v>168</v>
      </c>
      <c r="W17" s="28">
        <v>116</v>
      </c>
      <c r="X17" s="29">
        <v>0.6905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57</v>
      </c>
      <c r="B18" s="26" t="s">
        <v>65</v>
      </c>
      <c r="C18" s="27">
        <v>4554706.32</v>
      </c>
      <c r="D18" s="27">
        <v>5107544.38</v>
      </c>
      <c r="E18" s="15">
        <v>0.89176049802625501</v>
      </c>
      <c r="F18" s="28">
        <v>1407</v>
      </c>
      <c r="G18" s="28">
        <v>1401</v>
      </c>
      <c r="H18" s="29">
        <v>0.99570000000000003</v>
      </c>
      <c r="I18" s="13">
        <v>0.99</v>
      </c>
      <c r="J18" s="30">
        <v>2131</v>
      </c>
      <c r="K18" s="30">
        <v>1866</v>
      </c>
      <c r="L18" s="31">
        <v>0.87560000000000004</v>
      </c>
      <c r="M18" s="15">
        <v>0.89</v>
      </c>
      <c r="N18" s="32">
        <v>4807220.8499999996</v>
      </c>
      <c r="O18" s="32">
        <v>3409967.56</v>
      </c>
      <c r="P18" s="29">
        <v>0.70930000000000004</v>
      </c>
      <c r="Q18" s="29">
        <v>0.69</v>
      </c>
      <c r="R18" s="30">
        <v>1483</v>
      </c>
      <c r="S18" s="30">
        <v>1044</v>
      </c>
      <c r="T18" s="31">
        <v>0.70399999999999996</v>
      </c>
      <c r="U18" s="31">
        <v>0.69</v>
      </c>
      <c r="V18" s="28">
        <v>1423</v>
      </c>
      <c r="W18" s="28">
        <v>1096</v>
      </c>
      <c r="X18" s="29">
        <v>0.7702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66</v>
      </c>
      <c r="C19" s="27">
        <v>1447183.28</v>
      </c>
      <c r="D19" s="27">
        <v>1511322.21</v>
      </c>
      <c r="E19" s="15">
        <v>0.95756104848085299</v>
      </c>
      <c r="F19" s="28">
        <v>759</v>
      </c>
      <c r="G19" s="28">
        <v>748</v>
      </c>
      <c r="H19" s="29">
        <v>0.98550000000000004</v>
      </c>
      <c r="I19" s="13">
        <v>0.99</v>
      </c>
      <c r="J19" s="30">
        <v>1036</v>
      </c>
      <c r="K19" s="30">
        <v>886</v>
      </c>
      <c r="L19" s="31">
        <v>0.85519999999999996</v>
      </c>
      <c r="M19" s="15">
        <v>0.89</v>
      </c>
      <c r="N19" s="32">
        <v>1366372.86</v>
      </c>
      <c r="O19" s="32">
        <v>965229.86</v>
      </c>
      <c r="P19" s="29">
        <v>0.70640000000000003</v>
      </c>
      <c r="Q19" s="29">
        <v>0.67700000000000005</v>
      </c>
      <c r="R19" s="30">
        <v>705</v>
      </c>
      <c r="S19" s="30">
        <v>508</v>
      </c>
      <c r="T19" s="31">
        <v>0.72060000000000002</v>
      </c>
      <c r="U19" s="31">
        <v>0.69</v>
      </c>
      <c r="V19" s="28">
        <v>554</v>
      </c>
      <c r="W19" s="28">
        <v>453</v>
      </c>
      <c r="X19" s="29">
        <v>0.81769999999999998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51</v>
      </c>
      <c r="B20" s="26" t="s">
        <v>67</v>
      </c>
      <c r="C20" s="27">
        <v>10613815.16</v>
      </c>
      <c r="D20" s="27">
        <v>11255177.02</v>
      </c>
      <c r="E20" s="15">
        <v>0.94301627963200196</v>
      </c>
      <c r="F20" s="28">
        <v>4255</v>
      </c>
      <c r="G20" s="28">
        <v>4182</v>
      </c>
      <c r="H20" s="29">
        <v>0.98280000000000001</v>
      </c>
      <c r="I20" s="13">
        <v>0.99</v>
      </c>
      <c r="J20" s="30">
        <v>5831</v>
      </c>
      <c r="K20" s="30">
        <v>5311</v>
      </c>
      <c r="L20" s="31">
        <v>0.91080000000000005</v>
      </c>
      <c r="M20" s="15">
        <v>0.89</v>
      </c>
      <c r="N20" s="32">
        <v>10885121.66</v>
      </c>
      <c r="O20" s="32">
        <v>7480025.3399999999</v>
      </c>
      <c r="P20" s="29">
        <v>0.68720000000000003</v>
      </c>
      <c r="Q20" s="29">
        <v>0.69</v>
      </c>
      <c r="R20" s="30">
        <v>5029</v>
      </c>
      <c r="S20" s="30">
        <v>3558</v>
      </c>
      <c r="T20" s="31">
        <v>0.70750000000000002</v>
      </c>
      <c r="U20" s="31">
        <v>0.67989999999999995</v>
      </c>
      <c r="V20" s="28">
        <v>3686</v>
      </c>
      <c r="W20" s="28">
        <v>3082</v>
      </c>
      <c r="X20" s="29">
        <v>0.83609999999999995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48</v>
      </c>
      <c r="B21" s="26" t="s">
        <v>68</v>
      </c>
      <c r="C21" s="27">
        <v>2476139.67</v>
      </c>
      <c r="D21" s="27">
        <v>2589171.02</v>
      </c>
      <c r="E21" s="15">
        <v>0.95634457935497796</v>
      </c>
      <c r="F21" s="28">
        <v>1156</v>
      </c>
      <c r="G21" s="28">
        <v>1060</v>
      </c>
      <c r="H21" s="29">
        <v>0.91700000000000004</v>
      </c>
      <c r="I21" s="13">
        <v>0.99</v>
      </c>
      <c r="J21" s="30">
        <v>1489</v>
      </c>
      <c r="K21" s="30">
        <v>1266</v>
      </c>
      <c r="L21" s="31">
        <v>0.85019999999999996</v>
      </c>
      <c r="M21" s="15">
        <v>0.82889999999999997</v>
      </c>
      <c r="N21" s="32">
        <v>2576511.2799999998</v>
      </c>
      <c r="O21" s="32">
        <v>1777237.07</v>
      </c>
      <c r="P21" s="29">
        <v>0.68979999999999997</v>
      </c>
      <c r="Q21" s="29">
        <v>0.69</v>
      </c>
      <c r="R21" s="30">
        <v>1075</v>
      </c>
      <c r="S21" s="30">
        <v>753</v>
      </c>
      <c r="T21" s="31">
        <v>0.70050000000000001</v>
      </c>
      <c r="U21" s="31">
        <v>0.68389999999999995</v>
      </c>
      <c r="V21" s="28">
        <v>944</v>
      </c>
      <c r="W21" s="28">
        <v>724</v>
      </c>
      <c r="X21" s="29">
        <v>0.76690000000000003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59</v>
      </c>
      <c r="B22" s="26" t="s">
        <v>69</v>
      </c>
      <c r="C22" s="27">
        <v>1177228.79</v>
      </c>
      <c r="D22" s="27">
        <v>1250182.8999999999</v>
      </c>
      <c r="E22" s="15">
        <v>0.94164525046695202</v>
      </c>
      <c r="F22" s="28">
        <v>426</v>
      </c>
      <c r="G22" s="28">
        <v>400</v>
      </c>
      <c r="H22" s="29">
        <v>0.93899999999999995</v>
      </c>
      <c r="I22" s="13">
        <v>0.99</v>
      </c>
      <c r="J22" s="30">
        <v>678</v>
      </c>
      <c r="K22" s="30">
        <v>633</v>
      </c>
      <c r="L22" s="31">
        <v>0.93359999999999999</v>
      </c>
      <c r="M22" s="15">
        <v>0.85809999999999997</v>
      </c>
      <c r="N22" s="32">
        <v>1254514.9099999999</v>
      </c>
      <c r="O22" s="32">
        <v>771660.76</v>
      </c>
      <c r="P22" s="29">
        <v>0.61509999999999998</v>
      </c>
      <c r="Q22" s="29">
        <v>0.64090000000000003</v>
      </c>
      <c r="R22" s="30">
        <v>574</v>
      </c>
      <c r="S22" s="30">
        <v>387</v>
      </c>
      <c r="T22" s="31">
        <v>0.67420000000000002</v>
      </c>
      <c r="U22" s="31">
        <v>0.66500000000000004</v>
      </c>
      <c r="V22" s="28">
        <v>467</v>
      </c>
      <c r="W22" s="28">
        <v>345</v>
      </c>
      <c r="X22" s="29">
        <v>0.73880000000000001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48</v>
      </c>
      <c r="B23" s="26" t="s">
        <v>70</v>
      </c>
      <c r="C23" s="27">
        <v>1514457.75</v>
      </c>
      <c r="D23" s="27">
        <v>1696372.83</v>
      </c>
      <c r="E23" s="15">
        <v>0.89276232395209998</v>
      </c>
      <c r="F23" s="28">
        <v>755</v>
      </c>
      <c r="G23" s="28">
        <v>729</v>
      </c>
      <c r="H23" s="29">
        <v>0.96560000000000001</v>
      </c>
      <c r="I23" s="13">
        <v>0.99</v>
      </c>
      <c r="J23" s="30">
        <v>1011</v>
      </c>
      <c r="K23" s="30">
        <v>963</v>
      </c>
      <c r="L23" s="31">
        <v>0.95250000000000001</v>
      </c>
      <c r="M23" s="15">
        <v>0.89</v>
      </c>
      <c r="N23" s="32">
        <v>1612231.85</v>
      </c>
      <c r="O23" s="32">
        <v>1003662.24</v>
      </c>
      <c r="P23" s="29">
        <v>0.62250000000000005</v>
      </c>
      <c r="Q23" s="29">
        <v>0.61780000000000002</v>
      </c>
      <c r="R23" s="30">
        <v>817</v>
      </c>
      <c r="S23" s="30">
        <v>557</v>
      </c>
      <c r="T23" s="31">
        <v>0.68179999999999996</v>
      </c>
      <c r="U23" s="31">
        <v>0.69</v>
      </c>
      <c r="V23" s="28">
        <v>651</v>
      </c>
      <c r="W23" s="28">
        <v>515</v>
      </c>
      <c r="X23" s="29">
        <v>0.79110000000000003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59</v>
      </c>
      <c r="B24" s="26" t="s">
        <v>71</v>
      </c>
      <c r="C24" s="27">
        <v>547239.85</v>
      </c>
      <c r="D24" s="27">
        <v>505502.48</v>
      </c>
      <c r="E24" s="15">
        <v>1.0825661033354399</v>
      </c>
      <c r="F24" s="28">
        <v>169</v>
      </c>
      <c r="G24" s="28">
        <v>170</v>
      </c>
      <c r="H24" s="29">
        <v>1.0059</v>
      </c>
      <c r="I24" s="13">
        <v>0.99</v>
      </c>
      <c r="J24" s="30">
        <v>269</v>
      </c>
      <c r="K24" s="30">
        <v>248</v>
      </c>
      <c r="L24" s="31">
        <v>0.92190000000000005</v>
      </c>
      <c r="M24" s="15">
        <v>0.89</v>
      </c>
      <c r="N24" s="32">
        <v>532025.11</v>
      </c>
      <c r="O24" s="32">
        <v>356193.76</v>
      </c>
      <c r="P24" s="29">
        <v>0.66949999999999998</v>
      </c>
      <c r="Q24" s="29">
        <v>0.65649999999999997</v>
      </c>
      <c r="R24" s="30">
        <v>237</v>
      </c>
      <c r="S24" s="30">
        <v>164</v>
      </c>
      <c r="T24" s="31">
        <v>0.69199999999999995</v>
      </c>
      <c r="U24" s="31">
        <v>0.64290000000000003</v>
      </c>
      <c r="V24" s="28">
        <v>185</v>
      </c>
      <c r="W24" s="28">
        <v>142</v>
      </c>
      <c r="X24" s="29">
        <v>0.76759999999999995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51</v>
      </c>
      <c r="B25" s="26" t="s">
        <v>72</v>
      </c>
      <c r="C25" s="27">
        <v>9040946.25</v>
      </c>
      <c r="D25" s="27">
        <v>9312313.7300000004</v>
      </c>
      <c r="E25" s="15">
        <v>0.97085928504258001</v>
      </c>
      <c r="F25" s="28">
        <v>5657</v>
      </c>
      <c r="G25" s="28">
        <v>5401</v>
      </c>
      <c r="H25" s="29">
        <v>0.95469999999999999</v>
      </c>
      <c r="I25" s="13">
        <v>0.94710000000000005</v>
      </c>
      <c r="J25" s="30">
        <v>7765</v>
      </c>
      <c r="K25" s="30">
        <v>6259</v>
      </c>
      <c r="L25" s="31">
        <v>0.80610000000000004</v>
      </c>
      <c r="M25" s="15">
        <v>0.84040000000000004</v>
      </c>
      <c r="N25" s="32">
        <v>9388454.6199999992</v>
      </c>
      <c r="O25" s="32">
        <v>5692602.7999999998</v>
      </c>
      <c r="P25" s="29">
        <v>0.60629999999999995</v>
      </c>
      <c r="Q25" s="29">
        <v>0.61309999999999998</v>
      </c>
      <c r="R25" s="30">
        <v>5201</v>
      </c>
      <c r="S25" s="30">
        <v>3350</v>
      </c>
      <c r="T25" s="31">
        <v>0.64410000000000001</v>
      </c>
      <c r="U25" s="31">
        <v>0.61619999999999997</v>
      </c>
      <c r="V25" s="28">
        <v>4415</v>
      </c>
      <c r="W25" s="28">
        <v>3741</v>
      </c>
      <c r="X25" s="29">
        <v>0.84730000000000005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57</v>
      </c>
      <c r="B26" s="26" t="s">
        <v>73</v>
      </c>
      <c r="C26" s="27">
        <v>5041623.0599999996</v>
      </c>
      <c r="D26" s="27">
        <v>5114732.84</v>
      </c>
      <c r="E26" s="15">
        <v>0.98570604129540396</v>
      </c>
      <c r="F26" s="28">
        <v>2717</v>
      </c>
      <c r="G26" s="28">
        <v>2684</v>
      </c>
      <c r="H26" s="29">
        <v>0.9879</v>
      </c>
      <c r="I26" s="13">
        <v>0.99</v>
      </c>
      <c r="J26" s="30">
        <v>3824</v>
      </c>
      <c r="K26" s="30">
        <v>3182</v>
      </c>
      <c r="L26" s="31">
        <v>0.83209999999999995</v>
      </c>
      <c r="M26" s="15">
        <v>0.89</v>
      </c>
      <c r="N26" s="32">
        <v>4925222.9800000004</v>
      </c>
      <c r="O26" s="32">
        <v>3186406.91</v>
      </c>
      <c r="P26" s="29">
        <v>0.64700000000000002</v>
      </c>
      <c r="Q26" s="29">
        <v>0.63780000000000003</v>
      </c>
      <c r="R26" s="30">
        <v>2759</v>
      </c>
      <c r="S26" s="30">
        <v>1858</v>
      </c>
      <c r="T26" s="31">
        <v>0.6734</v>
      </c>
      <c r="U26" s="31">
        <v>0.63149999999999995</v>
      </c>
      <c r="V26" s="28">
        <v>2196</v>
      </c>
      <c r="W26" s="28">
        <v>1912</v>
      </c>
      <c r="X26" s="29">
        <v>0.87070000000000003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74</v>
      </c>
      <c r="C27" s="27">
        <v>8739449.9700000007</v>
      </c>
      <c r="D27" s="27">
        <v>9692244.75</v>
      </c>
      <c r="E27" s="15">
        <v>0.90169513827021397</v>
      </c>
      <c r="F27" s="28">
        <v>3322</v>
      </c>
      <c r="G27" s="28">
        <v>3198</v>
      </c>
      <c r="H27" s="29">
        <v>0.9627</v>
      </c>
      <c r="I27" s="13">
        <v>0.98160000000000003</v>
      </c>
      <c r="J27" s="30">
        <v>4446</v>
      </c>
      <c r="K27" s="30">
        <v>3791</v>
      </c>
      <c r="L27" s="31">
        <v>0.85270000000000001</v>
      </c>
      <c r="M27" s="15">
        <v>0.83730000000000004</v>
      </c>
      <c r="N27" s="32">
        <v>8680279.6999999993</v>
      </c>
      <c r="O27" s="32">
        <v>6255134.0700000003</v>
      </c>
      <c r="P27" s="29">
        <v>0.72060000000000002</v>
      </c>
      <c r="Q27" s="29">
        <v>0.69</v>
      </c>
      <c r="R27" s="30">
        <v>3147</v>
      </c>
      <c r="S27" s="30">
        <v>2302</v>
      </c>
      <c r="T27" s="31">
        <v>0.73150000000000004</v>
      </c>
      <c r="U27" s="31">
        <v>0.69</v>
      </c>
      <c r="V27" s="28">
        <v>2739</v>
      </c>
      <c r="W27" s="28">
        <v>2153</v>
      </c>
      <c r="X27" s="29">
        <v>0.78610000000000002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75</v>
      </c>
      <c r="C28" s="27">
        <v>37402409.140000001</v>
      </c>
      <c r="D28" s="27">
        <v>39826601.770000003</v>
      </c>
      <c r="E28" s="15">
        <v>0.93913132122093201</v>
      </c>
      <c r="F28" s="28">
        <v>14258</v>
      </c>
      <c r="G28" s="28">
        <v>14006</v>
      </c>
      <c r="H28" s="29">
        <v>0.98229999999999995</v>
      </c>
      <c r="I28" s="13">
        <v>0.99</v>
      </c>
      <c r="J28" s="30">
        <v>19035</v>
      </c>
      <c r="K28" s="30">
        <v>15821</v>
      </c>
      <c r="L28" s="31">
        <v>0.83120000000000005</v>
      </c>
      <c r="M28" s="15">
        <v>0.79810000000000003</v>
      </c>
      <c r="N28" s="32">
        <v>40266617.590000004</v>
      </c>
      <c r="O28" s="32">
        <v>26827594.960000001</v>
      </c>
      <c r="P28" s="29">
        <v>0.66620000000000001</v>
      </c>
      <c r="Q28" s="29">
        <v>0.66859999999999997</v>
      </c>
      <c r="R28" s="30">
        <v>14490</v>
      </c>
      <c r="S28" s="30">
        <v>9664</v>
      </c>
      <c r="T28" s="31">
        <v>0.66690000000000005</v>
      </c>
      <c r="U28" s="31">
        <v>0.66239999999999999</v>
      </c>
      <c r="V28" s="28">
        <v>11026</v>
      </c>
      <c r="W28" s="28">
        <v>8483</v>
      </c>
      <c r="X28" s="29">
        <v>0.76939999999999997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51</v>
      </c>
      <c r="B29" s="26" t="s">
        <v>76</v>
      </c>
      <c r="C29" s="27">
        <v>2141410.73</v>
      </c>
      <c r="D29" s="27">
        <v>2276804.58</v>
      </c>
      <c r="E29" s="15">
        <v>0.94053339000222802</v>
      </c>
      <c r="F29" s="28">
        <v>566</v>
      </c>
      <c r="G29" s="28">
        <v>559</v>
      </c>
      <c r="H29" s="29">
        <v>0.98760000000000003</v>
      </c>
      <c r="I29" s="13">
        <v>0.99</v>
      </c>
      <c r="J29" s="30">
        <v>799</v>
      </c>
      <c r="K29" s="30">
        <v>751</v>
      </c>
      <c r="L29" s="31">
        <v>0.93989999999999996</v>
      </c>
      <c r="M29" s="15">
        <v>0.89</v>
      </c>
      <c r="N29" s="32">
        <v>2161226.37</v>
      </c>
      <c r="O29" s="32">
        <v>1526917.75</v>
      </c>
      <c r="P29" s="29">
        <v>0.70650000000000002</v>
      </c>
      <c r="Q29" s="29">
        <v>0.69</v>
      </c>
      <c r="R29" s="30">
        <v>718</v>
      </c>
      <c r="S29" s="30">
        <v>530</v>
      </c>
      <c r="T29" s="31">
        <v>0.73819999999999997</v>
      </c>
      <c r="U29" s="31">
        <v>0.69</v>
      </c>
      <c r="V29" s="28">
        <v>478</v>
      </c>
      <c r="W29" s="28">
        <v>346</v>
      </c>
      <c r="X29" s="29">
        <v>0.7238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51</v>
      </c>
      <c r="B30" s="26" t="s">
        <v>77</v>
      </c>
      <c r="C30" s="27">
        <v>2450067.04</v>
      </c>
      <c r="D30" s="27">
        <v>2727909.87</v>
      </c>
      <c r="E30" s="15">
        <v>0.89814809020798003</v>
      </c>
      <c r="F30" s="28">
        <v>624</v>
      </c>
      <c r="G30" s="28">
        <v>637</v>
      </c>
      <c r="H30" s="29">
        <v>1.0207999999999999</v>
      </c>
      <c r="I30" s="13">
        <v>0.99</v>
      </c>
      <c r="J30" s="30">
        <v>924</v>
      </c>
      <c r="K30" s="30">
        <v>827</v>
      </c>
      <c r="L30" s="31">
        <v>0.89500000000000002</v>
      </c>
      <c r="M30" s="15">
        <v>0.89</v>
      </c>
      <c r="N30" s="32">
        <v>2494303.54</v>
      </c>
      <c r="O30" s="32">
        <v>1775205.57</v>
      </c>
      <c r="P30" s="29">
        <v>0.7117</v>
      </c>
      <c r="Q30" s="29">
        <v>0.69</v>
      </c>
      <c r="R30" s="30">
        <v>786</v>
      </c>
      <c r="S30" s="30">
        <v>590</v>
      </c>
      <c r="T30" s="31">
        <v>0.75060000000000004</v>
      </c>
      <c r="U30" s="31">
        <v>0.69</v>
      </c>
      <c r="V30" s="28">
        <v>539</v>
      </c>
      <c r="W30" s="28">
        <v>396</v>
      </c>
      <c r="X30" s="29">
        <v>0.73470000000000002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48</v>
      </c>
      <c r="B31" s="26" t="s">
        <v>78</v>
      </c>
      <c r="C31" s="27">
        <v>12272180.800000001</v>
      </c>
      <c r="D31" s="27">
        <v>12991559.060000001</v>
      </c>
      <c r="E31" s="15">
        <v>0.94462725707687301</v>
      </c>
      <c r="F31" s="28">
        <v>4061</v>
      </c>
      <c r="G31" s="28">
        <v>4128</v>
      </c>
      <c r="H31" s="29">
        <v>1.0165</v>
      </c>
      <c r="I31" s="13">
        <v>0.99</v>
      </c>
      <c r="J31" s="30">
        <v>5296</v>
      </c>
      <c r="K31" s="30">
        <v>4740</v>
      </c>
      <c r="L31" s="31">
        <v>0.89500000000000002</v>
      </c>
      <c r="M31" s="15">
        <v>0.85499999999999998</v>
      </c>
      <c r="N31" s="32">
        <v>12537896.220000001</v>
      </c>
      <c r="O31" s="32">
        <v>9032590.7100000009</v>
      </c>
      <c r="P31" s="29">
        <v>0.72040000000000004</v>
      </c>
      <c r="Q31" s="29">
        <v>0.69</v>
      </c>
      <c r="R31" s="30">
        <v>4596</v>
      </c>
      <c r="S31" s="30">
        <v>3362</v>
      </c>
      <c r="T31" s="31">
        <v>0.73150000000000004</v>
      </c>
      <c r="U31" s="31">
        <v>0.69</v>
      </c>
      <c r="V31" s="28">
        <v>3320</v>
      </c>
      <c r="W31" s="28">
        <v>2807</v>
      </c>
      <c r="X31" s="29">
        <v>0.84550000000000003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45</v>
      </c>
      <c r="B32" s="26" t="s">
        <v>79</v>
      </c>
      <c r="C32" s="27">
        <v>2089633.94</v>
      </c>
      <c r="D32" s="27">
        <v>2359882.2000000002</v>
      </c>
      <c r="E32" s="15">
        <v>0.88548230924408</v>
      </c>
      <c r="F32" s="28">
        <v>805</v>
      </c>
      <c r="G32" s="28">
        <v>779</v>
      </c>
      <c r="H32" s="29">
        <v>0.9677</v>
      </c>
      <c r="I32" s="13">
        <v>0.99</v>
      </c>
      <c r="J32" s="30">
        <v>1264</v>
      </c>
      <c r="K32" s="30">
        <v>988</v>
      </c>
      <c r="L32" s="31">
        <v>0.78159999999999996</v>
      </c>
      <c r="M32" s="15">
        <v>0.81459999999999999</v>
      </c>
      <c r="N32" s="32">
        <v>2200884.88</v>
      </c>
      <c r="O32" s="32">
        <v>1500652.45</v>
      </c>
      <c r="P32" s="29">
        <v>0.68179999999999996</v>
      </c>
      <c r="Q32" s="29">
        <v>0.6704</v>
      </c>
      <c r="R32" s="30">
        <v>835</v>
      </c>
      <c r="S32" s="30">
        <v>613</v>
      </c>
      <c r="T32" s="31">
        <v>0.73409999999999997</v>
      </c>
      <c r="U32" s="31">
        <v>0.69</v>
      </c>
      <c r="V32" s="28">
        <v>723</v>
      </c>
      <c r="W32" s="28">
        <v>556</v>
      </c>
      <c r="X32" s="29">
        <v>0.76900000000000002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57</v>
      </c>
      <c r="B33" s="26" t="s">
        <v>80</v>
      </c>
      <c r="C33" s="27">
        <v>5530968.7999999998</v>
      </c>
      <c r="D33" s="27">
        <v>6045364.3799999999</v>
      </c>
      <c r="E33" s="15">
        <v>0.91491074025218599</v>
      </c>
      <c r="F33" s="28">
        <v>2050</v>
      </c>
      <c r="G33" s="28">
        <v>2028</v>
      </c>
      <c r="H33" s="29">
        <v>0.98929999999999996</v>
      </c>
      <c r="I33" s="13">
        <v>0.96540000000000004</v>
      </c>
      <c r="J33" s="30">
        <v>2597</v>
      </c>
      <c r="K33" s="30">
        <v>2373</v>
      </c>
      <c r="L33" s="31">
        <v>0.91369999999999996</v>
      </c>
      <c r="M33" s="15">
        <v>0.89</v>
      </c>
      <c r="N33" s="32">
        <v>5865195.5199999996</v>
      </c>
      <c r="O33" s="32">
        <v>3811815.23</v>
      </c>
      <c r="P33" s="29">
        <v>0.64990000000000003</v>
      </c>
      <c r="Q33" s="29">
        <v>0.65749999999999997</v>
      </c>
      <c r="R33" s="30">
        <v>2175</v>
      </c>
      <c r="S33" s="30">
        <v>1546</v>
      </c>
      <c r="T33" s="31">
        <v>0.71079999999999999</v>
      </c>
      <c r="U33" s="31">
        <v>0.69</v>
      </c>
      <c r="V33" s="28">
        <v>1747</v>
      </c>
      <c r="W33" s="28">
        <v>1459</v>
      </c>
      <c r="X33" s="29">
        <v>0.83509999999999995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45</v>
      </c>
      <c r="B34" s="26" t="s">
        <v>81</v>
      </c>
      <c r="C34" s="27">
        <v>15313199.49</v>
      </c>
      <c r="D34" s="27">
        <v>17028736.640000001</v>
      </c>
      <c r="E34" s="15">
        <v>0.89925634612433603</v>
      </c>
      <c r="F34" s="28">
        <v>7517</v>
      </c>
      <c r="G34" s="28">
        <v>7219</v>
      </c>
      <c r="H34" s="29">
        <v>0.96040000000000003</v>
      </c>
      <c r="I34" s="13">
        <v>0.97619999999999996</v>
      </c>
      <c r="J34" s="30">
        <v>8929</v>
      </c>
      <c r="K34" s="30">
        <v>7911</v>
      </c>
      <c r="L34" s="31">
        <v>0.88600000000000001</v>
      </c>
      <c r="M34" s="15">
        <v>0.88260000000000005</v>
      </c>
      <c r="N34" s="32">
        <v>15486229.529999999</v>
      </c>
      <c r="O34" s="32">
        <v>10721114.369999999</v>
      </c>
      <c r="P34" s="29">
        <v>0.69230000000000003</v>
      </c>
      <c r="Q34" s="29">
        <v>0.69</v>
      </c>
      <c r="R34" s="30">
        <v>6638</v>
      </c>
      <c r="S34" s="30">
        <v>4756</v>
      </c>
      <c r="T34" s="31">
        <v>0.71650000000000003</v>
      </c>
      <c r="U34" s="31">
        <v>0.69</v>
      </c>
      <c r="V34" s="28">
        <v>5612</v>
      </c>
      <c r="W34" s="28">
        <v>4476</v>
      </c>
      <c r="X34" s="29">
        <v>0.79759999999999998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42</v>
      </c>
      <c r="B35" s="26" t="s">
        <v>82</v>
      </c>
      <c r="C35" s="27">
        <v>2719670.85</v>
      </c>
      <c r="D35" s="27">
        <v>2886642.86</v>
      </c>
      <c r="E35" s="15">
        <v>0.94215702527191103</v>
      </c>
      <c r="F35" s="28">
        <v>1743</v>
      </c>
      <c r="G35" s="28">
        <v>1399</v>
      </c>
      <c r="H35" s="29">
        <v>0.80259999999999998</v>
      </c>
      <c r="I35" s="13">
        <v>0.86380000000000001</v>
      </c>
      <c r="J35" s="30">
        <v>2308</v>
      </c>
      <c r="K35" s="30">
        <v>1762</v>
      </c>
      <c r="L35" s="31">
        <v>0.76339999999999997</v>
      </c>
      <c r="M35" s="15">
        <v>0.78669999999999995</v>
      </c>
      <c r="N35" s="32">
        <v>2596589.62</v>
      </c>
      <c r="O35" s="32">
        <v>1584324.56</v>
      </c>
      <c r="P35" s="29">
        <v>0.61019999999999996</v>
      </c>
      <c r="Q35" s="29">
        <v>0.62360000000000004</v>
      </c>
      <c r="R35" s="30">
        <v>1625</v>
      </c>
      <c r="S35" s="30">
        <v>1083</v>
      </c>
      <c r="T35" s="31">
        <v>0.66649999999999998</v>
      </c>
      <c r="U35" s="31">
        <v>0.64439999999999997</v>
      </c>
      <c r="V35" s="28">
        <v>1006</v>
      </c>
      <c r="W35" s="28">
        <v>778</v>
      </c>
      <c r="X35" s="29">
        <v>0.77339999999999998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42</v>
      </c>
      <c r="B36" s="26" t="s">
        <v>83</v>
      </c>
      <c r="C36" s="27">
        <v>3209392.17</v>
      </c>
      <c r="D36" s="27">
        <v>3187552.44</v>
      </c>
      <c r="E36" s="15">
        <v>1.0068515672796301</v>
      </c>
      <c r="F36" s="28">
        <v>1459</v>
      </c>
      <c r="G36" s="28">
        <v>1351</v>
      </c>
      <c r="H36" s="29">
        <v>0.92600000000000005</v>
      </c>
      <c r="I36" s="13">
        <v>0.92179999999999995</v>
      </c>
      <c r="J36" s="30">
        <v>2412</v>
      </c>
      <c r="K36" s="30">
        <v>1797</v>
      </c>
      <c r="L36" s="31">
        <v>0.745</v>
      </c>
      <c r="M36" s="15">
        <v>0.85199999999999998</v>
      </c>
      <c r="N36" s="32">
        <v>3044152.03</v>
      </c>
      <c r="O36" s="32">
        <v>1965943.03</v>
      </c>
      <c r="P36" s="29">
        <v>0.64580000000000004</v>
      </c>
      <c r="Q36" s="29">
        <v>0.65629999999999999</v>
      </c>
      <c r="R36" s="30">
        <v>1630</v>
      </c>
      <c r="S36" s="30">
        <v>1144</v>
      </c>
      <c r="T36" s="31">
        <v>0.70179999999999998</v>
      </c>
      <c r="U36" s="31">
        <v>0.66739999999999999</v>
      </c>
      <c r="V36" s="28">
        <v>1110</v>
      </c>
      <c r="W36" s="28">
        <v>888</v>
      </c>
      <c r="X36" s="29">
        <v>0.8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48</v>
      </c>
      <c r="B37" s="26" t="s">
        <v>84</v>
      </c>
      <c r="C37" s="27">
        <v>22274618.190000001</v>
      </c>
      <c r="D37" s="27">
        <v>23984287.469999999</v>
      </c>
      <c r="E37" s="15">
        <v>0.92871711189508999</v>
      </c>
      <c r="F37" s="28">
        <v>11213</v>
      </c>
      <c r="G37" s="28">
        <v>11059</v>
      </c>
      <c r="H37" s="29">
        <v>0.98629999999999995</v>
      </c>
      <c r="I37" s="13">
        <v>0.99</v>
      </c>
      <c r="J37" s="30">
        <v>13175</v>
      </c>
      <c r="K37" s="30">
        <v>11779</v>
      </c>
      <c r="L37" s="31">
        <v>0.89400000000000002</v>
      </c>
      <c r="M37" s="15">
        <v>0.89</v>
      </c>
      <c r="N37" s="32">
        <v>23840549.68</v>
      </c>
      <c r="O37" s="32">
        <v>15573112.640000001</v>
      </c>
      <c r="P37" s="29">
        <v>0.6532</v>
      </c>
      <c r="Q37" s="29">
        <v>0.6583</v>
      </c>
      <c r="R37" s="30">
        <v>10088</v>
      </c>
      <c r="S37" s="30">
        <v>7028</v>
      </c>
      <c r="T37" s="31">
        <v>0.69669999999999999</v>
      </c>
      <c r="U37" s="31">
        <v>0.69</v>
      </c>
      <c r="V37" s="28">
        <v>9023</v>
      </c>
      <c r="W37" s="28">
        <v>7027</v>
      </c>
      <c r="X37" s="29">
        <v>0.77880000000000005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59</v>
      </c>
      <c r="B38" s="26" t="s">
        <v>85</v>
      </c>
      <c r="C38" s="27">
        <v>5233334.87</v>
      </c>
      <c r="D38" s="27">
        <v>5487067.6299999999</v>
      </c>
      <c r="E38" s="15">
        <v>0.95375804033966305</v>
      </c>
      <c r="F38" s="28">
        <v>1979</v>
      </c>
      <c r="G38" s="28">
        <v>2019</v>
      </c>
      <c r="H38" s="29">
        <v>1.0202</v>
      </c>
      <c r="I38" s="13">
        <v>0.99</v>
      </c>
      <c r="J38" s="30">
        <v>2865</v>
      </c>
      <c r="K38" s="30">
        <v>2560</v>
      </c>
      <c r="L38" s="31">
        <v>0.89349999999999996</v>
      </c>
      <c r="M38" s="15">
        <v>0.89</v>
      </c>
      <c r="N38" s="32">
        <v>5161006.9400000004</v>
      </c>
      <c r="O38" s="32">
        <v>3527478.87</v>
      </c>
      <c r="P38" s="29">
        <v>0.6835</v>
      </c>
      <c r="Q38" s="29">
        <v>0.67330000000000001</v>
      </c>
      <c r="R38" s="30">
        <v>2195</v>
      </c>
      <c r="S38" s="30">
        <v>1475</v>
      </c>
      <c r="T38" s="31">
        <v>0.67200000000000004</v>
      </c>
      <c r="U38" s="31">
        <v>0.67589999999999995</v>
      </c>
      <c r="V38" s="28">
        <v>1670</v>
      </c>
      <c r="W38" s="28">
        <v>1442</v>
      </c>
      <c r="X38" s="29">
        <v>0.86350000000000005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51</v>
      </c>
      <c r="B39" s="26" t="s">
        <v>86</v>
      </c>
      <c r="C39" s="27">
        <v>14395176.949999999</v>
      </c>
      <c r="D39" s="27">
        <v>15392094.970000001</v>
      </c>
      <c r="E39" s="15">
        <v>0.93523181724495297</v>
      </c>
      <c r="F39" s="28">
        <v>6907</v>
      </c>
      <c r="G39" s="28">
        <v>6891</v>
      </c>
      <c r="H39" s="29">
        <v>0.99770000000000003</v>
      </c>
      <c r="I39" s="13">
        <v>0.99</v>
      </c>
      <c r="J39" s="30">
        <v>8798</v>
      </c>
      <c r="K39" s="30">
        <v>7350</v>
      </c>
      <c r="L39" s="31">
        <v>0.83540000000000003</v>
      </c>
      <c r="M39" s="15">
        <v>0.83420000000000005</v>
      </c>
      <c r="N39" s="32">
        <v>14667198.779999999</v>
      </c>
      <c r="O39" s="32">
        <v>10171897.68</v>
      </c>
      <c r="P39" s="29">
        <v>0.69350000000000001</v>
      </c>
      <c r="Q39" s="29">
        <v>0.69</v>
      </c>
      <c r="R39" s="30">
        <v>6313</v>
      </c>
      <c r="S39" s="30">
        <v>4463</v>
      </c>
      <c r="T39" s="31">
        <v>0.70699999999999996</v>
      </c>
      <c r="U39" s="31">
        <v>0.69</v>
      </c>
      <c r="V39" s="28">
        <v>5457</v>
      </c>
      <c r="W39" s="28">
        <v>4470</v>
      </c>
      <c r="X39" s="29">
        <v>0.81910000000000005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59</v>
      </c>
      <c r="B40" s="26" t="s">
        <v>87</v>
      </c>
      <c r="C40" s="27">
        <v>1065214.24</v>
      </c>
      <c r="D40" s="27">
        <v>1219159.48</v>
      </c>
      <c r="E40" s="15">
        <v>0.87372838211453696</v>
      </c>
      <c r="F40" s="28">
        <v>374</v>
      </c>
      <c r="G40" s="28">
        <v>357</v>
      </c>
      <c r="H40" s="29">
        <v>0.95450000000000002</v>
      </c>
      <c r="I40" s="13">
        <v>0.99</v>
      </c>
      <c r="J40" s="30">
        <v>503</v>
      </c>
      <c r="K40" s="30">
        <v>458</v>
      </c>
      <c r="L40" s="31">
        <v>0.91049999999999998</v>
      </c>
      <c r="M40" s="15">
        <v>0.89</v>
      </c>
      <c r="N40" s="32">
        <v>1101326.82</v>
      </c>
      <c r="O40" s="32">
        <v>791466</v>
      </c>
      <c r="P40" s="29">
        <v>0.71860000000000002</v>
      </c>
      <c r="Q40" s="29">
        <v>0.69</v>
      </c>
      <c r="R40" s="30">
        <v>415</v>
      </c>
      <c r="S40" s="30">
        <v>300</v>
      </c>
      <c r="T40" s="31">
        <v>0.72289999999999999</v>
      </c>
      <c r="U40" s="31">
        <v>0.69</v>
      </c>
      <c r="V40" s="28">
        <v>292</v>
      </c>
      <c r="W40" s="28">
        <v>213</v>
      </c>
      <c r="X40" s="29">
        <v>0.72950000000000004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59</v>
      </c>
      <c r="B41" s="26" t="s">
        <v>88</v>
      </c>
      <c r="C41" s="27">
        <v>543574.36</v>
      </c>
      <c r="D41" s="27">
        <v>600646.19999999995</v>
      </c>
      <c r="E41" s="15">
        <v>0.90498260040602896</v>
      </c>
      <c r="F41" s="28">
        <v>155</v>
      </c>
      <c r="G41" s="28">
        <v>168</v>
      </c>
      <c r="H41" s="29">
        <v>1.0839000000000001</v>
      </c>
      <c r="I41" s="13">
        <v>0.99</v>
      </c>
      <c r="J41" s="30">
        <v>237</v>
      </c>
      <c r="K41" s="30">
        <v>218</v>
      </c>
      <c r="L41" s="31">
        <v>0.91979999999999995</v>
      </c>
      <c r="M41" s="15">
        <v>0.88759999999999994</v>
      </c>
      <c r="N41" s="32">
        <v>632584.5</v>
      </c>
      <c r="O41" s="32">
        <v>397973.74</v>
      </c>
      <c r="P41" s="29">
        <v>0.62909999999999999</v>
      </c>
      <c r="Q41" s="29">
        <v>0.67190000000000005</v>
      </c>
      <c r="R41" s="30">
        <v>213</v>
      </c>
      <c r="S41" s="30">
        <v>139</v>
      </c>
      <c r="T41" s="31">
        <v>0.65259999999999996</v>
      </c>
      <c r="U41" s="31">
        <v>0.66969999999999996</v>
      </c>
      <c r="V41" s="28">
        <v>159</v>
      </c>
      <c r="W41" s="28">
        <v>123</v>
      </c>
      <c r="X41" s="29">
        <v>0.77359999999999995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42</v>
      </c>
      <c r="B42" s="26" t="s">
        <v>89</v>
      </c>
      <c r="C42" s="27">
        <v>4017579.06</v>
      </c>
      <c r="D42" s="27">
        <v>4409775.08</v>
      </c>
      <c r="E42" s="15">
        <v>0.91106212609827697</v>
      </c>
      <c r="F42" s="28">
        <v>1741</v>
      </c>
      <c r="G42" s="28">
        <v>1634</v>
      </c>
      <c r="H42" s="29">
        <v>0.9385</v>
      </c>
      <c r="I42" s="13">
        <v>0.96399999999999997</v>
      </c>
      <c r="J42" s="30">
        <v>2331</v>
      </c>
      <c r="K42" s="30">
        <v>2126</v>
      </c>
      <c r="L42" s="31">
        <v>0.91210000000000002</v>
      </c>
      <c r="M42" s="15">
        <v>0.87809999999999999</v>
      </c>
      <c r="N42" s="32">
        <v>3995983.58</v>
      </c>
      <c r="O42" s="32">
        <v>2886606.39</v>
      </c>
      <c r="P42" s="29">
        <v>0.72240000000000004</v>
      </c>
      <c r="Q42" s="29">
        <v>0.69</v>
      </c>
      <c r="R42" s="30">
        <v>1762</v>
      </c>
      <c r="S42" s="30">
        <v>1257</v>
      </c>
      <c r="T42" s="31">
        <v>0.71340000000000003</v>
      </c>
      <c r="U42" s="31">
        <v>0.69</v>
      </c>
      <c r="V42" s="28">
        <v>1390</v>
      </c>
      <c r="W42" s="28">
        <v>1130</v>
      </c>
      <c r="X42" s="29">
        <v>0.81289999999999996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55</v>
      </c>
      <c r="B43" s="26" t="s">
        <v>90</v>
      </c>
      <c r="C43" s="27">
        <v>1823147.11</v>
      </c>
      <c r="D43" s="27">
        <v>1880570.5725</v>
      </c>
      <c r="E43" s="15">
        <v>0.96946487234262002</v>
      </c>
      <c r="F43" s="28">
        <v>924</v>
      </c>
      <c r="G43" s="28">
        <v>949</v>
      </c>
      <c r="H43" s="29">
        <v>1.0270999999999999</v>
      </c>
      <c r="I43" s="13">
        <v>0.99</v>
      </c>
      <c r="J43" s="30">
        <v>1244</v>
      </c>
      <c r="K43" s="30">
        <v>1146</v>
      </c>
      <c r="L43" s="31">
        <v>0.92120000000000002</v>
      </c>
      <c r="M43" s="15">
        <v>0.89</v>
      </c>
      <c r="N43" s="32">
        <v>2044373.3</v>
      </c>
      <c r="O43" s="32">
        <v>1318496.02</v>
      </c>
      <c r="P43" s="29">
        <v>0.64490000000000003</v>
      </c>
      <c r="Q43" s="29">
        <v>0.65680000000000005</v>
      </c>
      <c r="R43" s="30">
        <v>994</v>
      </c>
      <c r="S43" s="30">
        <v>675</v>
      </c>
      <c r="T43" s="31">
        <v>0.67910000000000004</v>
      </c>
      <c r="U43" s="31">
        <v>0.69</v>
      </c>
      <c r="V43" s="28">
        <v>785</v>
      </c>
      <c r="W43" s="28">
        <v>684</v>
      </c>
      <c r="X43" s="29">
        <v>0.87129999999999996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45</v>
      </c>
      <c r="B44" s="26" t="s">
        <v>91</v>
      </c>
      <c r="C44" s="27">
        <v>23938511.379999999</v>
      </c>
      <c r="D44" s="27">
        <v>25230065.109999999</v>
      </c>
      <c r="E44" s="15">
        <v>0.94880894185690801</v>
      </c>
      <c r="F44" s="28">
        <v>11281</v>
      </c>
      <c r="G44" s="28">
        <v>11265</v>
      </c>
      <c r="H44" s="29">
        <v>0.99860000000000004</v>
      </c>
      <c r="I44" s="13">
        <v>0.99</v>
      </c>
      <c r="J44" s="30">
        <v>14777</v>
      </c>
      <c r="K44" s="30">
        <v>11617</v>
      </c>
      <c r="L44" s="31">
        <v>0.78620000000000001</v>
      </c>
      <c r="M44" s="15">
        <v>0.83389999999999997</v>
      </c>
      <c r="N44" s="32">
        <v>24340321.68</v>
      </c>
      <c r="O44" s="32">
        <v>17580786.309999999</v>
      </c>
      <c r="P44" s="29">
        <v>0.72230000000000005</v>
      </c>
      <c r="Q44" s="29">
        <v>0.69</v>
      </c>
      <c r="R44" s="30">
        <v>10341</v>
      </c>
      <c r="S44" s="30">
        <v>7425</v>
      </c>
      <c r="T44" s="31">
        <v>0.71799999999999997</v>
      </c>
      <c r="U44" s="31">
        <v>0.69</v>
      </c>
      <c r="V44" s="28">
        <v>8161</v>
      </c>
      <c r="W44" s="28">
        <v>6734</v>
      </c>
      <c r="X44" s="29">
        <v>0.82509999999999994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45</v>
      </c>
      <c r="B45" s="26" t="s">
        <v>92</v>
      </c>
      <c r="C45" s="27">
        <v>7968503.3499999996</v>
      </c>
      <c r="D45" s="27">
        <v>8763551.8399999999</v>
      </c>
      <c r="E45" s="15">
        <v>0.90927782427541404</v>
      </c>
      <c r="F45" s="28">
        <v>4385</v>
      </c>
      <c r="G45" s="28">
        <v>4344</v>
      </c>
      <c r="H45" s="29">
        <v>0.99060000000000004</v>
      </c>
      <c r="I45" s="13">
        <v>0.99</v>
      </c>
      <c r="J45" s="30">
        <v>5623</v>
      </c>
      <c r="K45" s="30">
        <v>4532</v>
      </c>
      <c r="L45" s="31">
        <v>0.80600000000000005</v>
      </c>
      <c r="M45" s="15">
        <v>0.84189999999999998</v>
      </c>
      <c r="N45" s="32">
        <v>7849644.4199999999</v>
      </c>
      <c r="O45" s="32">
        <v>5721613.25</v>
      </c>
      <c r="P45" s="29">
        <v>0.72889999999999999</v>
      </c>
      <c r="Q45" s="29">
        <v>0.69</v>
      </c>
      <c r="R45" s="30">
        <v>4086</v>
      </c>
      <c r="S45" s="30">
        <v>2885</v>
      </c>
      <c r="T45" s="31">
        <v>0.70609999999999995</v>
      </c>
      <c r="U45" s="31">
        <v>0.69</v>
      </c>
      <c r="V45" s="28">
        <v>3189</v>
      </c>
      <c r="W45" s="28">
        <v>2693</v>
      </c>
      <c r="X45" s="29">
        <v>0.84450000000000003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42</v>
      </c>
      <c r="B46" s="26" t="s">
        <v>93</v>
      </c>
      <c r="C46" s="27">
        <v>6165840.6600000001</v>
      </c>
      <c r="D46" s="27">
        <v>6566750.4900000002</v>
      </c>
      <c r="E46" s="15">
        <v>0.93894852094494596</v>
      </c>
      <c r="F46" s="28">
        <v>3186</v>
      </c>
      <c r="G46" s="28">
        <v>3121</v>
      </c>
      <c r="H46" s="29">
        <v>0.97960000000000003</v>
      </c>
      <c r="I46" s="13">
        <v>0.99</v>
      </c>
      <c r="J46" s="30">
        <v>3975</v>
      </c>
      <c r="K46" s="30">
        <v>3327</v>
      </c>
      <c r="L46" s="31">
        <v>0.83699999999999997</v>
      </c>
      <c r="M46" s="15">
        <v>0.87090000000000001</v>
      </c>
      <c r="N46" s="32">
        <v>6002191.4000000004</v>
      </c>
      <c r="O46" s="32">
        <v>4201742.59</v>
      </c>
      <c r="P46" s="29">
        <v>0.7</v>
      </c>
      <c r="Q46" s="29">
        <v>0.69</v>
      </c>
      <c r="R46" s="30">
        <v>2851</v>
      </c>
      <c r="S46" s="30">
        <v>2032</v>
      </c>
      <c r="T46" s="31">
        <v>0.7127</v>
      </c>
      <c r="U46" s="31">
        <v>0.69</v>
      </c>
      <c r="V46" s="28">
        <v>2241</v>
      </c>
      <c r="W46" s="28">
        <v>1838</v>
      </c>
      <c r="X46" s="29">
        <v>0.82020000000000004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55</v>
      </c>
      <c r="B47" s="26" t="s">
        <v>94</v>
      </c>
      <c r="C47" s="27">
        <v>9179015.5299999993</v>
      </c>
      <c r="D47" s="27">
        <v>9650235.1500000004</v>
      </c>
      <c r="E47" s="15">
        <v>0.95117014117526399</v>
      </c>
      <c r="F47" s="28">
        <v>3397</v>
      </c>
      <c r="G47" s="28">
        <v>3414</v>
      </c>
      <c r="H47" s="29">
        <v>1.0049999999999999</v>
      </c>
      <c r="I47" s="13">
        <v>0.99</v>
      </c>
      <c r="J47" s="30">
        <v>4452</v>
      </c>
      <c r="K47" s="30">
        <v>3894</v>
      </c>
      <c r="L47" s="31">
        <v>0.87470000000000003</v>
      </c>
      <c r="M47" s="15">
        <v>0.87819999999999998</v>
      </c>
      <c r="N47" s="32">
        <v>9570442.5199999996</v>
      </c>
      <c r="O47" s="32">
        <v>6752575.6900000004</v>
      </c>
      <c r="P47" s="29">
        <v>0.7056</v>
      </c>
      <c r="Q47" s="29">
        <v>0.69</v>
      </c>
      <c r="R47" s="30">
        <v>3460</v>
      </c>
      <c r="S47" s="30">
        <v>2477</v>
      </c>
      <c r="T47" s="31">
        <v>0.71589999999999998</v>
      </c>
      <c r="U47" s="31">
        <v>0.69</v>
      </c>
      <c r="V47" s="28">
        <v>2724</v>
      </c>
      <c r="W47" s="28">
        <v>2253</v>
      </c>
      <c r="X47" s="29">
        <v>0.82709999999999995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59</v>
      </c>
      <c r="B48" s="26" t="s">
        <v>95</v>
      </c>
      <c r="C48" s="27">
        <v>3130341.16</v>
      </c>
      <c r="D48" s="27">
        <v>3527057.62</v>
      </c>
      <c r="E48" s="15">
        <v>0.88752197929786003</v>
      </c>
      <c r="F48" s="28">
        <v>1079</v>
      </c>
      <c r="G48" s="28">
        <v>1104</v>
      </c>
      <c r="H48" s="29">
        <v>1.0232000000000001</v>
      </c>
      <c r="I48" s="13">
        <v>0.99</v>
      </c>
      <c r="J48" s="30">
        <v>1466</v>
      </c>
      <c r="K48" s="30">
        <v>1352</v>
      </c>
      <c r="L48" s="31">
        <v>0.92220000000000002</v>
      </c>
      <c r="M48" s="15">
        <v>0.89</v>
      </c>
      <c r="N48" s="32">
        <v>3522739.11</v>
      </c>
      <c r="O48" s="32">
        <v>2493315.73</v>
      </c>
      <c r="P48" s="29">
        <v>0.70779999999999998</v>
      </c>
      <c r="Q48" s="29">
        <v>0.69</v>
      </c>
      <c r="R48" s="30">
        <v>1221</v>
      </c>
      <c r="S48" s="30">
        <v>830</v>
      </c>
      <c r="T48" s="31">
        <v>0.67979999999999996</v>
      </c>
      <c r="U48" s="31">
        <v>0.68869999999999998</v>
      </c>
      <c r="V48" s="28">
        <v>1194</v>
      </c>
      <c r="W48" s="28">
        <v>939</v>
      </c>
      <c r="X48" s="29">
        <v>0.78639999999999999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59</v>
      </c>
      <c r="B49" s="26" t="s">
        <v>96</v>
      </c>
      <c r="C49" s="27">
        <v>3817098.48</v>
      </c>
      <c r="D49" s="27">
        <v>4071439.44</v>
      </c>
      <c r="E49" s="15">
        <v>0.93753045728711604</v>
      </c>
      <c r="F49" s="28">
        <v>1589</v>
      </c>
      <c r="G49" s="28">
        <v>1654</v>
      </c>
      <c r="H49" s="29">
        <v>1.0408999999999999</v>
      </c>
      <c r="I49" s="13">
        <v>0.99</v>
      </c>
      <c r="J49" s="30">
        <v>2334</v>
      </c>
      <c r="K49" s="30">
        <v>2063</v>
      </c>
      <c r="L49" s="31">
        <v>0.88390000000000002</v>
      </c>
      <c r="M49" s="15">
        <v>0.84830000000000005</v>
      </c>
      <c r="N49" s="32">
        <v>3779922.88</v>
      </c>
      <c r="O49" s="32">
        <v>2845680.22</v>
      </c>
      <c r="P49" s="29">
        <v>0.75280000000000002</v>
      </c>
      <c r="Q49" s="29">
        <v>0.69</v>
      </c>
      <c r="R49" s="30">
        <v>1631</v>
      </c>
      <c r="S49" s="30">
        <v>1111</v>
      </c>
      <c r="T49" s="31">
        <v>0.68120000000000003</v>
      </c>
      <c r="U49" s="31">
        <v>0.6835</v>
      </c>
      <c r="V49" s="28">
        <v>1468</v>
      </c>
      <c r="W49" s="28">
        <v>1188</v>
      </c>
      <c r="X49" s="29">
        <v>0.80930000000000002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42</v>
      </c>
      <c r="B50" s="26" t="s">
        <v>97</v>
      </c>
      <c r="C50" s="27">
        <v>2898242.69</v>
      </c>
      <c r="D50" s="27">
        <v>2899804.19</v>
      </c>
      <c r="E50" s="15">
        <v>0.99946151536528405</v>
      </c>
      <c r="F50" s="28">
        <v>1586</v>
      </c>
      <c r="G50" s="28">
        <v>1597</v>
      </c>
      <c r="H50" s="29">
        <v>1.0068999999999999</v>
      </c>
      <c r="I50" s="13">
        <v>0.98599999999999999</v>
      </c>
      <c r="J50" s="30">
        <v>1783</v>
      </c>
      <c r="K50" s="30">
        <v>1610</v>
      </c>
      <c r="L50" s="31">
        <v>0.90300000000000002</v>
      </c>
      <c r="M50" s="15">
        <v>0.89</v>
      </c>
      <c r="N50" s="32">
        <v>2864757.04</v>
      </c>
      <c r="O50" s="32">
        <v>2067959.25</v>
      </c>
      <c r="P50" s="29">
        <v>0.72189999999999999</v>
      </c>
      <c r="Q50" s="29">
        <v>0.69</v>
      </c>
      <c r="R50" s="30">
        <v>1258</v>
      </c>
      <c r="S50" s="30">
        <v>943</v>
      </c>
      <c r="T50" s="31">
        <v>0.74960000000000004</v>
      </c>
      <c r="U50" s="31">
        <v>0.69</v>
      </c>
      <c r="V50" s="28">
        <v>1213</v>
      </c>
      <c r="W50" s="28">
        <v>1035</v>
      </c>
      <c r="X50" s="29">
        <v>0.85329999999999995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55</v>
      </c>
      <c r="B51" s="26" t="s">
        <v>98</v>
      </c>
      <c r="C51" s="27">
        <v>4640882.97</v>
      </c>
      <c r="D51" s="27">
        <v>4451115.58</v>
      </c>
      <c r="E51" s="15">
        <v>1.04263366937778</v>
      </c>
      <c r="F51" s="28">
        <v>1965</v>
      </c>
      <c r="G51" s="28">
        <v>1867</v>
      </c>
      <c r="H51" s="29">
        <v>0.95009999999999994</v>
      </c>
      <c r="I51" s="13">
        <v>0.97199999999999998</v>
      </c>
      <c r="J51" s="30">
        <v>2496</v>
      </c>
      <c r="K51" s="30">
        <v>2112</v>
      </c>
      <c r="L51" s="31">
        <v>0.84619999999999995</v>
      </c>
      <c r="M51" s="15">
        <v>0.84760000000000002</v>
      </c>
      <c r="N51" s="32">
        <v>4751631.92</v>
      </c>
      <c r="O51" s="32">
        <v>3185469.74</v>
      </c>
      <c r="P51" s="29">
        <v>0.6704</v>
      </c>
      <c r="Q51" s="29">
        <v>0.67769999999999997</v>
      </c>
      <c r="R51" s="30">
        <v>2033</v>
      </c>
      <c r="S51" s="30">
        <v>1471</v>
      </c>
      <c r="T51" s="31">
        <v>0.72360000000000002</v>
      </c>
      <c r="U51" s="31">
        <v>0.69</v>
      </c>
      <c r="V51" s="28">
        <v>1414</v>
      </c>
      <c r="W51" s="28">
        <v>1033</v>
      </c>
      <c r="X51" s="29">
        <v>0.73060000000000003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45</v>
      </c>
      <c r="B52" s="26" t="s">
        <v>99</v>
      </c>
      <c r="C52" s="27">
        <v>274170.87</v>
      </c>
      <c r="D52" s="27">
        <v>242518.8</v>
      </c>
      <c r="E52" s="15">
        <v>1.1305138818103999</v>
      </c>
      <c r="F52" s="28">
        <v>121</v>
      </c>
      <c r="G52" s="28">
        <v>133</v>
      </c>
      <c r="H52" s="29">
        <v>1.0992</v>
      </c>
      <c r="I52" s="13">
        <v>0.97599999999999998</v>
      </c>
      <c r="J52" s="30">
        <v>199</v>
      </c>
      <c r="K52" s="30">
        <v>161</v>
      </c>
      <c r="L52" s="31">
        <v>0.80900000000000005</v>
      </c>
      <c r="M52" s="15">
        <v>0.85470000000000002</v>
      </c>
      <c r="N52" s="32">
        <v>287383.09999999998</v>
      </c>
      <c r="O52" s="32">
        <v>175204.3</v>
      </c>
      <c r="P52" s="29">
        <v>0.60970000000000002</v>
      </c>
      <c r="Q52" s="29">
        <v>0.56569999999999998</v>
      </c>
      <c r="R52" s="30">
        <v>148</v>
      </c>
      <c r="S52" s="30">
        <v>94</v>
      </c>
      <c r="T52" s="31">
        <v>0.6351</v>
      </c>
      <c r="U52" s="31">
        <v>0.55559999999999998</v>
      </c>
      <c r="V52" s="28">
        <v>105</v>
      </c>
      <c r="W52" s="28">
        <v>89</v>
      </c>
      <c r="X52" s="29">
        <v>0.84760000000000002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10125467.65</v>
      </c>
      <c r="D53" s="27">
        <v>10492549.42</v>
      </c>
      <c r="E53" s="15">
        <v>0.96501500681042296</v>
      </c>
      <c r="F53" s="28">
        <v>4194</v>
      </c>
      <c r="G53" s="28">
        <v>4187</v>
      </c>
      <c r="H53" s="29">
        <v>0.99829999999999997</v>
      </c>
      <c r="I53" s="13">
        <v>0.99</v>
      </c>
      <c r="J53" s="30">
        <v>5745</v>
      </c>
      <c r="K53" s="30">
        <v>4953</v>
      </c>
      <c r="L53" s="31">
        <v>0.86209999999999998</v>
      </c>
      <c r="M53" s="15">
        <v>0.88149999999999995</v>
      </c>
      <c r="N53" s="32">
        <v>10449318.66</v>
      </c>
      <c r="O53" s="32">
        <v>6768408.7999999998</v>
      </c>
      <c r="P53" s="29">
        <v>0.64770000000000005</v>
      </c>
      <c r="Q53" s="29">
        <v>0.63249999999999995</v>
      </c>
      <c r="R53" s="30">
        <v>4524</v>
      </c>
      <c r="S53" s="30">
        <v>3223</v>
      </c>
      <c r="T53" s="31">
        <v>0.71240000000000003</v>
      </c>
      <c r="U53" s="31">
        <v>0.67900000000000005</v>
      </c>
      <c r="V53" s="28">
        <v>3527</v>
      </c>
      <c r="W53" s="28">
        <v>2800</v>
      </c>
      <c r="X53" s="29">
        <v>0.79390000000000005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59</v>
      </c>
      <c r="B54" s="26" t="s">
        <v>101</v>
      </c>
      <c r="C54" s="27">
        <v>1942457.91</v>
      </c>
      <c r="D54" s="27">
        <v>2183880.6800000002</v>
      </c>
      <c r="E54" s="15">
        <v>0.88945239902026096</v>
      </c>
      <c r="F54" s="28">
        <v>490</v>
      </c>
      <c r="G54" s="28">
        <v>494</v>
      </c>
      <c r="H54" s="29">
        <v>1.0082</v>
      </c>
      <c r="I54" s="13">
        <v>0.99</v>
      </c>
      <c r="J54" s="30">
        <v>746</v>
      </c>
      <c r="K54" s="30">
        <v>700</v>
      </c>
      <c r="L54" s="31">
        <v>0.93830000000000002</v>
      </c>
      <c r="M54" s="15">
        <v>0.89</v>
      </c>
      <c r="N54" s="32">
        <v>2069819.37</v>
      </c>
      <c r="O54" s="32">
        <v>1463794.76</v>
      </c>
      <c r="P54" s="29">
        <v>0.70720000000000005</v>
      </c>
      <c r="Q54" s="29">
        <v>0.69</v>
      </c>
      <c r="R54" s="30">
        <v>647</v>
      </c>
      <c r="S54" s="30">
        <v>470</v>
      </c>
      <c r="T54" s="31">
        <v>0.72640000000000005</v>
      </c>
      <c r="U54" s="31">
        <v>0.67549999999999999</v>
      </c>
      <c r="V54" s="28">
        <v>466</v>
      </c>
      <c r="W54" s="28">
        <v>325</v>
      </c>
      <c r="X54" s="29">
        <v>0.69740000000000002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45</v>
      </c>
      <c r="B55" s="26" t="s">
        <v>102</v>
      </c>
      <c r="C55" s="27">
        <v>14540266.050000001</v>
      </c>
      <c r="D55" s="27">
        <v>15265343.26</v>
      </c>
      <c r="E55" s="15">
        <v>0.95250174217176398</v>
      </c>
      <c r="F55" s="28">
        <v>4730</v>
      </c>
      <c r="G55" s="28">
        <v>4815</v>
      </c>
      <c r="H55" s="29">
        <v>1.018</v>
      </c>
      <c r="I55" s="13">
        <v>0.99</v>
      </c>
      <c r="J55" s="30">
        <v>6127</v>
      </c>
      <c r="K55" s="30">
        <v>5304</v>
      </c>
      <c r="L55" s="31">
        <v>0.86570000000000003</v>
      </c>
      <c r="M55" s="15">
        <v>0.85660000000000003</v>
      </c>
      <c r="N55" s="32">
        <v>15115470.119999999</v>
      </c>
      <c r="O55" s="32">
        <v>11246733.32</v>
      </c>
      <c r="P55" s="29">
        <v>0.74409999999999998</v>
      </c>
      <c r="Q55" s="29">
        <v>0.69</v>
      </c>
      <c r="R55" s="30">
        <v>4558</v>
      </c>
      <c r="S55" s="30">
        <v>3534</v>
      </c>
      <c r="T55" s="31">
        <v>0.77529999999999999</v>
      </c>
      <c r="U55" s="31">
        <v>0.69</v>
      </c>
      <c r="V55" s="28">
        <v>3953</v>
      </c>
      <c r="W55" s="28">
        <v>3394</v>
      </c>
      <c r="X55" s="29">
        <v>0.85860000000000003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57</v>
      </c>
      <c r="B56" s="26" t="s">
        <v>103</v>
      </c>
      <c r="C56" s="27">
        <v>891789.82</v>
      </c>
      <c r="D56" s="27">
        <v>1046126.17</v>
      </c>
      <c r="E56" s="15">
        <v>0.85246870365550598</v>
      </c>
      <c r="F56" s="28">
        <v>296</v>
      </c>
      <c r="G56" s="28">
        <v>288</v>
      </c>
      <c r="H56" s="29">
        <v>0.97299999999999998</v>
      </c>
      <c r="I56" s="13">
        <v>0.99</v>
      </c>
      <c r="J56" s="30">
        <v>427</v>
      </c>
      <c r="K56" s="30">
        <v>395</v>
      </c>
      <c r="L56" s="31">
        <v>0.92510000000000003</v>
      </c>
      <c r="M56" s="15">
        <v>0.89</v>
      </c>
      <c r="N56" s="32">
        <v>896867.77</v>
      </c>
      <c r="O56" s="32">
        <v>641030.82999999996</v>
      </c>
      <c r="P56" s="29">
        <v>0.7147</v>
      </c>
      <c r="Q56" s="29">
        <v>0.69</v>
      </c>
      <c r="R56" s="30">
        <v>378</v>
      </c>
      <c r="S56" s="30">
        <v>269</v>
      </c>
      <c r="T56" s="31">
        <v>0.71160000000000001</v>
      </c>
      <c r="U56" s="31">
        <v>0.69</v>
      </c>
      <c r="V56" s="28">
        <v>244</v>
      </c>
      <c r="W56" s="28">
        <v>200</v>
      </c>
      <c r="X56" s="29">
        <v>0.81969999999999998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55</v>
      </c>
      <c r="B57" s="26" t="s">
        <v>104</v>
      </c>
      <c r="C57" s="27">
        <v>4077603.59</v>
      </c>
      <c r="D57" s="27">
        <v>4220451.71</v>
      </c>
      <c r="E57" s="15">
        <v>0.96615335755138898</v>
      </c>
      <c r="F57" s="28">
        <v>1917</v>
      </c>
      <c r="G57" s="28">
        <v>1805</v>
      </c>
      <c r="H57" s="29">
        <v>0.94159999999999999</v>
      </c>
      <c r="I57" s="13">
        <v>0.99</v>
      </c>
      <c r="J57" s="30">
        <v>2415</v>
      </c>
      <c r="K57" s="30">
        <v>2052</v>
      </c>
      <c r="L57" s="31">
        <v>0.84970000000000001</v>
      </c>
      <c r="M57" s="15">
        <v>0.86070000000000002</v>
      </c>
      <c r="N57" s="32">
        <v>4274814.7300000004</v>
      </c>
      <c r="O57" s="32">
        <v>2910842.28</v>
      </c>
      <c r="P57" s="29">
        <v>0.68089999999999995</v>
      </c>
      <c r="Q57" s="29">
        <v>0.67320000000000002</v>
      </c>
      <c r="R57" s="30">
        <v>1735</v>
      </c>
      <c r="S57" s="30">
        <v>1244</v>
      </c>
      <c r="T57" s="31">
        <v>0.71699999999999997</v>
      </c>
      <c r="U57" s="31">
        <v>0.69</v>
      </c>
      <c r="V57" s="28">
        <v>1532</v>
      </c>
      <c r="W57" s="28">
        <v>1245</v>
      </c>
      <c r="X57" s="29">
        <v>0.81269999999999998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57</v>
      </c>
      <c r="B58" s="26" t="s">
        <v>105</v>
      </c>
      <c r="C58" s="27">
        <v>6928345.1600000001</v>
      </c>
      <c r="D58" s="27">
        <v>7162345.3700000001</v>
      </c>
      <c r="E58" s="15">
        <v>0.96732910828621499</v>
      </c>
      <c r="F58" s="28">
        <v>3820</v>
      </c>
      <c r="G58" s="28">
        <v>3478</v>
      </c>
      <c r="H58" s="29">
        <v>0.91049999999999998</v>
      </c>
      <c r="I58" s="13">
        <v>0.93289999999999995</v>
      </c>
      <c r="J58" s="30">
        <v>5038</v>
      </c>
      <c r="K58" s="30">
        <v>4299</v>
      </c>
      <c r="L58" s="31">
        <v>0.85329999999999995</v>
      </c>
      <c r="M58" s="15">
        <v>0.84919999999999995</v>
      </c>
      <c r="N58" s="32">
        <v>7140654.3600000003</v>
      </c>
      <c r="O58" s="32">
        <v>4412841.5999999996</v>
      </c>
      <c r="P58" s="29">
        <v>0.61799999999999999</v>
      </c>
      <c r="Q58" s="29">
        <v>0.62439999999999996</v>
      </c>
      <c r="R58" s="30">
        <v>3871</v>
      </c>
      <c r="S58" s="30">
        <v>2511</v>
      </c>
      <c r="T58" s="31">
        <v>0.64870000000000005</v>
      </c>
      <c r="U58" s="31">
        <v>0.64119999999999999</v>
      </c>
      <c r="V58" s="28">
        <v>2793</v>
      </c>
      <c r="W58" s="28">
        <v>2342</v>
      </c>
      <c r="X58" s="29">
        <v>0.83850000000000002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51</v>
      </c>
      <c r="B59" s="26" t="s">
        <v>106</v>
      </c>
      <c r="C59" s="27">
        <v>4812079.9000000004</v>
      </c>
      <c r="D59" s="27">
        <v>5166944.8099999996</v>
      </c>
      <c r="E59" s="15">
        <v>0.93132016635571502</v>
      </c>
      <c r="F59" s="28">
        <v>1675</v>
      </c>
      <c r="G59" s="28">
        <v>1582</v>
      </c>
      <c r="H59" s="29">
        <v>0.94450000000000001</v>
      </c>
      <c r="I59" s="13">
        <v>0.99</v>
      </c>
      <c r="J59" s="30">
        <v>2564</v>
      </c>
      <c r="K59" s="30">
        <v>2107</v>
      </c>
      <c r="L59" s="31">
        <v>0.82179999999999997</v>
      </c>
      <c r="M59" s="15">
        <v>0.82640000000000002</v>
      </c>
      <c r="N59" s="32">
        <v>4750029.72</v>
      </c>
      <c r="O59" s="32">
        <v>3298154.21</v>
      </c>
      <c r="P59" s="29">
        <v>0.69430000000000003</v>
      </c>
      <c r="Q59" s="29">
        <v>0.69</v>
      </c>
      <c r="R59" s="30">
        <v>1966</v>
      </c>
      <c r="S59" s="30">
        <v>1429</v>
      </c>
      <c r="T59" s="31">
        <v>0.72689999999999999</v>
      </c>
      <c r="U59" s="31">
        <v>0.69</v>
      </c>
      <c r="V59" s="28">
        <v>1403</v>
      </c>
      <c r="W59" s="28">
        <v>1211</v>
      </c>
      <c r="X59" s="29">
        <v>0.86319999999999997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59</v>
      </c>
      <c r="B60" s="26" t="s">
        <v>107</v>
      </c>
      <c r="C60" s="27">
        <v>1787567.62</v>
      </c>
      <c r="D60" s="27">
        <v>1901916.56</v>
      </c>
      <c r="E60" s="15">
        <v>0.93987699439348704</v>
      </c>
      <c r="F60" s="28">
        <v>581</v>
      </c>
      <c r="G60" s="28">
        <v>641</v>
      </c>
      <c r="H60" s="29">
        <v>1.1032999999999999</v>
      </c>
      <c r="I60" s="13">
        <v>0.99</v>
      </c>
      <c r="J60" s="30">
        <v>1021</v>
      </c>
      <c r="K60" s="30">
        <v>907</v>
      </c>
      <c r="L60" s="31">
        <v>0.88829999999999998</v>
      </c>
      <c r="M60" s="15">
        <v>0.89</v>
      </c>
      <c r="N60" s="32">
        <v>2202923.2400000002</v>
      </c>
      <c r="O60" s="32">
        <v>1353716.53</v>
      </c>
      <c r="P60" s="29">
        <v>0.61450000000000005</v>
      </c>
      <c r="Q60" s="29">
        <v>0.64100000000000001</v>
      </c>
      <c r="R60" s="30">
        <v>875</v>
      </c>
      <c r="S60" s="30">
        <v>565</v>
      </c>
      <c r="T60" s="31">
        <v>0.64570000000000005</v>
      </c>
      <c r="U60" s="31">
        <v>0.6794</v>
      </c>
      <c r="V60" s="28">
        <v>723</v>
      </c>
      <c r="W60" s="28">
        <v>573</v>
      </c>
      <c r="X60" s="29">
        <v>0.79249999999999998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59</v>
      </c>
      <c r="B61" s="26" t="s">
        <v>108</v>
      </c>
      <c r="C61" s="27">
        <v>822286.78</v>
      </c>
      <c r="D61" s="27">
        <v>901079</v>
      </c>
      <c r="E61" s="15">
        <v>0.91255792222435606</v>
      </c>
      <c r="F61" s="28">
        <v>369</v>
      </c>
      <c r="G61" s="28">
        <v>366</v>
      </c>
      <c r="H61" s="29">
        <v>0.9919</v>
      </c>
      <c r="I61" s="13">
        <v>0.99</v>
      </c>
      <c r="J61" s="30">
        <v>606</v>
      </c>
      <c r="K61" s="30">
        <v>576</v>
      </c>
      <c r="L61" s="31">
        <v>0.95050000000000001</v>
      </c>
      <c r="M61" s="15">
        <v>0.89</v>
      </c>
      <c r="N61" s="32">
        <v>894109.24</v>
      </c>
      <c r="O61" s="32">
        <v>592807.73</v>
      </c>
      <c r="P61" s="29">
        <v>0.66300000000000003</v>
      </c>
      <c r="Q61" s="29">
        <v>0.65900000000000003</v>
      </c>
      <c r="R61" s="30">
        <v>358</v>
      </c>
      <c r="S61" s="30">
        <v>251</v>
      </c>
      <c r="T61" s="31">
        <v>0.70109999999999995</v>
      </c>
      <c r="U61" s="31">
        <v>0.66830000000000001</v>
      </c>
      <c r="V61" s="28">
        <v>434</v>
      </c>
      <c r="W61" s="28">
        <v>346</v>
      </c>
      <c r="X61" s="29">
        <v>0.79720000000000002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42</v>
      </c>
      <c r="B62" s="26" t="s">
        <v>109</v>
      </c>
      <c r="C62" s="27">
        <v>2737566.88</v>
      </c>
      <c r="D62" s="27">
        <v>2728766.9951999998</v>
      </c>
      <c r="E62" s="15">
        <v>1.0032248575328999</v>
      </c>
      <c r="F62" s="28">
        <v>1351</v>
      </c>
      <c r="G62" s="28">
        <v>1303</v>
      </c>
      <c r="H62" s="29">
        <v>0.96450000000000002</v>
      </c>
      <c r="I62" s="13">
        <v>0.97050000000000003</v>
      </c>
      <c r="J62" s="30">
        <v>1912</v>
      </c>
      <c r="K62" s="30">
        <v>1793</v>
      </c>
      <c r="L62" s="31">
        <v>0.93779999999999997</v>
      </c>
      <c r="M62" s="15">
        <v>0.89</v>
      </c>
      <c r="N62" s="32">
        <v>2541635.63</v>
      </c>
      <c r="O62" s="32">
        <v>1718801.73</v>
      </c>
      <c r="P62" s="29">
        <v>0.67630000000000001</v>
      </c>
      <c r="Q62" s="29">
        <v>0.63419999999999999</v>
      </c>
      <c r="R62" s="30">
        <v>1604</v>
      </c>
      <c r="S62" s="30">
        <v>1092</v>
      </c>
      <c r="T62" s="31">
        <v>0.68079999999999996</v>
      </c>
      <c r="U62" s="31">
        <v>0.64419999999999999</v>
      </c>
      <c r="V62" s="28">
        <v>1155</v>
      </c>
      <c r="W62" s="28">
        <v>999</v>
      </c>
      <c r="X62" s="29">
        <v>0.8649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51</v>
      </c>
      <c r="B63" s="26" t="s">
        <v>110</v>
      </c>
      <c r="C63" s="27">
        <v>2640597.81</v>
      </c>
      <c r="D63" s="27">
        <v>3009205.85</v>
      </c>
      <c r="E63" s="15">
        <v>0.87750653880989904</v>
      </c>
      <c r="F63" s="28">
        <v>1134</v>
      </c>
      <c r="G63" s="28">
        <v>1168</v>
      </c>
      <c r="H63" s="29">
        <v>1.03</v>
      </c>
      <c r="I63" s="13">
        <v>0.99</v>
      </c>
      <c r="J63" s="30">
        <v>1746</v>
      </c>
      <c r="K63" s="30">
        <v>1535</v>
      </c>
      <c r="L63" s="31">
        <v>0.87919999999999998</v>
      </c>
      <c r="M63" s="15">
        <v>0.8528</v>
      </c>
      <c r="N63" s="32">
        <v>2967641.01</v>
      </c>
      <c r="O63" s="32">
        <v>1812332.77</v>
      </c>
      <c r="P63" s="29">
        <v>0.61070000000000002</v>
      </c>
      <c r="Q63" s="29">
        <v>0.63529999999999998</v>
      </c>
      <c r="R63" s="30">
        <v>1340</v>
      </c>
      <c r="S63" s="30">
        <v>877</v>
      </c>
      <c r="T63" s="31">
        <v>0.65449999999999997</v>
      </c>
      <c r="U63" s="31">
        <v>0.6109</v>
      </c>
      <c r="V63" s="28">
        <v>1067</v>
      </c>
      <c r="W63" s="28">
        <v>942</v>
      </c>
      <c r="X63" s="29">
        <v>0.88280000000000003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49620141.82</v>
      </c>
      <c r="D64" s="27">
        <v>52286476.670000002</v>
      </c>
      <c r="E64" s="15">
        <v>0.94900526828708998</v>
      </c>
      <c r="F64" s="28">
        <v>26214</v>
      </c>
      <c r="G64" s="28">
        <v>24417</v>
      </c>
      <c r="H64" s="29">
        <v>0.93140000000000001</v>
      </c>
      <c r="I64" s="13">
        <v>0.97589999999999999</v>
      </c>
      <c r="J64" s="30">
        <v>32286</v>
      </c>
      <c r="K64" s="30">
        <v>23010</v>
      </c>
      <c r="L64" s="31">
        <v>0.7127</v>
      </c>
      <c r="M64" s="15">
        <v>0.76100000000000001</v>
      </c>
      <c r="N64" s="32">
        <v>54531129.009999998</v>
      </c>
      <c r="O64" s="32">
        <v>33669319.670000002</v>
      </c>
      <c r="P64" s="29">
        <v>0.61739999999999995</v>
      </c>
      <c r="Q64" s="29">
        <v>0.62729999999999997</v>
      </c>
      <c r="R64" s="30">
        <v>19384</v>
      </c>
      <c r="S64" s="30">
        <v>13527</v>
      </c>
      <c r="T64" s="31">
        <v>0.69779999999999998</v>
      </c>
      <c r="U64" s="31">
        <v>0.69</v>
      </c>
      <c r="V64" s="28">
        <v>15156</v>
      </c>
      <c r="W64" s="28">
        <v>10517</v>
      </c>
      <c r="X64" s="29">
        <v>0.69389999999999996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51</v>
      </c>
      <c r="B65" s="26" t="s">
        <v>112</v>
      </c>
      <c r="C65" s="27">
        <v>773620.16</v>
      </c>
      <c r="D65" s="27">
        <v>762772.11</v>
      </c>
      <c r="E65" s="15">
        <v>1.0142218755218999</v>
      </c>
      <c r="F65" s="28">
        <v>184</v>
      </c>
      <c r="G65" s="28">
        <v>200</v>
      </c>
      <c r="H65" s="29">
        <v>1.087</v>
      </c>
      <c r="I65" s="13">
        <v>0.99</v>
      </c>
      <c r="J65" s="30">
        <v>335</v>
      </c>
      <c r="K65" s="30">
        <v>314</v>
      </c>
      <c r="L65" s="31">
        <v>0.93730000000000002</v>
      </c>
      <c r="M65" s="15">
        <v>0.89</v>
      </c>
      <c r="N65" s="32">
        <v>760856.84</v>
      </c>
      <c r="O65" s="32">
        <v>576270.91</v>
      </c>
      <c r="P65" s="29">
        <v>0.75739999999999996</v>
      </c>
      <c r="Q65" s="29">
        <v>0.69</v>
      </c>
      <c r="R65" s="30">
        <v>252</v>
      </c>
      <c r="S65" s="30">
        <v>186</v>
      </c>
      <c r="T65" s="31">
        <v>0.73809999999999998</v>
      </c>
      <c r="U65" s="31">
        <v>0.69</v>
      </c>
      <c r="V65" s="28">
        <v>245</v>
      </c>
      <c r="W65" s="28">
        <v>188</v>
      </c>
      <c r="X65" s="29">
        <v>0.76729999999999998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2122203.9</v>
      </c>
      <c r="D66" s="27">
        <v>2363433.36</v>
      </c>
      <c r="E66" s="15">
        <v>0.89793261613265896</v>
      </c>
      <c r="F66" s="28">
        <v>1157</v>
      </c>
      <c r="G66" s="28">
        <v>1178</v>
      </c>
      <c r="H66" s="29">
        <v>1.0182</v>
      </c>
      <c r="I66" s="13">
        <v>0.99</v>
      </c>
      <c r="J66" s="30">
        <v>1436</v>
      </c>
      <c r="K66" s="30">
        <v>1357</v>
      </c>
      <c r="L66" s="31">
        <v>0.94499999999999995</v>
      </c>
      <c r="M66" s="15">
        <v>0.89</v>
      </c>
      <c r="N66" s="32">
        <v>2123316.65</v>
      </c>
      <c r="O66" s="32">
        <v>1555532.62</v>
      </c>
      <c r="P66" s="29">
        <v>0.73260000000000003</v>
      </c>
      <c r="Q66" s="29">
        <v>0.69</v>
      </c>
      <c r="R66" s="30">
        <v>969</v>
      </c>
      <c r="S66" s="30">
        <v>700</v>
      </c>
      <c r="T66" s="31">
        <v>0.72240000000000004</v>
      </c>
      <c r="U66" s="31">
        <v>0.69</v>
      </c>
      <c r="V66" s="28">
        <v>1053</v>
      </c>
      <c r="W66" s="28">
        <v>957</v>
      </c>
      <c r="X66" s="29">
        <v>0.90880000000000005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55</v>
      </c>
      <c r="B67" s="26" t="s">
        <v>114</v>
      </c>
      <c r="C67" s="27">
        <v>5462461.5599999996</v>
      </c>
      <c r="D67" s="27">
        <v>5701980.3200000003</v>
      </c>
      <c r="E67" s="15">
        <v>0.95799375891216698</v>
      </c>
      <c r="F67" s="28">
        <v>1928</v>
      </c>
      <c r="G67" s="28">
        <v>1942</v>
      </c>
      <c r="H67" s="29">
        <v>1.0073000000000001</v>
      </c>
      <c r="I67" s="13">
        <v>0.99</v>
      </c>
      <c r="J67" s="30">
        <v>2587</v>
      </c>
      <c r="K67" s="30">
        <v>2252</v>
      </c>
      <c r="L67" s="31">
        <v>0.87050000000000005</v>
      </c>
      <c r="M67" s="15">
        <v>0.89</v>
      </c>
      <c r="N67" s="32">
        <v>5772667.3499999996</v>
      </c>
      <c r="O67" s="32">
        <v>4092420.45</v>
      </c>
      <c r="P67" s="29">
        <v>0.70889999999999997</v>
      </c>
      <c r="Q67" s="29">
        <v>0.69</v>
      </c>
      <c r="R67" s="30">
        <v>1894</v>
      </c>
      <c r="S67" s="30">
        <v>1383</v>
      </c>
      <c r="T67" s="31">
        <v>0.73019999999999996</v>
      </c>
      <c r="U67" s="31">
        <v>0.69</v>
      </c>
      <c r="V67" s="28">
        <v>1627</v>
      </c>
      <c r="W67" s="28">
        <v>1323</v>
      </c>
      <c r="X67" s="29">
        <v>0.81320000000000003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42</v>
      </c>
      <c r="B68" s="26" t="s">
        <v>115</v>
      </c>
      <c r="C68" s="27">
        <v>8334309.2699999996</v>
      </c>
      <c r="D68" s="27">
        <v>8956898.4100000001</v>
      </c>
      <c r="E68" s="15">
        <v>0.930490543545196</v>
      </c>
      <c r="F68" s="28">
        <v>3961</v>
      </c>
      <c r="G68" s="28">
        <v>3842</v>
      </c>
      <c r="H68" s="29">
        <v>0.97</v>
      </c>
      <c r="I68" s="13">
        <v>0.95579999999999998</v>
      </c>
      <c r="J68" s="30">
        <v>4851</v>
      </c>
      <c r="K68" s="30">
        <v>4293</v>
      </c>
      <c r="L68" s="15">
        <v>0.88500000000000001</v>
      </c>
      <c r="M68" s="31">
        <v>0.87460000000000004</v>
      </c>
      <c r="N68" s="32">
        <v>8554478.0299999993</v>
      </c>
      <c r="O68" s="32">
        <v>6001680.9699999997</v>
      </c>
      <c r="P68" s="29">
        <v>0.7016</v>
      </c>
      <c r="Q68" s="29">
        <v>0.69</v>
      </c>
      <c r="R68" s="30">
        <v>3430</v>
      </c>
      <c r="S68" s="30">
        <v>2525</v>
      </c>
      <c r="T68" s="31">
        <v>0.73619999999999997</v>
      </c>
      <c r="U68" s="15">
        <v>0.69</v>
      </c>
      <c r="V68" s="28">
        <v>3067</v>
      </c>
      <c r="W68" s="28">
        <v>2547</v>
      </c>
      <c r="X68" s="29">
        <v>0.83050000000000002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57</v>
      </c>
      <c r="B69" s="26" t="s">
        <v>116</v>
      </c>
      <c r="C69" s="27">
        <v>11095816.609999999</v>
      </c>
      <c r="D69" s="27">
        <v>12029724.68</v>
      </c>
      <c r="E69" s="15">
        <v>0.92236662975731498</v>
      </c>
      <c r="F69" s="28">
        <v>4449</v>
      </c>
      <c r="G69" s="28">
        <v>4330</v>
      </c>
      <c r="H69" s="29">
        <v>0.97330000000000005</v>
      </c>
      <c r="I69" s="13">
        <v>0.96740000000000004</v>
      </c>
      <c r="J69" s="30">
        <v>6172</v>
      </c>
      <c r="K69" s="30">
        <v>5298</v>
      </c>
      <c r="L69" s="31">
        <v>0.85840000000000005</v>
      </c>
      <c r="M69" s="15">
        <v>0.86380000000000001</v>
      </c>
      <c r="N69" s="32">
        <v>11138008.5</v>
      </c>
      <c r="O69" s="32">
        <v>7564077.8399999999</v>
      </c>
      <c r="P69" s="29">
        <v>0.67910000000000004</v>
      </c>
      <c r="Q69" s="29">
        <v>0.68300000000000005</v>
      </c>
      <c r="R69" s="30">
        <v>4281</v>
      </c>
      <c r="S69" s="30">
        <v>2917</v>
      </c>
      <c r="T69" s="31">
        <v>0.68140000000000001</v>
      </c>
      <c r="U69" s="31">
        <v>0.67710000000000004</v>
      </c>
      <c r="V69" s="28">
        <v>3401</v>
      </c>
      <c r="W69" s="28">
        <v>2851</v>
      </c>
      <c r="X69" s="29">
        <v>0.83830000000000005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>
        <v>0</v>
      </c>
      <c r="E70" s="15"/>
      <c r="F70" s="28">
        <v>1</v>
      </c>
      <c r="G70" s="28">
        <v>2</v>
      </c>
      <c r="H70" s="29">
        <v>2</v>
      </c>
      <c r="I70" s="13">
        <v>0.99</v>
      </c>
      <c r="J70" s="30">
        <v>3</v>
      </c>
      <c r="K70" s="30">
        <v>2</v>
      </c>
      <c r="L70" s="31">
        <v>0.66669999999999996</v>
      </c>
      <c r="M70" s="15">
        <v>0.89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42</v>
      </c>
      <c r="B71" s="26" t="s">
        <v>119</v>
      </c>
      <c r="C71" s="27">
        <v>2335043.88</v>
      </c>
      <c r="D71" s="27">
        <v>2443365.37</v>
      </c>
      <c r="E71" s="15">
        <v>0.95566709288345197</v>
      </c>
      <c r="F71" s="28">
        <v>1477</v>
      </c>
      <c r="G71" s="28">
        <v>1320</v>
      </c>
      <c r="H71" s="29">
        <v>0.89370000000000005</v>
      </c>
      <c r="I71" s="13">
        <v>0.89</v>
      </c>
      <c r="J71" s="30">
        <v>1875</v>
      </c>
      <c r="K71" s="30">
        <v>1620</v>
      </c>
      <c r="L71" s="31">
        <v>0.86399999999999999</v>
      </c>
      <c r="M71" s="15">
        <v>0.85850000000000004</v>
      </c>
      <c r="N71" s="32">
        <v>2366293.35</v>
      </c>
      <c r="O71" s="32">
        <v>1515305.41</v>
      </c>
      <c r="P71" s="29">
        <v>0.64039999999999997</v>
      </c>
      <c r="Q71" s="29">
        <v>0.64849999999999997</v>
      </c>
      <c r="R71" s="30">
        <v>1375</v>
      </c>
      <c r="S71" s="30">
        <v>909</v>
      </c>
      <c r="T71" s="31">
        <v>0.66110000000000002</v>
      </c>
      <c r="U71" s="31">
        <v>0.64559999999999995</v>
      </c>
      <c r="V71" s="28">
        <v>1045</v>
      </c>
      <c r="W71" s="28">
        <v>845</v>
      </c>
      <c r="X71" s="29">
        <v>0.80859999999999999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57</v>
      </c>
      <c r="B72" s="26" t="s">
        <v>120</v>
      </c>
      <c r="C72" s="27">
        <v>20491759.800000001</v>
      </c>
      <c r="D72" s="27">
        <v>21702991.66</v>
      </c>
      <c r="E72" s="15">
        <v>0.94419055773622296</v>
      </c>
      <c r="F72" s="28">
        <v>5340</v>
      </c>
      <c r="G72" s="28">
        <v>5139</v>
      </c>
      <c r="H72" s="29">
        <v>0.96240000000000003</v>
      </c>
      <c r="I72" s="13">
        <v>0.99</v>
      </c>
      <c r="J72" s="30">
        <v>8330</v>
      </c>
      <c r="K72" s="30">
        <v>7369</v>
      </c>
      <c r="L72" s="31">
        <v>0.88460000000000005</v>
      </c>
      <c r="M72" s="15">
        <v>0.89</v>
      </c>
      <c r="N72" s="32">
        <v>22359050.050000001</v>
      </c>
      <c r="O72" s="32">
        <v>15306905.5</v>
      </c>
      <c r="P72" s="29">
        <v>0.68459999999999999</v>
      </c>
      <c r="Q72" s="29">
        <v>0.68240000000000001</v>
      </c>
      <c r="R72" s="30">
        <v>6555</v>
      </c>
      <c r="S72" s="30">
        <v>4529</v>
      </c>
      <c r="T72" s="31">
        <v>0.69089999999999996</v>
      </c>
      <c r="U72" s="31">
        <v>0.66439999999999999</v>
      </c>
      <c r="V72" s="28">
        <v>5346</v>
      </c>
      <c r="W72" s="28">
        <v>3795</v>
      </c>
      <c r="X72" s="29">
        <v>0.70989999999999998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48</v>
      </c>
      <c r="B73" s="26" t="s">
        <v>121</v>
      </c>
      <c r="C73" s="27">
        <v>4453756.8</v>
      </c>
      <c r="D73" s="27">
        <v>5219045.46</v>
      </c>
      <c r="E73" s="15">
        <v>0.85336616324472503</v>
      </c>
      <c r="F73" s="28">
        <v>1351</v>
      </c>
      <c r="G73" s="28">
        <v>1425</v>
      </c>
      <c r="H73" s="29">
        <v>1.0548</v>
      </c>
      <c r="I73" s="13">
        <v>0.99</v>
      </c>
      <c r="J73" s="30">
        <v>1859</v>
      </c>
      <c r="K73" s="30">
        <v>1601</v>
      </c>
      <c r="L73" s="31">
        <v>0.86119999999999997</v>
      </c>
      <c r="M73" s="15">
        <v>0.83179999999999998</v>
      </c>
      <c r="N73" s="32">
        <v>4545824.1500000004</v>
      </c>
      <c r="O73" s="32">
        <v>3120204.68</v>
      </c>
      <c r="P73" s="29">
        <v>0.68640000000000001</v>
      </c>
      <c r="Q73" s="29">
        <v>0.69</v>
      </c>
      <c r="R73" s="30">
        <v>1513</v>
      </c>
      <c r="S73" s="30">
        <v>1092</v>
      </c>
      <c r="T73" s="31">
        <v>0.72170000000000001</v>
      </c>
      <c r="U73" s="31">
        <v>0.69</v>
      </c>
      <c r="V73" s="28">
        <v>957</v>
      </c>
      <c r="W73" s="28">
        <v>771</v>
      </c>
      <c r="X73" s="29">
        <v>0.80559999999999998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1029203.82</v>
      </c>
      <c r="D74" s="27">
        <v>1068251.74</v>
      </c>
      <c r="E74" s="15">
        <v>0.96344689314524301</v>
      </c>
      <c r="F74" s="28">
        <v>370</v>
      </c>
      <c r="G74" s="28">
        <v>361</v>
      </c>
      <c r="H74" s="29">
        <v>0.97570000000000001</v>
      </c>
      <c r="I74" s="13">
        <v>0.99</v>
      </c>
      <c r="J74" s="30">
        <v>555</v>
      </c>
      <c r="K74" s="30">
        <v>505</v>
      </c>
      <c r="L74" s="31">
        <v>0.90990000000000004</v>
      </c>
      <c r="M74" s="15">
        <v>0.89</v>
      </c>
      <c r="N74" s="32">
        <v>1077698.1100000001</v>
      </c>
      <c r="O74" s="32">
        <v>680769</v>
      </c>
      <c r="P74" s="29">
        <v>0.63170000000000004</v>
      </c>
      <c r="Q74" s="29">
        <v>0.60960000000000003</v>
      </c>
      <c r="R74" s="30">
        <v>467</v>
      </c>
      <c r="S74" s="30">
        <v>318</v>
      </c>
      <c r="T74" s="31">
        <v>0.68089999999999995</v>
      </c>
      <c r="U74" s="31">
        <v>0.67579999999999996</v>
      </c>
      <c r="V74" s="28">
        <v>338</v>
      </c>
      <c r="W74" s="28">
        <v>279</v>
      </c>
      <c r="X74" s="29">
        <v>0.82540000000000002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59</v>
      </c>
      <c r="B75" s="26" t="s">
        <v>123</v>
      </c>
      <c r="C75" s="27">
        <v>4483501.3899999997</v>
      </c>
      <c r="D75" s="27">
        <v>4956017.7</v>
      </c>
      <c r="E75" s="15">
        <v>0.90465806649560598</v>
      </c>
      <c r="F75" s="28">
        <v>1806</v>
      </c>
      <c r="G75" s="28">
        <v>1728</v>
      </c>
      <c r="H75" s="29">
        <v>0.95679999999999998</v>
      </c>
      <c r="I75" s="13">
        <v>0.97070000000000001</v>
      </c>
      <c r="J75" s="30">
        <v>2681</v>
      </c>
      <c r="K75" s="30">
        <v>2228</v>
      </c>
      <c r="L75" s="15">
        <v>0.83099999999999996</v>
      </c>
      <c r="M75" s="15">
        <v>0.88019999999999998</v>
      </c>
      <c r="N75" s="32">
        <v>4328750.04</v>
      </c>
      <c r="O75" s="32">
        <v>2963558.65</v>
      </c>
      <c r="P75" s="29">
        <v>0.68459999999999999</v>
      </c>
      <c r="Q75" s="29">
        <v>0.69</v>
      </c>
      <c r="R75" s="30">
        <v>1888</v>
      </c>
      <c r="S75" s="30">
        <v>1358</v>
      </c>
      <c r="T75" s="31">
        <v>0.71930000000000005</v>
      </c>
      <c r="U75" s="31">
        <v>0.68479999999999996</v>
      </c>
      <c r="V75" s="28">
        <v>1438</v>
      </c>
      <c r="W75" s="28">
        <v>1065</v>
      </c>
      <c r="X75" s="29">
        <v>0.74060000000000004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57</v>
      </c>
      <c r="B76" s="26" t="s">
        <v>124</v>
      </c>
      <c r="C76" s="27">
        <v>3477592.69</v>
      </c>
      <c r="D76" s="27">
        <v>3615897.94</v>
      </c>
      <c r="E76" s="15">
        <v>0.96175078713643103</v>
      </c>
      <c r="F76" s="28">
        <v>1233</v>
      </c>
      <c r="G76" s="28">
        <v>1263</v>
      </c>
      <c r="H76" s="29">
        <v>1.0243</v>
      </c>
      <c r="I76" s="13">
        <v>0.99</v>
      </c>
      <c r="J76" s="30">
        <v>1715</v>
      </c>
      <c r="K76" s="30">
        <v>1504</v>
      </c>
      <c r="L76" s="31">
        <v>0.877</v>
      </c>
      <c r="M76" s="15">
        <v>0.89</v>
      </c>
      <c r="N76" s="32">
        <v>3628134.29</v>
      </c>
      <c r="O76" s="32">
        <v>2404688.63</v>
      </c>
      <c r="P76" s="29">
        <v>0.66279999999999994</v>
      </c>
      <c r="Q76" s="29">
        <v>0.6734</v>
      </c>
      <c r="R76" s="30">
        <v>1402</v>
      </c>
      <c r="S76" s="30">
        <v>1018</v>
      </c>
      <c r="T76" s="31">
        <v>0.72609999999999997</v>
      </c>
      <c r="U76" s="31">
        <v>0.69</v>
      </c>
      <c r="V76" s="28">
        <v>1132</v>
      </c>
      <c r="W76" s="28">
        <v>893</v>
      </c>
      <c r="X76" s="29">
        <v>0.78890000000000005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59</v>
      </c>
      <c r="B77" s="26" t="s">
        <v>125</v>
      </c>
      <c r="C77" s="27">
        <v>1066039.3</v>
      </c>
      <c r="D77" s="27">
        <v>1186876.77</v>
      </c>
      <c r="E77" s="15">
        <v>0.89818869738262697</v>
      </c>
      <c r="F77" s="28">
        <v>415</v>
      </c>
      <c r="G77" s="28">
        <v>415</v>
      </c>
      <c r="H77" s="29">
        <v>1</v>
      </c>
      <c r="I77" s="13">
        <v>0.99</v>
      </c>
      <c r="J77" s="30">
        <v>582</v>
      </c>
      <c r="K77" s="30">
        <v>509</v>
      </c>
      <c r="L77" s="31">
        <v>0.87460000000000004</v>
      </c>
      <c r="M77" s="15">
        <v>0.89</v>
      </c>
      <c r="N77" s="32">
        <v>1052364.57</v>
      </c>
      <c r="O77" s="32">
        <v>725795.63</v>
      </c>
      <c r="P77" s="29">
        <v>0.68969999999999998</v>
      </c>
      <c r="Q77" s="29">
        <v>0.69</v>
      </c>
      <c r="R77" s="30">
        <v>424</v>
      </c>
      <c r="S77" s="30">
        <v>323</v>
      </c>
      <c r="T77" s="31">
        <v>0.76180000000000003</v>
      </c>
      <c r="U77" s="31">
        <v>0.69</v>
      </c>
      <c r="V77" s="28">
        <v>333</v>
      </c>
      <c r="W77" s="28">
        <v>269</v>
      </c>
      <c r="X77" s="29">
        <v>0.80779999999999996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3283735.21</v>
      </c>
      <c r="D78" s="27">
        <v>3547151.81</v>
      </c>
      <c r="E78" s="15">
        <v>0.92573856036908697</v>
      </c>
      <c r="F78" s="28">
        <v>1414</v>
      </c>
      <c r="G78" s="28">
        <v>1410</v>
      </c>
      <c r="H78" s="29">
        <v>0.99719999999999998</v>
      </c>
      <c r="I78" s="13">
        <v>0.99</v>
      </c>
      <c r="J78" s="30">
        <v>1932</v>
      </c>
      <c r="K78" s="30">
        <v>1700</v>
      </c>
      <c r="L78" s="31">
        <v>0.87990000000000002</v>
      </c>
      <c r="M78" s="15">
        <v>0.89</v>
      </c>
      <c r="N78" s="32">
        <v>3285491.88</v>
      </c>
      <c r="O78" s="32">
        <v>2203470.29</v>
      </c>
      <c r="P78" s="29">
        <v>0.67069999999999996</v>
      </c>
      <c r="Q78" s="29">
        <v>0.6734</v>
      </c>
      <c r="R78" s="30">
        <v>1464</v>
      </c>
      <c r="S78" s="30">
        <v>1056</v>
      </c>
      <c r="T78" s="31">
        <v>0.72130000000000005</v>
      </c>
      <c r="U78" s="31">
        <v>0.69</v>
      </c>
      <c r="V78" s="28">
        <v>1206</v>
      </c>
      <c r="W78" s="28">
        <v>1068</v>
      </c>
      <c r="X78" s="29">
        <v>0.88560000000000005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57</v>
      </c>
      <c r="B79" s="40" t="s">
        <v>127</v>
      </c>
      <c r="C79" s="27">
        <v>15113781.42</v>
      </c>
      <c r="D79" s="27">
        <v>15708426.35</v>
      </c>
      <c r="E79" s="15">
        <v>0.96214484399960298</v>
      </c>
      <c r="F79" s="28">
        <v>7184</v>
      </c>
      <c r="G79" s="28">
        <v>7046</v>
      </c>
      <c r="H79" s="29">
        <v>0.98080000000000001</v>
      </c>
      <c r="I79" s="13">
        <v>0.99</v>
      </c>
      <c r="J79" s="30">
        <v>9050</v>
      </c>
      <c r="K79" s="30">
        <v>8362</v>
      </c>
      <c r="L79" s="31">
        <v>0.92400000000000004</v>
      </c>
      <c r="M79" s="15">
        <v>0.89</v>
      </c>
      <c r="N79" s="32">
        <v>16149852.35</v>
      </c>
      <c r="O79" s="32">
        <v>10417500.51</v>
      </c>
      <c r="P79" s="29">
        <v>0.64510000000000001</v>
      </c>
      <c r="Q79" s="29">
        <v>0.64349999999999996</v>
      </c>
      <c r="R79" s="30">
        <v>7614</v>
      </c>
      <c r="S79" s="30">
        <v>5289</v>
      </c>
      <c r="T79" s="31">
        <v>0.6946</v>
      </c>
      <c r="U79" s="31">
        <v>0.67159999999999997</v>
      </c>
      <c r="V79" s="28">
        <v>2594</v>
      </c>
      <c r="W79" s="28">
        <v>2186</v>
      </c>
      <c r="X79" s="29">
        <v>0.8427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59</v>
      </c>
      <c r="B80" s="26" t="s">
        <v>128</v>
      </c>
      <c r="C80" s="27">
        <v>780786.67</v>
      </c>
      <c r="D80" s="27">
        <v>883103.04</v>
      </c>
      <c r="E80" s="15">
        <v>0.88413994135950402</v>
      </c>
      <c r="F80" s="28">
        <v>256</v>
      </c>
      <c r="G80" s="28">
        <v>245</v>
      </c>
      <c r="H80" s="29">
        <v>0.95699999999999996</v>
      </c>
      <c r="I80" s="13">
        <v>0.99</v>
      </c>
      <c r="J80" s="30">
        <v>413</v>
      </c>
      <c r="K80" s="30">
        <v>369</v>
      </c>
      <c r="L80" s="31">
        <v>0.89349999999999996</v>
      </c>
      <c r="M80" s="15">
        <v>0.85680000000000001</v>
      </c>
      <c r="N80" s="32">
        <v>730238.28</v>
      </c>
      <c r="O80" s="32">
        <v>532651.6</v>
      </c>
      <c r="P80" s="29">
        <v>0.72940000000000005</v>
      </c>
      <c r="Q80" s="29">
        <v>0.69</v>
      </c>
      <c r="R80" s="30">
        <v>385</v>
      </c>
      <c r="S80" s="30">
        <v>295</v>
      </c>
      <c r="T80" s="31">
        <v>0.76619999999999999</v>
      </c>
      <c r="U80" s="31">
        <v>0.69</v>
      </c>
      <c r="V80" s="28">
        <v>188</v>
      </c>
      <c r="W80" s="28">
        <v>148</v>
      </c>
      <c r="X80" s="29">
        <v>0.78720000000000001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57</v>
      </c>
      <c r="B81" s="26" t="s">
        <v>129</v>
      </c>
      <c r="C81" s="27">
        <v>8144439.9500000002</v>
      </c>
      <c r="D81" s="27">
        <v>8911894.1899999995</v>
      </c>
      <c r="E81" s="15">
        <v>0.91388427379881199</v>
      </c>
      <c r="F81" s="28">
        <v>3838</v>
      </c>
      <c r="G81" s="28">
        <v>3798</v>
      </c>
      <c r="H81" s="29">
        <v>0.98960000000000004</v>
      </c>
      <c r="I81" s="13">
        <v>0.99</v>
      </c>
      <c r="J81" s="30">
        <v>5152</v>
      </c>
      <c r="K81" s="30">
        <v>4183</v>
      </c>
      <c r="L81" s="31">
        <v>0.81189999999999996</v>
      </c>
      <c r="M81" s="15">
        <v>0.83689999999999998</v>
      </c>
      <c r="N81" s="32">
        <v>9078510.3200000003</v>
      </c>
      <c r="O81" s="32">
        <v>5767193.9199999999</v>
      </c>
      <c r="P81" s="29">
        <v>0.63529999999999998</v>
      </c>
      <c r="Q81" s="29">
        <v>0.64</v>
      </c>
      <c r="R81" s="30">
        <v>3787</v>
      </c>
      <c r="S81" s="30">
        <v>2523</v>
      </c>
      <c r="T81" s="31">
        <v>0.66620000000000001</v>
      </c>
      <c r="U81" s="31">
        <v>0.64400000000000002</v>
      </c>
      <c r="V81" s="28">
        <v>3144</v>
      </c>
      <c r="W81" s="28">
        <v>2635</v>
      </c>
      <c r="X81" s="29">
        <v>0.83809999999999996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55</v>
      </c>
      <c r="B82" s="26" t="s">
        <v>130</v>
      </c>
      <c r="C82" s="27">
        <v>6414656.3499999996</v>
      </c>
      <c r="D82" s="27">
        <v>6375166.8899999997</v>
      </c>
      <c r="E82" s="15">
        <v>1.00619426293952</v>
      </c>
      <c r="F82" s="28">
        <v>3176</v>
      </c>
      <c r="G82" s="28">
        <v>3187</v>
      </c>
      <c r="H82" s="29">
        <v>1.0035000000000001</v>
      </c>
      <c r="I82" s="13">
        <v>0.99</v>
      </c>
      <c r="J82" s="30">
        <v>4110</v>
      </c>
      <c r="K82" s="30">
        <v>3653</v>
      </c>
      <c r="L82" s="31">
        <v>0.88880000000000003</v>
      </c>
      <c r="M82" s="15">
        <v>0.89</v>
      </c>
      <c r="N82" s="32">
        <v>6305034.7800000003</v>
      </c>
      <c r="O82" s="32">
        <v>4217335.3099999996</v>
      </c>
      <c r="P82" s="29">
        <v>0.66890000000000005</v>
      </c>
      <c r="Q82" s="29">
        <v>0.6764</v>
      </c>
      <c r="R82" s="30">
        <v>2974</v>
      </c>
      <c r="S82" s="30">
        <v>2049</v>
      </c>
      <c r="T82" s="31">
        <v>0.68899999999999995</v>
      </c>
      <c r="U82" s="31">
        <v>0.66739999999999999</v>
      </c>
      <c r="V82" s="28">
        <v>2647</v>
      </c>
      <c r="W82" s="28">
        <v>2428</v>
      </c>
      <c r="X82" s="29">
        <v>0.9173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55</v>
      </c>
      <c r="B83" s="26" t="s">
        <v>131</v>
      </c>
      <c r="C83" s="27">
        <v>11871518.48</v>
      </c>
      <c r="D83" s="27">
        <v>11547058.550000001</v>
      </c>
      <c r="E83" s="15">
        <v>1.02809892481233</v>
      </c>
      <c r="F83" s="28">
        <v>7834</v>
      </c>
      <c r="G83" s="28">
        <v>7470</v>
      </c>
      <c r="H83" s="29">
        <v>0.95350000000000001</v>
      </c>
      <c r="I83" s="13">
        <v>0.98670000000000002</v>
      </c>
      <c r="J83" s="30">
        <v>8882</v>
      </c>
      <c r="K83" s="30">
        <v>7734</v>
      </c>
      <c r="L83" s="31">
        <v>0.87070000000000003</v>
      </c>
      <c r="M83" s="15">
        <v>0.86939999999999995</v>
      </c>
      <c r="N83" s="32">
        <v>11484224.1</v>
      </c>
      <c r="O83" s="32">
        <v>7842319.2300000004</v>
      </c>
      <c r="P83" s="29">
        <v>0.68289999999999995</v>
      </c>
      <c r="Q83" s="29">
        <v>0.65259999999999996</v>
      </c>
      <c r="R83" s="30">
        <v>6429</v>
      </c>
      <c r="S83" s="30">
        <v>4582</v>
      </c>
      <c r="T83" s="31">
        <v>0.7127</v>
      </c>
      <c r="U83" s="31">
        <v>0.66069999999999995</v>
      </c>
      <c r="V83" s="28">
        <v>5753</v>
      </c>
      <c r="W83" s="28">
        <v>5230</v>
      </c>
      <c r="X83" s="29">
        <v>0.90910000000000002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45</v>
      </c>
      <c r="B84" s="26" t="s">
        <v>132</v>
      </c>
      <c r="C84" s="27">
        <v>5901832.2599999998</v>
      </c>
      <c r="D84" s="27">
        <v>6153545.0999999996</v>
      </c>
      <c r="E84" s="15">
        <v>0.95909466235975105</v>
      </c>
      <c r="F84" s="28">
        <v>2666</v>
      </c>
      <c r="G84" s="28">
        <v>2712</v>
      </c>
      <c r="H84" s="29">
        <v>1.0173000000000001</v>
      </c>
      <c r="I84" s="13">
        <v>0.99</v>
      </c>
      <c r="J84" s="30">
        <v>3524</v>
      </c>
      <c r="K84" s="30">
        <v>2982</v>
      </c>
      <c r="L84" s="31">
        <v>0.84619999999999995</v>
      </c>
      <c r="M84" s="15">
        <v>0.87409999999999999</v>
      </c>
      <c r="N84" s="32">
        <v>5995451.2000000002</v>
      </c>
      <c r="O84" s="32">
        <v>4143061.11</v>
      </c>
      <c r="P84" s="29">
        <v>0.69099999999999995</v>
      </c>
      <c r="Q84" s="29">
        <v>0.67620000000000002</v>
      </c>
      <c r="R84" s="30">
        <v>2729</v>
      </c>
      <c r="S84" s="30">
        <v>1844</v>
      </c>
      <c r="T84" s="31">
        <v>0.67569999999999997</v>
      </c>
      <c r="U84" s="31">
        <v>0.65769999999999995</v>
      </c>
      <c r="V84" s="28">
        <v>2252</v>
      </c>
      <c r="W84" s="28">
        <v>1826</v>
      </c>
      <c r="X84" s="29">
        <v>0.81079999999999997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9173345.8300000001</v>
      </c>
      <c r="D85" s="27">
        <v>10357305.17</v>
      </c>
      <c r="E85" s="15">
        <v>0.88568847585669797</v>
      </c>
      <c r="F85" s="28">
        <v>4324</v>
      </c>
      <c r="G85" s="28">
        <v>4384</v>
      </c>
      <c r="H85" s="29">
        <v>1.0139</v>
      </c>
      <c r="I85" s="13">
        <v>0.99</v>
      </c>
      <c r="J85" s="30">
        <v>5793</v>
      </c>
      <c r="K85" s="30">
        <v>4835</v>
      </c>
      <c r="L85" s="31">
        <v>0.83460000000000001</v>
      </c>
      <c r="M85" s="15">
        <v>0.84430000000000005</v>
      </c>
      <c r="N85" s="32">
        <v>9785810.7200000007</v>
      </c>
      <c r="O85" s="32">
        <v>6585538.4100000001</v>
      </c>
      <c r="P85" s="29">
        <v>0.67300000000000004</v>
      </c>
      <c r="Q85" s="29">
        <v>0.69</v>
      </c>
      <c r="R85" s="30">
        <v>4086</v>
      </c>
      <c r="S85" s="30">
        <v>2892</v>
      </c>
      <c r="T85" s="31">
        <v>0.70779999999999998</v>
      </c>
      <c r="U85" s="31">
        <v>0.69</v>
      </c>
      <c r="V85" s="28">
        <v>3660</v>
      </c>
      <c r="W85" s="28">
        <v>2983</v>
      </c>
      <c r="X85" s="29">
        <v>0.81499999999999995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51</v>
      </c>
      <c r="B86" s="26" t="s">
        <v>134</v>
      </c>
      <c r="C86" s="27">
        <v>5158409.04</v>
      </c>
      <c r="D86" s="27">
        <v>5292919.78</v>
      </c>
      <c r="E86" s="15">
        <v>0.97458666566074403</v>
      </c>
      <c r="F86" s="28">
        <v>2447</v>
      </c>
      <c r="G86" s="28">
        <v>2489</v>
      </c>
      <c r="H86" s="29">
        <v>1.0172000000000001</v>
      </c>
      <c r="I86" s="13">
        <v>0.99</v>
      </c>
      <c r="J86" s="30">
        <v>3738</v>
      </c>
      <c r="K86" s="30">
        <v>3206</v>
      </c>
      <c r="L86" s="31">
        <v>0.85770000000000002</v>
      </c>
      <c r="M86" s="15">
        <v>0.88900000000000001</v>
      </c>
      <c r="N86" s="32">
        <v>5761130.5199999996</v>
      </c>
      <c r="O86" s="32">
        <v>3455371.89</v>
      </c>
      <c r="P86" s="29">
        <v>0.5998</v>
      </c>
      <c r="Q86" s="29">
        <v>0.61319999999999997</v>
      </c>
      <c r="R86" s="30">
        <v>2670</v>
      </c>
      <c r="S86" s="30">
        <v>1631</v>
      </c>
      <c r="T86" s="31">
        <v>0.6109</v>
      </c>
      <c r="U86" s="31">
        <v>0.57820000000000005</v>
      </c>
      <c r="V86" s="28">
        <v>2216</v>
      </c>
      <c r="W86" s="28">
        <v>1876</v>
      </c>
      <c r="X86" s="29">
        <v>0.84660000000000002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6033249.0999999996</v>
      </c>
      <c r="D87" s="27">
        <v>6517544.8300000001</v>
      </c>
      <c r="E87" s="15">
        <v>0.92569353297413404</v>
      </c>
      <c r="F87" s="28">
        <v>2510</v>
      </c>
      <c r="G87" s="28">
        <v>2477</v>
      </c>
      <c r="H87" s="29">
        <v>0.9869</v>
      </c>
      <c r="I87" s="13">
        <v>0.99</v>
      </c>
      <c r="J87" s="30">
        <v>3239</v>
      </c>
      <c r="K87" s="30">
        <v>2940</v>
      </c>
      <c r="L87" s="31">
        <v>0.90769999999999995</v>
      </c>
      <c r="M87" s="15">
        <v>0.89</v>
      </c>
      <c r="N87" s="32">
        <v>6551287.54</v>
      </c>
      <c r="O87" s="32">
        <v>4456089.72</v>
      </c>
      <c r="P87" s="29">
        <v>0.68020000000000003</v>
      </c>
      <c r="Q87" s="29">
        <v>0.68600000000000005</v>
      </c>
      <c r="R87" s="30">
        <v>2607</v>
      </c>
      <c r="S87" s="30">
        <v>1787</v>
      </c>
      <c r="T87" s="31">
        <v>0.6855</v>
      </c>
      <c r="U87" s="31">
        <v>0.65710000000000002</v>
      </c>
      <c r="V87" s="28">
        <v>2089</v>
      </c>
      <c r="W87" s="28">
        <v>1807</v>
      </c>
      <c r="X87" s="29">
        <v>0.86499999999999999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55</v>
      </c>
      <c r="B88" s="26" t="s">
        <v>136</v>
      </c>
      <c r="C88" s="27">
        <v>5542035.0999999996</v>
      </c>
      <c r="D88" s="27">
        <v>5179745.09</v>
      </c>
      <c r="E88" s="15">
        <v>1.06994359832484</v>
      </c>
      <c r="F88" s="28">
        <v>3407</v>
      </c>
      <c r="G88" s="28">
        <v>3212</v>
      </c>
      <c r="H88" s="29">
        <v>0.94279999999999997</v>
      </c>
      <c r="I88" s="13">
        <v>0.98829999999999996</v>
      </c>
      <c r="J88" s="30">
        <v>4048</v>
      </c>
      <c r="K88" s="30">
        <v>3639</v>
      </c>
      <c r="L88" s="31">
        <v>0.89900000000000002</v>
      </c>
      <c r="M88" s="15">
        <v>0.89</v>
      </c>
      <c r="N88" s="32">
        <v>5517178.0599999996</v>
      </c>
      <c r="O88" s="32">
        <v>3340227.95</v>
      </c>
      <c r="P88" s="29">
        <v>0.60540000000000005</v>
      </c>
      <c r="Q88" s="29">
        <v>0.59619999999999995</v>
      </c>
      <c r="R88" s="30">
        <v>3459</v>
      </c>
      <c r="S88" s="30">
        <v>2304</v>
      </c>
      <c r="T88" s="31">
        <v>0.66610000000000003</v>
      </c>
      <c r="U88" s="31">
        <v>0.59099999999999997</v>
      </c>
      <c r="V88" s="28">
        <v>2455</v>
      </c>
      <c r="W88" s="28">
        <v>2168</v>
      </c>
      <c r="X88" s="29">
        <v>0.8831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3498185.87</v>
      </c>
      <c r="D89" s="27">
        <v>3914523.74</v>
      </c>
      <c r="E89" s="15">
        <v>0.893642778112261</v>
      </c>
      <c r="F89" s="28">
        <v>1865</v>
      </c>
      <c r="G89" s="28">
        <v>1890</v>
      </c>
      <c r="H89" s="29">
        <v>1.0134000000000001</v>
      </c>
      <c r="I89" s="13">
        <v>0.99</v>
      </c>
      <c r="J89" s="30">
        <v>2436</v>
      </c>
      <c r="K89" s="30">
        <v>1970</v>
      </c>
      <c r="L89" s="31">
        <v>0.80869999999999997</v>
      </c>
      <c r="M89" s="15">
        <v>0.85389999999999999</v>
      </c>
      <c r="N89" s="32">
        <v>3583886.23</v>
      </c>
      <c r="O89" s="32">
        <v>2442225.98</v>
      </c>
      <c r="P89" s="29">
        <v>0.68140000000000001</v>
      </c>
      <c r="Q89" s="29">
        <v>0.69</v>
      </c>
      <c r="R89" s="30">
        <v>1614</v>
      </c>
      <c r="S89" s="30">
        <v>1152</v>
      </c>
      <c r="T89" s="31">
        <v>0.71379999999999999</v>
      </c>
      <c r="U89" s="31">
        <v>0.69</v>
      </c>
      <c r="V89" s="28">
        <v>1399</v>
      </c>
      <c r="W89" s="28">
        <v>1161</v>
      </c>
      <c r="X89" s="29">
        <v>0.82989999999999997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45</v>
      </c>
      <c r="B90" s="26" t="s">
        <v>138</v>
      </c>
      <c r="C90" s="27">
        <v>2250523.2599999998</v>
      </c>
      <c r="D90" s="27">
        <v>2484354.83</v>
      </c>
      <c r="E90" s="15">
        <v>0.90587835232860003</v>
      </c>
      <c r="F90" s="28">
        <v>758</v>
      </c>
      <c r="G90" s="28">
        <v>740</v>
      </c>
      <c r="H90" s="29">
        <v>0.97629999999999995</v>
      </c>
      <c r="I90" s="13">
        <v>0.99</v>
      </c>
      <c r="J90" s="30">
        <v>1221</v>
      </c>
      <c r="K90" s="30">
        <v>1108</v>
      </c>
      <c r="L90" s="31">
        <v>0.90749999999999997</v>
      </c>
      <c r="M90" s="15">
        <v>0.89</v>
      </c>
      <c r="N90" s="32">
        <v>2356172.59</v>
      </c>
      <c r="O90" s="32">
        <v>1568868.48</v>
      </c>
      <c r="P90" s="29">
        <v>0.66590000000000005</v>
      </c>
      <c r="Q90" s="29">
        <v>0.66459999999999997</v>
      </c>
      <c r="R90" s="30">
        <v>1117</v>
      </c>
      <c r="S90" s="30">
        <v>684</v>
      </c>
      <c r="T90" s="31">
        <v>0.61240000000000006</v>
      </c>
      <c r="U90" s="31">
        <v>0.59860000000000002</v>
      </c>
      <c r="V90" s="28">
        <v>651</v>
      </c>
      <c r="W90" s="28">
        <v>562</v>
      </c>
      <c r="X90" s="29">
        <v>0.86329999999999996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45</v>
      </c>
      <c r="B91" s="26" t="s">
        <v>139</v>
      </c>
      <c r="C91" s="27">
        <v>3190581.99</v>
      </c>
      <c r="D91" s="27">
        <v>3495161.04</v>
      </c>
      <c r="E91" s="15">
        <v>0.91285693376806498</v>
      </c>
      <c r="F91" s="28">
        <v>1483</v>
      </c>
      <c r="G91" s="28">
        <v>1622</v>
      </c>
      <c r="H91" s="29">
        <v>1.0936999999999999</v>
      </c>
      <c r="I91" s="13">
        <v>0.99</v>
      </c>
      <c r="J91" s="30">
        <v>2194</v>
      </c>
      <c r="K91" s="30">
        <v>1869</v>
      </c>
      <c r="L91" s="31">
        <v>0.85189999999999999</v>
      </c>
      <c r="M91" s="15">
        <v>0.87749999999999995</v>
      </c>
      <c r="N91" s="32">
        <v>3469835.56</v>
      </c>
      <c r="O91" s="32">
        <v>2330088.86</v>
      </c>
      <c r="P91" s="29">
        <v>0.67149999999999999</v>
      </c>
      <c r="Q91" s="29">
        <v>0.68</v>
      </c>
      <c r="R91" s="30">
        <v>1532</v>
      </c>
      <c r="S91" s="30">
        <v>983</v>
      </c>
      <c r="T91" s="31">
        <v>0.64159999999999995</v>
      </c>
      <c r="U91" s="31">
        <v>0.64510000000000001</v>
      </c>
      <c r="V91" s="28">
        <v>1454</v>
      </c>
      <c r="W91" s="28">
        <v>1278</v>
      </c>
      <c r="X91" s="29">
        <v>0.879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59</v>
      </c>
      <c r="B92" s="26" t="s">
        <v>140</v>
      </c>
      <c r="C92" s="27">
        <v>652164.82999999996</v>
      </c>
      <c r="D92" s="27">
        <v>680748.41</v>
      </c>
      <c r="E92" s="15">
        <v>0.95801153615621404</v>
      </c>
      <c r="F92" s="28">
        <v>245</v>
      </c>
      <c r="G92" s="28">
        <v>242</v>
      </c>
      <c r="H92" s="29">
        <v>0.98780000000000001</v>
      </c>
      <c r="I92" s="13">
        <v>0.99</v>
      </c>
      <c r="J92" s="30">
        <v>408</v>
      </c>
      <c r="K92" s="30">
        <v>356</v>
      </c>
      <c r="L92" s="31">
        <v>0.87250000000000005</v>
      </c>
      <c r="M92" s="15">
        <v>0.8387</v>
      </c>
      <c r="N92" s="32">
        <v>723873.06</v>
      </c>
      <c r="O92" s="32">
        <v>483962.65</v>
      </c>
      <c r="P92" s="29">
        <v>0.66859999999999997</v>
      </c>
      <c r="Q92" s="29">
        <v>0.63500000000000001</v>
      </c>
      <c r="R92" s="30">
        <v>341</v>
      </c>
      <c r="S92" s="30">
        <v>233</v>
      </c>
      <c r="T92" s="31">
        <v>0.68330000000000002</v>
      </c>
      <c r="U92" s="31">
        <v>0.62180000000000002</v>
      </c>
      <c r="V92" s="28">
        <v>242</v>
      </c>
      <c r="W92" s="28">
        <v>175</v>
      </c>
      <c r="X92" s="29">
        <v>0.72309999999999997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59</v>
      </c>
      <c r="B93" s="26" t="s">
        <v>141</v>
      </c>
      <c r="C93" s="27">
        <v>1321453.95</v>
      </c>
      <c r="D93" s="27">
        <v>1473750.17</v>
      </c>
      <c r="E93" s="15">
        <v>0.89666076170834297</v>
      </c>
      <c r="F93" s="28">
        <v>597</v>
      </c>
      <c r="G93" s="28">
        <v>591</v>
      </c>
      <c r="H93" s="29">
        <v>0.9899</v>
      </c>
      <c r="I93" s="13">
        <v>0.99</v>
      </c>
      <c r="J93" s="30">
        <v>812</v>
      </c>
      <c r="K93" s="30">
        <v>750</v>
      </c>
      <c r="L93" s="31">
        <v>0.92359999999999998</v>
      </c>
      <c r="M93" s="15">
        <v>0.89</v>
      </c>
      <c r="N93" s="32">
        <v>1360722.26</v>
      </c>
      <c r="O93" s="32">
        <v>892702.82</v>
      </c>
      <c r="P93" s="29">
        <v>0.65610000000000002</v>
      </c>
      <c r="Q93" s="29">
        <v>0.64219999999999999</v>
      </c>
      <c r="R93" s="30">
        <v>660</v>
      </c>
      <c r="S93" s="30">
        <v>468</v>
      </c>
      <c r="T93" s="31">
        <v>0.70909999999999995</v>
      </c>
      <c r="U93" s="31">
        <v>0.69</v>
      </c>
      <c r="V93" s="28">
        <v>551</v>
      </c>
      <c r="W93" s="28">
        <v>468</v>
      </c>
      <c r="X93" s="29">
        <v>0.84940000000000004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57</v>
      </c>
      <c r="B95" s="26" t="s">
        <v>143</v>
      </c>
      <c r="C95" s="27">
        <v>361271.89</v>
      </c>
      <c r="D95" s="27">
        <v>422980.44</v>
      </c>
      <c r="E95" s="15">
        <v>0.85411015696139503</v>
      </c>
      <c r="F95" s="28">
        <v>171</v>
      </c>
      <c r="G95" s="28">
        <v>161</v>
      </c>
      <c r="H95" s="29">
        <v>0.9415</v>
      </c>
      <c r="I95" s="13">
        <v>0.95209999999999995</v>
      </c>
      <c r="J95" s="30">
        <v>201</v>
      </c>
      <c r="K95" s="30">
        <v>184</v>
      </c>
      <c r="L95" s="31">
        <v>0.91539999999999999</v>
      </c>
      <c r="M95" s="15">
        <v>0.89</v>
      </c>
      <c r="N95" s="32">
        <v>392553.63</v>
      </c>
      <c r="O95" s="32">
        <v>249696.42</v>
      </c>
      <c r="P95" s="29">
        <v>0.6361</v>
      </c>
      <c r="Q95" s="29">
        <v>0.69</v>
      </c>
      <c r="R95" s="30">
        <v>177</v>
      </c>
      <c r="S95" s="30">
        <v>124</v>
      </c>
      <c r="T95" s="31">
        <v>0.7006</v>
      </c>
      <c r="U95" s="31">
        <v>0.69</v>
      </c>
      <c r="V95" s="28">
        <v>119</v>
      </c>
      <c r="W95" s="28">
        <v>92</v>
      </c>
      <c r="X95" s="29">
        <v>0.77310000000000001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9771840.7100000009</v>
      </c>
      <c r="D96" s="27">
        <v>10033811.16</v>
      </c>
      <c r="E96" s="15">
        <v>0.97389123177398895</v>
      </c>
      <c r="F96" s="28">
        <v>3623</v>
      </c>
      <c r="G96" s="28">
        <v>3529</v>
      </c>
      <c r="H96" s="29">
        <v>0.97409999999999997</v>
      </c>
      <c r="I96" s="13">
        <v>0.99</v>
      </c>
      <c r="J96" s="30">
        <v>4853</v>
      </c>
      <c r="K96" s="30">
        <v>4302</v>
      </c>
      <c r="L96" s="31">
        <v>0.88649999999999995</v>
      </c>
      <c r="M96" s="15">
        <v>0.86719999999999997</v>
      </c>
      <c r="N96" s="32">
        <v>10367946.699999999</v>
      </c>
      <c r="O96" s="32">
        <v>6544527.21</v>
      </c>
      <c r="P96" s="29">
        <v>0.63119999999999998</v>
      </c>
      <c r="Q96" s="29">
        <v>0.61470000000000002</v>
      </c>
      <c r="R96" s="30">
        <v>3861</v>
      </c>
      <c r="S96" s="30">
        <v>2656</v>
      </c>
      <c r="T96" s="31">
        <v>0.68789999999999996</v>
      </c>
      <c r="U96" s="31">
        <v>0.6492</v>
      </c>
      <c r="V96" s="28">
        <v>2756</v>
      </c>
      <c r="W96" s="28">
        <v>1977</v>
      </c>
      <c r="X96" s="29">
        <v>0.71730000000000005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42</v>
      </c>
      <c r="B97" s="26" t="s">
        <v>145</v>
      </c>
      <c r="C97" s="27">
        <v>4547585.46</v>
      </c>
      <c r="D97" s="27">
        <v>4850129.8</v>
      </c>
      <c r="E97" s="15">
        <v>0.93762139314292203</v>
      </c>
      <c r="F97" s="28">
        <v>2470</v>
      </c>
      <c r="G97" s="28">
        <v>2586</v>
      </c>
      <c r="H97" s="29">
        <v>1.0469999999999999</v>
      </c>
      <c r="I97" s="13">
        <v>0.99</v>
      </c>
      <c r="J97" s="30">
        <v>3072</v>
      </c>
      <c r="K97" s="30">
        <v>2723</v>
      </c>
      <c r="L97" s="31">
        <v>0.88639999999999997</v>
      </c>
      <c r="M97" s="15">
        <v>0.8861</v>
      </c>
      <c r="N97" s="32">
        <v>4690286.0199999996</v>
      </c>
      <c r="O97" s="32">
        <v>3153777.6</v>
      </c>
      <c r="P97" s="29">
        <v>0.6724</v>
      </c>
      <c r="Q97" s="29">
        <v>0.68530000000000002</v>
      </c>
      <c r="R97" s="30">
        <v>2391</v>
      </c>
      <c r="S97" s="30">
        <v>1682</v>
      </c>
      <c r="T97" s="31">
        <v>0.70350000000000001</v>
      </c>
      <c r="U97" s="31">
        <v>0.69</v>
      </c>
      <c r="V97" s="28">
        <v>2077</v>
      </c>
      <c r="W97" s="28">
        <v>1784</v>
      </c>
      <c r="X97" s="29">
        <v>0.8589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59</v>
      </c>
      <c r="B98" s="26" t="s">
        <v>146</v>
      </c>
      <c r="C98" s="27">
        <v>45340478.219999999</v>
      </c>
      <c r="D98" s="27">
        <v>48920924.640000001</v>
      </c>
      <c r="E98" s="15">
        <v>0.92681155463949505</v>
      </c>
      <c r="F98" s="28">
        <v>15561</v>
      </c>
      <c r="G98" s="28">
        <v>15156</v>
      </c>
      <c r="H98" s="29">
        <v>0.97399999999999998</v>
      </c>
      <c r="I98" s="13">
        <v>0.99</v>
      </c>
      <c r="J98" s="30">
        <v>20702</v>
      </c>
      <c r="K98" s="30">
        <v>17656</v>
      </c>
      <c r="L98" s="31">
        <v>0.85289999999999999</v>
      </c>
      <c r="M98" s="15">
        <v>0.86919999999999997</v>
      </c>
      <c r="N98" s="32">
        <v>47834106.75</v>
      </c>
      <c r="O98" s="32">
        <v>32925999.859999999</v>
      </c>
      <c r="P98" s="29">
        <v>0.68830000000000002</v>
      </c>
      <c r="Q98" s="29">
        <v>0.68840000000000001</v>
      </c>
      <c r="R98" s="30">
        <v>15344</v>
      </c>
      <c r="S98" s="30">
        <v>11051</v>
      </c>
      <c r="T98" s="31">
        <v>0.72019999999999995</v>
      </c>
      <c r="U98" s="31">
        <v>0.69</v>
      </c>
      <c r="V98" s="28">
        <v>8679</v>
      </c>
      <c r="W98" s="28">
        <v>6616</v>
      </c>
      <c r="X98" s="29">
        <v>0.76229999999999998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42</v>
      </c>
      <c r="B99" s="26" t="s">
        <v>147</v>
      </c>
      <c r="C99" s="27">
        <v>1891104.57</v>
      </c>
      <c r="D99" s="27">
        <v>2072489.75</v>
      </c>
      <c r="E99" s="15">
        <v>0.91247957679887204</v>
      </c>
      <c r="F99" s="28">
        <v>884</v>
      </c>
      <c r="G99" s="28">
        <v>915</v>
      </c>
      <c r="H99" s="29">
        <v>1.0350999999999999</v>
      </c>
      <c r="I99" s="13">
        <v>0.99</v>
      </c>
      <c r="J99" s="30">
        <v>1105</v>
      </c>
      <c r="K99" s="30">
        <v>1002</v>
      </c>
      <c r="L99" s="31">
        <v>0.90680000000000005</v>
      </c>
      <c r="M99" s="15">
        <v>0.89</v>
      </c>
      <c r="N99" s="32">
        <v>1875029.07</v>
      </c>
      <c r="O99" s="32">
        <v>1310477.57</v>
      </c>
      <c r="P99" s="29">
        <v>0.69889999999999997</v>
      </c>
      <c r="Q99" s="29">
        <v>0.69</v>
      </c>
      <c r="R99" s="30">
        <v>880</v>
      </c>
      <c r="S99" s="30">
        <v>639</v>
      </c>
      <c r="T99" s="31">
        <v>0.72609999999999997</v>
      </c>
      <c r="U99" s="31">
        <v>0.69</v>
      </c>
      <c r="V99" s="28">
        <v>757</v>
      </c>
      <c r="W99" s="28">
        <v>618</v>
      </c>
      <c r="X99" s="29">
        <v>0.81640000000000001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57</v>
      </c>
      <c r="B100" s="26" t="s">
        <v>148</v>
      </c>
      <c r="C100" s="27">
        <v>1445985.73</v>
      </c>
      <c r="D100" s="27">
        <v>1457791.03</v>
      </c>
      <c r="E100" s="15">
        <v>0.99190192575131997</v>
      </c>
      <c r="F100" s="28">
        <v>1009</v>
      </c>
      <c r="G100" s="28">
        <v>989</v>
      </c>
      <c r="H100" s="29">
        <v>0.98019999999999996</v>
      </c>
      <c r="I100" s="13">
        <v>0.97299999999999998</v>
      </c>
      <c r="J100" s="30">
        <v>1204</v>
      </c>
      <c r="K100" s="30">
        <v>1060</v>
      </c>
      <c r="L100" s="31">
        <v>0.88039999999999996</v>
      </c>
      <c r="M100" s="15">
        <v>0.89</v>
      </c>
      <c r="N100" s="32">
        <v>1414859.46</v>
      </c>
      <c r="O100" s="32">
        <v>952075.47</v>
      </c>
      <c r="P100" s="29">
        <v>0.67290000000000005</v>
      </c>
      <c r="Q100" s="29">
        <v>0.67720000000000002</v>
      </c>
      <c r="R100" s="30">
        <v>881</v>
      </c>
      <c r="S100" s="30">
        <v>607</v>
      </c>
      <c r="T100" s="31">
        <v>0.68899999999999995</v>
      </c>
      <c r="U100" s="31">
        <v>0.69</v>
      </c>
      <c r="V100" s="28">
        <v>752</v>
      </c>
      <c r="W100" s="28">
        <v>670</v>
      </c>
      <c r="X100" s="29">
        <v>0.89100000000000001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1739817.93</v>
      </c>
      <c r="D101" s="27">
        <v>1817460.46</v>
      </c>
      <c r="E101" s="15">
        <v>0.95727965933300097</v>
      </c>
      <c r="F101" s="28">
        <v>416</v>
      </c>
      <c r="G101" s="28">
        <v>428</v>
      </c>
      <c r="H101" s="29">
        <v>1.0287999999999999</v>
      </c>
      <c r="I101" s="13">
        <v>0.99</v>
      </c>
      <c r="J101" s="30">
        <v>709</v>
      </c>
      <c r="K101" s="30">
        <v>645</v>
      </c>
      <c r="L101" s="31">
        <v>0.90969999999999995</v>
      </c>
      <c r="M101" s="15">
        <v>0.89</v>
      </c>
      <c r="N101" s="32">
        <v>1761020.38</v>
      </c>
      <c r="O101" s="32">
        <v>1272439.97</v>
      </c>
      <c r="P101" s="29">
        <v>0.72260000000000002</v>
      </c>
      <c r="Q101" s="29">
        <v>0.69</v>
      </c>
      <c r="R101" s="30">
        <v>632</v>
      </c>
      <c r="S101" s="30">
        <v>456</v>
      </c>
      <c r="T101" s="31">
        <v>0.72150000000000003</v>
      </c>
      <c r="U101" s="31">
        <v>0.69</v>
      </c>
      <c r="V101" s="28">
        <v>448</v>
      </c>
      <c r="W101" s="28">
        <v>313</v>
      </c>
      <c r="X101" s="29">
        <v>0.69869999999999999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51</v>
      </c>
      <c r="B102" s="26" t="s">
        <v>150</v>
      </c>
      <c r="C102" s="27">
        <v>12293859.77</v>
      </c>
      <c r="D102" s="27">
        <v>12883026.189999999</v>
      </c>
      <c r="E102" s="15">
        <v>0.95426801037963305</v>
      </c>
      <c r="F102" s="28">
        <v>5885</v>
      </c>
      <c r="G102" s="28">
        <v>5611</v>
      </c>
      <c r="H102" s="29">
        <v>0.95340000000000003</v>
      </c>
      <c r="I102" s="13">
        <v>0.95250000000000001</v>
      </c>
      <c r="J102" s="30">
        <v>8276</v>
      </c>
      <c r="K102" s="30">
        <v>7211</v>
      </c>
      <c r="L102" s="31">
        <v>0.87129999999999996</v>
      </c>
      <c r="M102" s="15">
        <v>0.85489999999999999</v>
      </c>
      <c r="N102" s="32">
        <v>12544950.140000001</v>
      </c>
      <c r="O102" s="32">
        <v>8143433.7300000004</v>
      </c>
      <c r="P102" s="29">
        <v>0.64910000000000001</v>
      </c>
      <c r="Q102" s="29">
        <v>0.65839999999999999</v>
      </c>
      <c r="R102" s="30">
        <v>5943</v>
      </c>
      <c r="S102" s="30">
        <v>3868</v>
      </c>
      <c r="T102" s="31">
        <v>0.65080000000000005</v>
      </c>
      <c r="U102" s="31">
        <v>0.64039999999999997</v>
      </c>
      <c r="V102" s="28">
        <v>4617</v>
      </c>
      <c r="W102" s="28">
        <v>3976</v>
      </c>
      <c r="X102" s="29">
        <v>0.86119999999999997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3584433.47</v>
      </c>
      <c r="D103" s="27">
        <v>3389751.59</v>
      </c>
      <c r="E103" s="15">
        <v>1.05743249168297</v>
      </c>
      <c r="F103" s="28">
        <v>1735</v>
      </c>
      <c r="G103" s="28">
        <v>1523</v>
      </c>
      <c r="H103" s="29">
        <v>0.87780000000000002</v>
      </c>
      <c r="I103" s="13">
        <v>0.95269999999999999</v>
      </c>
      <c r="J103" s="30">
        <v>2970</v>
      </c>
      <c r="K103" s="30">
        <v>2443</v>
      </c>
      <c r="L103" s="31">
        <v>0.8226</v>
      </c>
      <c r="M103" s="15">
        <v>0.83650000000000002</v>
      </c>
      <c r="N103" s="32">
        <v>3848811.25</v>
      </c>
      <c r="O103" s="32">
        <v>2295388.1</v>
      </c>
      <c r="P103" s="29">
        <v>0.59640000000000004</v>
      </c>
      <c r="Q103" s="29">
        <v>0.59340000000000004</v>
      </c>
      <c r="R103" s="30">
        <v>2314</v>
      </c>
      <c r="S103" s="30">
        <v>1310</v>
      </c>
      <c r="T103" s="31">
        <v>0.56610000000000005</v>
      </c>
      <c r="U103" s="31">
        <v>0.57320000000000004</v>
      </c>
      <c r="V103" s="28">
        <v>1508</v>
      </c>
      <c r="W103" s="28">
        <v>1238</v>
      </c>
      <c r="X103" s="29">
        <v>0.82099999999999995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42</v>
      </c>
      <c r="B104" s="26" t="s">
        <v>152</v>
      </c>
      <c r="C104" s="27">
        <v>8701462.3599999994</v>
      </c>
      <c r="D104" s="27">
        <v>8776125.75</v>
      </c>
      <c r="E104" s="15">
        <v>0.99149244300652795</v>
      </c>
      <c r="F104" s="28">
        <v>4120</v>
      </c>
      <c r="G104" s="28">
        <v>4000</v>
      </c>
      <c r="H104" s="29">
        <v>0.97089999999999999</v>
      </c>
      <c r="I104" s="13">
        <v>0.99</v>
      </c>
      <c r="J104" s="30">
        <v>5173</v>
      </c>
      <c r="K104" s="30">
        <v>4775</v>
      </c>
      <c r="L104" s="31">
        <v>0.92310000000000003</v>
      </c>
      <c r="M104" s="15">
        <v>0.89</v>
      </c>
      <c r="N104" s="32">
        <v>9175498.4299999997</v>
      </c>
      <c r="O104" s="32">
        <v>5989645.9000000004</v>
      </c>
      <c r="P104" s="29">
        <v>0.65280000000000005</v>
      </c>
      <c r="Q104" s="29">
        <v>0.66690000000000005</v>
      </c>
      <c r="R104" s="30">
        <v>4285</v>
      </c>
      <c r="S104" s="30">
        <v>2905</v>
      </c>
      <c r="T104" s="31">
        <v>0.67789999999999995</v>
      </c>
      <c r="U104" s="31">
        <v>0.69</v>
      </c>
      <c r="V104" s="28">
        <v>3212</v>
      </c>
      <c r="W104" s="28">
        <v>2649</v>
      </c>
      <c r="X104" s="29">
        <v>0.82469999999999999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45</v>
      </c>
      <c r="B105" s="26" t="s">
        <v>153</v>
      </c>
      <c r="C105" s="27">
        <v>2109940.46</v>
      </c>
      <c r="D105" s="27">
        <v>2223088.04</v>
      </c>
      <c r="E105" s="15">
        <v>0.94910341922400898</v>
      </c>
      <c r="F105" s="28">
        <v>770</v>
      </c>
      <c r="G105" s="28">
        <v>829</v>
      </c>
      <c r="H105" s="29">
        <v>1.0766</v>
      </c>
      <c r="I105" s="13">
        <v>0.99</v>
      </c>
      <c r="J105" s="30">
        <v>1225</v>
      </c>
      <c r="K105" s="30">
        <v>1108</v>
      </c>
      <c r="L105" s="31">
        <v>0.90449999999999997</v>
      </c>
      <c r="M105" s="15">
        <v>0.89</v>
      </c>
      <c r="N105" s="32">
        <v>2305199.8199999998</v>
      </c>
      <c r="O105" s="32">
        <v>1448732.99</v>
      </c>
      <c r="P105" s="29">
        <v>0.62849999999999995</v>
      </c>
      <c r="Q105" s="29">
        <v>0.6351</v>
      </c>
      <c r="R105" s="30">
        <v>1053</v>
      </c>
      <c r="S105" s="30">
        <v>727</v>
      </c>
      <c r="T105" s="31">
        <v>0.69040000000000001</v>
      </c>
      <c r="U105" s="31">
        <v>0.63549999999999995</v>
      </c>
      <c r="V105" s="28">
        <v>760</v>
      </c>
      <c r="W105" s="28">
        <v>626</v>
      </c>
      <c r="X105" s="29">
        <v>0.82369999999999999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51</v>
      </c>
      <c r="B106" s="26" t="s">
        <v>154</v>
      </c>
      <c r="C106" s="27">
        <v>656265.4</v>
      </c>
      <c r="D106" s="27">
        <v>664051.73</v>
      </c>
      <c r="E106" s="15">
        <v>0.98827451289073498</v>
      </c>
      <c r="F106" s="28">
        <v>185</v>
      </c>
      <c r="G106" s="28">
        <v>181</v>
      </c>
      <c r="H106" s="29">
        <v>0.97840000000000005</v>
      </c>
      <c r="I106" s="13">
        <v>0.99</v>
      </c>
      <c r="J106" s="30">
        <v>355</v>
      </c>
      <c r="K106" s="30">
        <v>298</v>
      </c>
      <c r="L106" s="31">
        <v>0.83940000000000003</v>
      </c>
      <c r="M106" s="15">
        <v>0.78459999999999996</v>
      </c>
      <c r="N106" s="32">
        <v>655021.68999999994</v>
      </c>
      <c r="O106" s="32">
        <v>477251.42</v>
      </c>
      <c r="P106" s="29">
        <v>0.72860000000000003</v>
      </c>
      <c r="Q106" s="29">
        <v>0.69</v>
      </c>
      <c r="R106" s="30">
        <v>256</v>
      </c>
      <c r="S106" s="30">
        <v>184</v>
      </c>
      <c r="T106" s="31">
        <v>0.71879999999999999</v>
      </c>
      <c r="U106" s="31">
        <v>0.69</v>
      </c>
      <c r="V106" s="28">
        <v>215</v>
      </c>
      <c r="W106" s="28">
        <v>161</v>
      </c>
      <c r="X106" s="29">
        <v>0.74880000000000002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71" customFormat="1" ht="14.4" thickBot="1" x14ac:dyDescent="0.35">
      <c r="A108" s="52" t="s">
        <v>8</v>
      </c>
      <c r="B108" s="52" t="s">
        <v>155</v>
      </c>
      <c r="C108" s="53">
        <f>SUBTOTAL(9,C3:C106)</f>
        <v>653358153.97000039</v>
      </c>
      <c r="D108" s="53">
        <f>SUBTOTAL(9,D3:D106)</f>
        <v>692932659.3599</v>
      </c>
      <c r="E108" s="54">
        <f>C108/D108</f>
        <v>0.94288838192955615</v>
      </c>
      <c r="F108" s="55">
        <f>SUBTOTAL(9,F3:F106)</f>
        <v>286183</v>
      </c>
      <c r="G108" s="55">
        <f>SUBTOTAL(9,G3:G106)</f>
        <v>279657</v>
      </c>
      <c r="H108" s="56">
        <f>G108/F108</f>
        <v>0.97719640929055884</v>
      </c>
      <c r="I108" s="57">
        <v>0.99</v>
      </c>
      <c r="J108" s="58">
        <f>SUBTOTAL(9,J3:J106)</f>
        <v>378448</v>
      </c>
      <c r="K108" s="58">
        <f>SUBTOTAL(9,K3:K106)</f>
        <v>321143</v>
      </c>
      <c r="L108" s="59">
        <f>K108/J108</f>
        <v>0.84857893290491693</v>
      </c>
      <c r="M108" s="60">
        <v>0.85850000000000004</v>
      </c>
      <c r="N108" s="61">
        <f>SUBTOTAL(9,N3:N106)</f>
        <v>680115040.49000013</v>
      </c>
      <c r="O108" s="61">
        <f>SUBTOTAL(9,O3:O106)</f>
        <v>457802370.31000036</v>
      </c>
      <c r="P108" s="56">
        <f>O108/N108</f>
        <v>0.6731249024873337</v>
      </c>
      <c r="Q108" s="56">
        <v>0.67600000000000005</v>
      </c>
      <c r="R108" s="62">
        <f>SUBTOTAL(9,R3:R106)</f>
        <v>280309</v>
      </c>
      <c r="S108" s="62">
        <f>SUBTOTAL(9,S3:S106)</f>
        <v>195610</v>
      </c>
      <c r="T108" s="63">
        <f>S108/R108</f>
        <v>0.69783702984920215</v>
      </c>
      <c r="U108" s="63">
        <v>0.68569999999999998</v>
      </c>
      <c r="V108" s="55">
        <f>SUBTOTAL(109,V3:V106)</f>
        <v>217866</v>
      </c>
      <c r="W108" s="55">
        <f>SUBTOTAL(109,W3:W106)</f>
        <v>176326</v>
      </c>
      <c r="X108" s="56">
        <f>W108/V108</f>
        <v>0.809332341898231</v>
      </c>
      <c r="Y108" s="64"/>
      <c r="Z108" s="65">
        <v>296609</v>
      </c>
      <c r="AA108" s="66">
        <v>301754</v>
      </c>
      <c r="AB108" s="67">
        <v>1.0173460683930697</v>
      </c>
      <c r="AC108" s="65">
        <v>401750</v>
      </c>
      <c r="AD108" s="66">
        <v>345391</v>
      </c>
      <c r="AE108" s="67">
        <v>0.85971624144368386</v>
      </c>
      <c r="AF108" s="68">
        <v>777356795.78999996</v>
      </c>
      <c r="AG108" s="69">
        <v>528420817.09000033</v>
      </c>
      <c r="AH108" s="67">
        <v>0.67976612535172487</v>
      </c>
      <c r="AI108" s="65">
        <v>311364</v>
      </c>
      <c r="AJ108" s="66">
        <v>208259</v>
      </c>
      <c r="AK108" s="67">
        <v>0.6688602407471641</v>
      </c>
      <c r="AL108" s="70"/>
    </row>
    <row r="109" spans="1:38" ht="15.75" customHeight="1" x14ac:dyDescent="0.3">
      <c r="A109" s="41"/>
      <c r="B109" s="41"/>
      <c r="C109" s="72"/>
      <c r="D109" s="72"/>
      <c r="E109" s="73"/>
      <c r="F109" s="74"/>
      <c r="G109" s="74"/>
      <c r="H109" s="75"/>
      <c r="I109" s="73"/>
      <c r="J109" s="74"/>
      <c r="K109" s="74"/>
      <c r="L109" s="75"/>
      <c r="M109" s="73"/>
      <c r="N109" s="76"/>
      <c r="O109" s="76"/>
      <c r="P109" s="75"/>
      <c r="Q109" s="75"/>
      <c r="R109" s="74"/>
      <c r="S109" s="74"/>
      <c r="T109" s="75"/>
      <c r="U109" s="75"/>
      <c r="V109" s="74"/>
      <c r="W109" s="74"/>
      <c r="X109" s="75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42</v>
      </c>
      <c r="B110" s="26" t="s">
        <v>156</v>
      </c>
      <c r="C110" s="27">
        <f>C35+C36</f>
        <v>5929063.0199999996</v>
      </c>
      <c r="D110" s="27">
        <v>6074195.2999999998</v>
      </c>
      <c r="E110" s="15">
        <f>C110/D110</f>
        <v>0.97610674783538809</v>
      </c>
      <c r="F110" s="77">
        <f>F35+F36</f>
        <v>3202</v>
      </c>
      <c r="G110" s="77">
        <f>G35+G36</f>
        <v>2750</v>
      </c>
      <c r="H110" s="29">
        <f>G110/F110</f>
        <v>0.8588382261086821</v>
      </c>
      <c r="I110" s="13">
        <v>0.89090000000000003</v>
      </c>
      <c r="J110" s="78">
        <f>J35+J36</f>
        <v>4720</v>
      </c>
      <c r="K110" s="78">
        <f>K35+K36</f>
        <v>3559</v>
      </c>
      <c r="L110" s="79">
        <f>K110/J110</f>
        <v>0.75402542372881354</v>
      </c>
      <c r="M110" s="80">
        <v>0.81840000000000002</v>
      </c>
      <c r="N110" s="32">
        <f>N35+N36</f>
        <v>5640741.6500000004</v>
      </c>
      <c r="O110" s="32">
        <f>O35+O36</f>
        <v>3550267.59</v>
      </c>
      <c r="P110" s="29">
        <f>O110/N110</f>
        <v>0.6293973045193445</v>
      </c>
      <c r="Q110" s="29">
        <v>0.64149999999999996</v>
      </c>
      <c r="R110" s="81">
        <f>R35+R36</f>
        <v>3255</v>
      </c>
      <c r="S110" s="81">
        <f>S35+S36</f>
        <v>2227</v>
      </c>
      <c r="T110" s="31">
        <f>S110/R110</f>
        <v>0.68417818740399383</v>
      </c>
      <c r="U110" s="31">
        <v>0.65610000000000002</v>
      </c>
      <c r="V110" s="77">
        <f>V35+V36</f>
        <v>2116</v>
      </c>
      <c r="W110" s="77">
        <f>W35+W36</f>
        <v>1666</v>
      </c>
      <c r="X110" s="29">
        <f>W110/V110</f>
        <v>0.7873345935727788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82" t="s">
        <v>45</v>
      </c>
      <c r="B111" s="83" t="s">
        <v>157</v>
      </c>
      <c r="C111" s="27">
        <f>C44+C45</f>
        <v>31907014.729999997</v>
      </c>
      <c r="D111" s="27">
        <v>34049477.280000001</v>
      </c>
      <c r="E111" s="15">
        <f>C111/D111</f>
        <v>0.93707796062824011</v>
      </c>
      <c r="F111" s="77">
        <f>F44+F45</f>
        <v>15666</v>
      </c>
      <c r="G111" s="77">
        <f>G44+G45</f>
        <v>15609</v>
      </c>
      <c r="H111" s="29">
        <f>G111/F111</f>
        <v>0.99636154729988513</v>
      </c>
      <c r="I111" s="13">
        <v>0.99</v>
      </c>
      <c r="J111" s="78">
        <f>J44+J45</f>
        <v>20400</v>
      </c>
      <c r="K111" s="78">
        <f>K44+K45</f>
        <v>16149</v>
      </c>
      <c r="L111" s="79">
        <f>K111/J111</f>
        <v>0.79161764705882354</v>
      </c>
      <c r="M111" s="80">
        <v>0.83620000000000005</v>
      </c>
      <c r="N111" s="32">
        <f>N44+N45</f>
        <v>32189966.100000001</v>
      </c>
      <c r="O111" s="32">
        <f>O44+O45</f>
        <v>23302399.559999999</v>
      </c>
      <c r="P111" s="29">
        <f>O111/N111</f>
        <v>0.72390258155630671</v>
      </c>
      <c r="Q111" s="29">
        <v>0.69</v>
      </c>
      <c r="R111" s="81">
        <f>R44+R45</f>
        <v>14427</v>
      </c>
      <c r="S111" s="81">
        <f>S44+S45</f>
        <v>10310</v>
      </c>
      <c r="T111" s="31">
        <f>S111/R111</f>
        <v>0.71463228668468848</v>
      </c>
      <c r="U111" s="31">
        <v>0.69</v>
      </c>
      <c r="V111" s="77">
        <f>V44+V45</f>
        <v>11350</v>
      </c>
      <c r="W111" s="77">
        <f>W44+W45</f>
        <v>9427</v>
      </c>
      <c r="X111" s="29">
        <f>W111/V111</f>
        <v>0.83057268722466959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84"/>
      <c r="B112" s="84"/>
      <c r="C112" s="72"/>
      <c r="D112" s="72"/>
      <c r="E112" s="73"/>
      <c r="F112" s="85"/>
      <c r="G112" s="85"/>
      <c r="H112" s="73"/>
      <c r="I112" s="73"/>
      <c r="J112" s="85"/>
      <c r="K112" s="85"/>
      <c r="L112" s="73"/>
      <c r="M112" s="73"/>
      <c r="N112" s="86"/>
      <c r="O112" s="86"/>
      <c r="P112" s="73"/>
      <c r="Q112" s="73"/>
      <c r="R112" s="85"/>
      <c r="S112" s="85"/>
      <c r="T112" s="73"/>
      <c r="U112" s="73"/>
      <c r="V112" s="85"/>
      <c r="W112" s="85"/>
      <c r="X112" s="73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7"/>
      <c r="B113" s="88" t="s">
        <v>158</v>
      </c>
      <c r="C113" s="53">
        <v>653358154</v>
      </c>
      <c r="D113" s="53">
        <v>692932659</v>
      </c>
      <c r="E113" s="15">
        <f>C113/D113</f>
        <v>0.94288838246257345</v>
      </c>
      <c r="F113" s="89">
        <v>285212</v>
      </c>
      <c r="G113" s="89">
        <v>278113</v>
      </c>
      <c r="H113" s="29">
        <f>G113/F113</f>
        <v>0.97510974292806751</v>
      </c>
      <c r="I113" s="13">
        <v>0.99</v>
      </c>
      <c r="J113" s="58">
        <v>378448</v>
      </c>
      <c r="K113" s="58">
        <v>321143</v>
      </c>
      <c r="L113" s="79">
        <f>K113/J113</f>
        <v>0.84857893290491693</v>
      </c>
      <c r="M113" s="80">
        <v>0.85850000000000004</v>
      </c>
      <c r="N113" s="16">
        <v>680115040</v>
      </c>
      <c r="O113" s="16">
        <v>457802370</v>
      </c>
      <c r="P113" s="29">
        <f>O113/N113</f>
        <v>0.67312490251649193</v>
      </c>
      <c r="Q113" s="13">
        <v>0.67600000000000005</v>
      </c>
      <c r="R113" s="90">
        <v>280309</v>
      </c>
      <c r="S113" s="90">
        <v>195610</v>
      </c>
      <c r="T113" s="31">
        <f>S113/R113</f>
        <v>0.69783702984920215</v>
      </c>
      <c r="U113" s="15">
        <v>0.68569999999999998</v>
      </c>
      <c r="V113" s="89">
        <v>217866</v>
      </c>
      <c r="W113" s="89">
        <v>176326</v>
      </c>
      <c r="X113" s="29">
        <f>W113/V113</f>
        <v>0.809332341898231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91"/>
      <c r="B114" s="91"/>
      <c r="C114" s="92"/>
      <c r="D114" s="93"/>
      <c r="E114" s="94"/>
      <c r="F114" s="107" t="s">
        <v>159</v>
      </c>
      <c r="G114" s="108"/>
      <c r="H114" s="108"/>
      <c r="I114" s="109"/>
      <c r="J114" s="95"/>
      <c r="K114" s="96"/>
      <c r="L114" s="97"/>
      <c r="M114" s="98"/>
      <c r="N114" s="99"/>
      <c r="O114" s="100"/>
      <c r="P114" s="97"/>
      <c r="Q114" s="97"/>
      <c r="R114" s="101"/>
      <c r="S114" s="96"/>
      <c r="T114" s="97"/>
      <c r="U114" s="97"/>
      <c r="V114" s="101"/>
      <c r="W114" s="96"/>
      <c r="X114" s="98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103"/>
    </row>
    <row r="119" spans="1:38" ht="13.8" x14ac:dyDescent="0.3">
      <c r="D119" s="39"/>
      <c r="E119" s="39"/>
      <c r="F119" s="103"/>
    </row>
    <row r="122" spans="1:38" x14ac:dyDescent="0.25">
      <c r="C122" s="106"/>
    </row>
    <row r="123" spans="1:38" x14ac:dyDescent="0.25">
      <c r="C123" s="10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2021-06-04T16:41:40Z</dcterms:created>
  <dcterms:modified xsi:type="dcterms:W3CDTF">2021-06-11T14:14:07Z</dcterms:modified>
</cp:coreProperties>
</file>