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1B8D2482-1CB8-4D29-A6F3-55A3285D7A88}" xr6:coauthVersionLast="47" xr6:coauthVersionMax="47" xr10:uidLastSave="{00000000-0000-0000-0000-000000000000}"/>
  <bookViews>
    <workbookView xWindow="19080" yWindow="-120" windowWidth="19440" windowHeight="15600" xr2:uid="{3890B46E-5A8A-4F0A-BCF3-6C7DD8A8F5E3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P110" i="1" s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L108" i="1" s="1"/>
  <c r="G108" i="1"/>
  <c r="F108" i="1"/>
  <c r="D108" i="1"/>
  <c r="C108" i="1"/>
  <c r="H108" i="1" l="1"/>
  <c r="P108" i="1"/>
  <c r="X108" i="1"/>
  <c r="H110" i="1"/>
  <c r="L110" i="1"/>
  <c r="P111" i="1"/>
  <c r="H111" i="1"/>
  <c r="X111" i="1"/>
  <c r="T110" i="1"/>
  <c r="L111" i="1"/>
  <c r="T108" i="1"/>
  <c r="E108" i="1"/>
  <c r="X110" i="1"/>
  <c r="T111" i="1"/>
</calcChain>
</file>

<file path=xl/sharedStrings.xml><?xml version="1.0" encoding="utf-8"?>
<sst xmlns="http://schemas.openxmlformats.org/spreadsheetml/2006/main" count="367" uniqueCount="163">
  <si>
    <t>Incentive Goal SFY2020 Sep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</si>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</sst>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10" fontId="2" fillId="3" borderId="0" xfId="0" applyNumberFormat="1" applyFont="1" applyFill="1" applyBorder="1" applyAlignment="1">
      <alignment horizontal="center"/>
    </xf>
    <xf numFmtId="0" fontId="2" fillId="3" borderId="2" xfId="0" quotePrefix="1" applyNumberFormat="1" applyFont="1" applyFill="1" applyBorder="1" applyAlignment="1">
      <alignment horizontal="center"/>
    </xf>
    <xf numFmtId="0" fontId="2" fillId="3" borderId="0" xfId="0" quotePrefix="1" applyNumberFormat="1" applyFont="1" applyFill="1" applyBorder="1" applyAlignment="1">
      <alignment horizontal="center"/>
    </xf>
    <xf numFmtId="0" fontId="2" fillId="3" borderId="3" xfId="0" quotePrefix="1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2" fillId="2" borderId="1" xfId="0" quotePrefix="1" applyNumberFormat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0" fontId="2" fillId="3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center"/>
    </xf>
    <xf numFmtId="10" fontId="2" fillId="0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0" fontId="2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1" applyFill="1" applyBorder="1"/>
    <xf numFmtId="0" fontId="2" fillId="4" borderId="0" xfId="0" quotePrefix="1" applyNumberFormat="1" applyFont="1" applyFill="1" applyBorder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10" fontId="2" fillId="4" borderId="0" xfId="0" applyNumberFormat="1" applyFont="1" applyFill="1" applyBorder="1" applyAlignment="1">
      <alignment horizontal="center"/>
    </xf>
    <xf numFmtId="0" fontId="2" fillId="4" borderId="2" xfId="0" quotePrefix="1" applyNumberFormat="1" applyFont="1" applyFill="1" applyBorder="1" applyAlignment="1">
      <alignment horizontal="center"/>
    </xf>
    <xf numFmtId="0" fontId="2" fillId="4" borderId="0" xfId="0" quotePrefix="1" applyNumberFormat="1" applyFont="1" applyFill="1" applyBorder="1" applyAlignment="1">
      <alignment horizontal="center"/>
    </xf>
    <xf numFmtId="10" fontId="2" fillId="4" borderId="0" xfId="0" quotePrefix="1" applyNumberFormat="1" applyFont="1" applyFill="1" applyBorder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Border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4" borderId="0" xfId="0" applyNumberFormat="1" applyFont="1" applyFill="1" applyBorder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 applyBorder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Border="1" applyAlignment="1">
      <alignment horizontal="right" wrapText="1"/>
    </xf>
    <xf numFmtId="0" fontId="9" fillId="4" borderId="3" xfId="0" applyFont="1" applyFill="1" applyBorder="1" applyAlignment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7D611454-CDD9-44B2-8363-33E33A7C90CB}"/>
    <cellStyle name="Normal_INCENTIVE GOALS Rpt 0710" xfId="2" xr:uid="{31A467B2-D983-402C-9ECE-F0E9FC909A83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714D-3587-4DD6-B0A2-3BCF17A3F8BA}">
  <dimension ref="A1:AL114"/>
  <sheetViews>
    <sheetView tabSelected="1" zoomScaleNormal="100" workbookViewId="0">
      <pane xSplit="2" ySplit="2" topLeftCell="F78" activePane="bottomRight" state="frozen"/>
      <selection pane="bottomRight" activeCell="O118" sqref="O118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96" customWidth="1"/>
    <col min="2" max="2" width="16.42578125" style="96" bestFit="1" customWidth="1"/>
    <col min="3" max="3" width="15" style="97" bestFit="1" customWidth="1"/>
    <col min="4" max="4" width="15.7109375" style="97" customWidth="1"/>
    <col min="5" max="5" width="12.28515625" style="98" customWidth="1"/>
    <col min="6" max="7" width="12.28515625" style="99" customWidth="1"/>
    <col min="8" max="8" width="12.5703125" style="100" bestFit="1" customWidth="1"/>
    <col min="9" max="9" width="12.28515625" style="100" customWidth="1"/>
    <col min="10" max="11" width="10.7109375" style="99" customWidth="1"/>
    <col min="12" max="12" width="9.5703125" style="100" customWidth="1"/>
    <col min="13" max="13" width="15.42578125" style="100" bestFit="1" customWidth="1"/>
    <col min="14" max="14" width="15.140625" style="101" customWidth="1"/>
    <col min="15" max="15" width="15" style="101" bestFit="1" customWidth="1"/>
    <col min="16" max="16" width="8.7109375" style="100" customWidth="1"/>
    <col min="17" max="17" width="9.85546875" style="100" customWidth="1"/>
    <col min="18" max="18" width="13" style="99" customWidth="1"/>
    <col min="19" max="19" width="11.7109375" style="99" customWidth="1"/>
    <col min="20" max="20" width="9.85546875" style="100" bestFit="1" customWidth="1"/>
    <col min="21" max="21" width="9.85546875" style="100" customWidth="1"/>
    <col min="22" max="22" width="10.140625" style="99" customWidth="1"/>
    <col min="23" max="23" width="10.5703125" style="99" customWidth="1"/>
    <col min="24" max="24" width="8.7109375" style="100" customWidth="1"/>
    <col min="25" max="25" width="17.42578125" style="100" hidden="1" customWidth="1"/>
    <col min="26" max="27" width="9.140625" style="99" hidden="1" customWidth="1"/>
    <col min="28" max="28" width="10.7109375" style="100" hidden="1" customWidth="1"/>
    <col min="29" max="29" width="8.85546875" style="99" hidden="1" customWidth="1"/>
    <col min="30" max="30" width="9.140625" style="99" hidden="1" customWidth="1"/>
    <col min="31" max="31" width="9.140625" style="100" hidden="1" customWidth="1"/>
    <col min="32" max="32" width="13.42578125" style="102" hidden="1" customWidth="1"/>
    <col min="33" max="33" width="12.140625" style="102" hidden="1" customWidth="1"/>
    <col min="34" max="34" width="10.5703125" style="100" hidden="1" customWidth="1"/>
    <col min="35" max="35" width="9.140625" style="99" hidden="1" customWidth="1"/>
    <col min="36" max="36" width="11" style="99" hidden="1" customWidth="1"/>
    <col min="37" max="37" width="8.85546875" style="100" hidden="1" customWidth="1"/>
    <col min="38" max="38" width="9.140625" style="41" customWidth="1"/>
    <col min="39" max="16384" width="9.140625" style="41"/>
  </cols>
  <sheetData>
    <row r="1" spans="1:38" s="9" customFormat="1" ht="25.5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0" customFormat="1" ht="15.75">
      <c r="A2" s="10" t="s">
        <v>8</v>
      </c>
      <c r="B2" s="108" t="s">
        <v>9</v>
      </c>
      <c r="C2" s="103" t="s">
        <v>10</v>
      </c>
      <c r="D2" s="103" t="s">
        <v>11</v>
      </c>
      <c r="E2" s="104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11" t="s">
        <v>18</v>
      </c>
      <c r="M2" s="11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11" t="s">
        <v>24</v>
      </c>
      <c r="U2" s="11" t="s">
        <v>11</v>
      </c>
      <c r="V2" s="12" t="s">
        <v>25</v>
      </c>
      <c r="W2" s="12" t="s">
        <v>26</v>
      </c>
      <c r="X2" s="111" t="s">
        <v>27</v>
      </c>
      <c r="Y2" s="13" t="s">
        <v>28</v>
      </c>
      <c r="Z2" s="14" t="s">
        <v>29</v>
      </c>
      <c r="AA2" s="15" t="s">
        <v>30</v>
      </c>
      <c r="AB2" s="16" t="s">
        <v>31</v>
      </c>
      <c r="AC2" s="14" t="s">
        <v>32</v>
      </c>
      <c r="AD2" s="15" t="s">
        <v>33</v>
      </c>
      <c r="AE2" s="16" t="s">
        <v>34</v>
      </c>
      <c r="AF2" s="17" t="s">
        <v>35</v>
      </c>
      <c r="AG2" s="18" t="s">
        <v>36</v>
      </c>
      <c r="AH2" s="16" t="s">
        <v>37</v>
      </c>
      <c r="AI2" s="14" t="s">
        <v>38</v>
      </c>
      <c r="AJ2" s="15" t="s">
        <v>39</v>
      </c>
      <c r="AK2" s="16" t="s">
        <v>40</v>
      </c>
      <c r="AL2" s="19" t="s">
        <v>41</v>
      </c>
    </row>
    <row r="3" spans="1:38" s="9" customFormat="1">
      <c r="A3" s="21" t="s">
        <v>42</v>
      </c>
      <c r="B3" s="21" t="s">
        <v>43</v>
      </c>
      <c r="C3" s="105">
        <v>2710021.87</v>
      </c>
      <c r="D3" s="105">
        <v>11031533.189999999</v>
      </c>
      <c r="E3" s="11">
        <v>0.24566139840440401</v>
      </c>
      <c r="F3" s="22">
        <v>5292</v>
      </c>
      <c r="G3" s="22">
        <v>4477</v>
      </c>
      <c r="H3" s="23">
        <v>0.84599999999999997</v>
      </c>
      <c r="I3" s="111">
        <v>1</v>
      </c>
      <c r="J3" s="25">
        <v>6898</v>
      </c>
      <c r="K3" s="25">
        <v>5241</v>
      </c>
      <c r="L3" s="26">
        <v>0.75980000000000003</v>
      </c>
      <c r="M3" s="11">
        <v>0.78439999999999999</v>
      </c>
      <c r="N3" s="24">
        <v>3013246.82</v>
      </c>
      <c r="O3" s="24">
        <v>2001089.68</v>
      </c>
      <c r="P3" s="23">
        <v>0.66410000000000002</v>
      </c>
      <c r="Q3" s="23">
        <v>0.67130000000000001</v>
      </c>
      <c r="R3" s="25">
        <v>4313</v>
      </c>
      <c r="S3" s="25">
        <v>1993</v>
      </c>
      <c r="T3" s="26">
        <v>0.46210000000000001</v>
      </c>
      <c r="U3" s="26">
        <v>0.67479999999999996</v>
      </c>
      <c r="V3" s="22">
        <v>3484</v>
      </c>
      <c r="W3" s="22">
        <v>2792</v>
      </c>
      <c r="X3" s="23">
        <v>0.8014</v>
      </c>
      <c r="Y3" s="27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>
      <c r="A4" s="21" t="s">
        <v>45</v>
      </c>
      <c r="B4" s="21" t="s">
        <v>46</v>
      </c>
      <c r="C4" s="105">
        <v>469267.95</v>
      </c>
      <c r="D4" s="105">
        <v>2106912.09</v>
      </c>
      <c r="E4" s="11">
        <v>0.22272782629483101</v>
      </c>
      <c r="F4" s="22">
        <v>978</v>
      </c>
      <c r="G4" s="22">
        <v>931</v>
      </c>
      <c r="H4" s="23">
        <v>0.95189999999999997</v>
      </c>
      <c r="I4" s="111">
        <v>1</v>
      </c>
      <c r="J4" s="25">
        <v>1356</v>
      </c>
      <c r="K4" s="25">
        <v>1218</v>
      </c>
      <c r="L4" s="26">
        <v>0.8982</v>
      </c>
      <c r="M4" s="11">
        <v>0.89229999999999998</v>
      </c>
      <c r="N4" s="24">
        <v>574513.92000000004</v>
      </c>
      <c r="O4" s="24">
        <v>388171.3</v>
      </c>
      <c r="P4" s="23">
        <v>0.67569999999999997</v>
      </c>
      <c r="Q4" s="23">
        <v>0.68720000000000003</v>
      </c>
      <c r="R4" s="25">
        <v>883</v>
      </c>
      <c r="S4" s="25">
        <v>404</v>
      </c>
      <c r="T4" s="26">
        <v>0.45750000000000002</v>
      </c>
      <c r="U4" s="26">
        <v>0.66020000000000001</v>
      </c>
      <c r="V4" s="22">
        <v>913</v>
      </c>
      <c r="W4" s="22">
        <v>803</v>
      </c>
      <c r="X4" s="23">
        <v>0.87949999999999995</v>
      </c>
      <c r="Y4" s="27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>
      <c r="A5" s="21" t="s">
        <v>45</v>
      </c>
      <c r="B5" s="21" t="s">
        <v>47</v>
      </c>
      <c r="C5" s="105">
        <v>130029.61</v>
      </c>
      <c r="D5" s="105">
        <v>513687.35849999997</v>
      </c>
      <c r="E5" s="11">
        <v>0.25312986167246698</v>
      </c>
      <c r="F5" s="22">
        <v>212</v>
      </c>
      <c r="G5" s="22">
        <v>212</v>
      </c>
      <c r="H5" s="23">
        <v>1</v>
      </c>
      <c r="I5" s="111">
        <v>1</v>
      </c>
      <c r="J5" s="25">
        <v>344</v>
      </c>
      <c r="K5" s="25">
        <v>317</v>
      </c>
      <c r="L5" s="26">
        <v>0.92149999999999999</v>
      </c>
      <c r="M5" s="11">
        <v>0.89200000000000002</v>
      </c>
      <c r="N5" s="24">
        <v>152925.18</v>
      </c>
      <c r="O5" s="24">
        <v>103378.39</v>
      </c>
      <c r="P5" s="23">
        <v>0.67600000000000005</v>
      </c>
      <c r="Q5" s="23">
        <v>0.62339999999999995</v>
      </c>
      <c r="R5" s="25">
        <v>272</v>
      </c>
      <c r="S5" s="25">
        <v>120</v>
      </c>
      <c r="T5" s="26">
        <v>0.44119999999999998</v>
      </c>
      <c r="U5" s="26">
        <v>0.62729999999999997</v>
      </c>
      <c r="V5" s="22">
        <v>166</v>
      </c>
      <c r="W5" s="22">
        <v>118</v>
      </c>
      <c r="X5" s="23">
        <v>0.71079999999999999</v>
      </c>
      <c r="Y5" s="27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>
      <c r="A6" s="21" t="s">
        <v>48</v>
      </c>
      <c r="B6" s="21" t="s">
        <v>49</v>
      </c>
      <c r="C6" s="105">
        <v>753561.37</v>
      </c>
      <c r="D6" s="105">
        <v>3255565.33</v>
      </c>
      <c r="E6" s="11">
        <v>0.23146866783963399</v>
      </c>
      <c r="F6" s="22">
        <v>1732</v>
      </c>
      <c r="G6" s="22">
        <v>1593</v>
      </c>
      <c r="H6" s="23">
        <v>0.91969999999999996</v>
      </c>
      <c r="I6" s="111">
        <v>1</v>
      </c>
      <c r="J6" s="25">
        <v>2085</v>
      </c>
      <c r="K6" s="25">
        <v>1867</v>
      </c>
      <c r="L6" s="26">
        <v>0.89539999999999997</v>
      </c>
      <c r="M6" s="11">
        <v>0.9</v>
      </c>
      <c r="N6" s="24">
        <v>832310.35</v>
      </c>
      <c r="O6" s="24">
        <v>550714.05000000005</v>
      </c>
      <c r="P6" s="23">
        <v>0.66169999999999995</v>
      </c>
      <c r="Q6" s="23">
        <v>0.67279999999999995</v>
      </c>
      <c r="R6" s="25">
        <v>1508</v>
      </c>
      <c r="S6" s="25">
        <v>777</v>
      </c>
      <c r="T6" s="26">
        <v>0.51529999999999998</v>
      </c>
      <c r="U6" s="26">
        <v>0.7</v>
      </c>
      <c r="V6" s="22">
        <v>1299</v>
      </c>
      <c r="W6" s="22">
        <v>1167</v>
      </c>
      <c r="X6" s="23">
        <v>0.89839999999999998</v>
      </c>
      <c r="Y6" s="27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>
      <c r="A7" s="21" t="s">
        <v>45</v>
      </c>
      <c r="B7" s="21" t="s">
        <v>50</v>
      </c>
      <c r="C7" s="105">
        <v>308260.75</v>
      </c>
      <c r="D7" s="105">
        <v>1312032.1000000001</v>
      </c>
      <c r="E7" s="11">
        <v>0.23494909156567101</v>
      </c>
      <c r="F7" s="22">
        <v>614</v>
      </c>
      <c r="G7" s="22">
        <v>581</v>
      </c>
      <c r="H7" s="23">
        <v>0.94630000000000003</v>
      </c>
      <c r="I7" s="111">
        <v>1</v>
      </c>
      <c r="J7" s="25">
        <v>1027</v>
      </c>
      <c r="K7" s="25">
        <v>911</v>
      </c>
      <c r="L7" s="26">
        <v>0.88700000000000001</v>
      </c>
      <c r="M7" s="11">
        <v>0.875</v>
      </c>
      <c r="N7" s="24">
        <v>342179.5</v>
      </c>
      <c r="O7" s="24">
        <v>231748.33</v>
      </c>
      <c r="P7" s="23">
        <v>0.67730000000000001</v>
      </c>
      <c r="Q7" s="23">
        <v>0.68020000000000003</v>
      </c>
      <c r="R7" s="25">
        <v>657</v>
      </c>
      <c r="S7" s="25">
        <v>313</v>
      </c>
      <c r="T7" s="26">
        <v>0.47639999999999999</v>
      </c>
      <c r="U7" s="26">
        <v>0.64749999999999996</v>
      </c>
      <c r="V7" s="22">
        <v>666</v>
      </c>
      <c r="W7" s="22">
        <v>557</v>
      </c>
      <c r="X7" s="23">
        <v>0.83630000000000004</v>
      </c>
      <c r="Y7" s="27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>
      <c r="A8" s="21" t="s">
        <v>51</v>
      </c>
      <c r="B8" s="21" t="s">
        <v>52</v>
      </c>
      <c r="C8" s="105">
        <v>124844.53</v>
      </c>
      <c r="D8" s="105">
        <v>529600.87</v>
      </c>
      <c r="E8" s="11">
        <v>0.235733241903473</v>
      </c>
      <c r="F8" s="22">
        <v>162</v>
      </c>
      <c r="G8" s="22">
        <v>163</v>
      </c>
      <c r="H8" s="23">
        <v>1.0062</v>
      </c>
      <c r="I8" s="111">
        <v>1</v>
      </c>
      <c r="J8" s="25">
        <v>323</v>
      </c>
      <c r="K8" s="25">
        <v>260</v>
      </c>
      <c r="L8" s="26">
        <v>0.80500000000000005</v>
      </c>
      <c r="M8" s="11">
        <v>0.85189999999999999</v>
      </c>
      <c r="N8" s="24">
        <v>147785.95000000001</v>
      </c>
      <c r="O8" s="24">
        <v>100089.14</v>
      </c>
      <c r="P8" s="23">
        <v>0.67730000000000001</v>
      </c>
      <c r="Q8" s="23">
        <v>0.65739999999999998</v>
      </c>
      <c r="R8" s="25">
        <v>197</v>
      </c>
      <c r="S8" s="25">
        <v>96</v>
      </c>
      <c r="T8" s="26">
        <v>0.48730000000000001</v>
      </c>
      <c r="U8" s="26">
        <v>0.63870000000000005</v>
      </c>
      <c r="V8" s="22">
        <v>192</v>
      </c>
      <c r="W8" s="22">
        <v>99</v>
      </c>
      <c r="X8" s="23">
        <v>0.51559999999999995</v>
      </c>
      <c r="Y8" s="27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>
      <c r="A9" s="21" t="s">
        <v>53</v>
      </c>
      <c r="B9" s="21" t="s">
        <v>54</v>
      </c>
      <c r="C9" s="105">
        <v>1058704.73</v>
      </c>
      <c r="D9" s="105">
        <v>4327376.6500000004</v>
      </c>
      <c r="E9" s="11">
        <v>0.24465278057088</v>
      </c>
      <c r="F9" s="22">
        <v>1869</v>
      </c>
      <c r="G9" s="22">
        <v>1695</v>
      </c>
      <c r="H9" s="23">
        <v>0.90690000000000004</v>
      </c>
      <c r="I9" s="111">
        <v>1</v>
      </c>
      <c r="J9" s="25">
        <v>2681</v>
      </c>
      <c r="K9" s="25">
        <v>2364</v>
      </c>
      <c r="L9" s="26">
        <v>0.88180000000000003</v>
      </c>
      <c r="M9" s="11">
        <v>0.87749999999999995</v>
      </c>
      <c r="N9" s="24">
        <v>1142382.1100000001</v>
      </c>
      <c r="O9" s="24">
        <v>763359.71</v>
      </c>
      <c r="P9" s="23">
        <v>0.66820000000000002</v>
      </c>
      <c r="Q9" s="23">
        <v>0.67330000000000001</v>
      </c>
      <c r="R9" s="25">
        <v>1940</v>
      </c>
      <c r="S9" s="25">
        <v>847</v>
      </c>
      <c r="T9" s="26">
        <v>0.43659999999999999</v>
      </c>
      <c r="U9" s="26">
        <v>0.66149999999999998</v>
      </c>
      <c r="V9" s="22">
        <v>1503</v>
      </c>
      <c r="W9" s="22">
        <v>1191</v>
      </c>
      <c r="X9" s="23">
        <v>0.79239999999999999</v>
      </c>
      <c r="Y9" s="27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>
      <c r="A10" s="21" t="s">
        <v>53</v>
      </c>
      <c r="B10" s="21" t="s">
        <v>55</v>
      </c>
      <c r="C10" s="105">
        <v>564154.31000000006</v>
      </c>
      <c r="D10" s="105">
        <v>2431492.87</v>
      </c>
      <c r="E10" s="11">
        <v>0.23201972621865</v>
      </c>
      <c r="F10" s="22">
        <v>1336</v>
      </c>
      <c r="G10" s="22">
        <v>1242</v>
      </c>
      <c r="H10" s="23">
        <v>0.92959999999999998</v>
      </c>
      <c r="I10" s="111">
        <v>0.98470000000000002</v>
      </c>
      <c r="J10" s="25">
        <v>1600</v>
      </c>
      <c r="K10" s="25">
        <v>1508</v>
      </c>
      <c r="L10" s="26">
        <v>0.9425</v>
      </c>
      <c r="M10" s="11">
        <v>0.9</v>
      </c>
      <c r="N10" s="24">
        <v>621086.59</v>
      </c>
      <c r="O10" s="24">
        <v>430822.7</v>
      </c>
      <c r="P10" s="23">
        <v>0.69369999999999998</v>
      </c>
      <c r="Q10" s="23">
        <v>0.7</v>
      </c>
      <c r="R10" s="25">
        <v>1137</v>
      </c>
      <c r="S10" s="25">
        <v>553</v>
      </c>
      <c r="T10" s="26">
        <v>0.4864</v>
      </c>
      <c r="U10" s="26">
        <v>0.7</v>
      </c>
      <c r="V10" s="22">
        <v>1004</v>
      </c>
      <c r="W10" s="22">
        <v>863</v>
      </c>
      <c r="X10" s="23">
        <v>0.85960000000000003</v>
      </c>
      <c r="Y10" s="27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>
      <c r="A11" s="21" t="s">
        <v>56</v>
      </c>
      <c r="B11" s="21" t="s">
        <v>57</v>
      </c>
      <c r="C11" s="105">
        <v>906041.14</v>
      </c>
      <c r="D11" s="105">
        <v>3649124.64</v>
      </c>
      <c r="E11" s="11">
        <v>0.248289995378179</v>
      </c>
      <c r="F11" s="22">
        <v>1647</v>
      </c>
      <c r="G11" s="22">
        <v>1519</v>
      </c>
      <c r="H11" s="23">
        <v>0.92230000000000001</v>
      </c>
      <c r="I11" s="111">
        <v>1</v>
      </c>
      <c r="J11" s="25">
        <v>2083</v>
      </c>
      <c r="K11" s="25">
        <v>1861</v>
      </c>
      <c r="L11" s="26">
        <v>0.89339999999999997</v>
      </c>
      <c r="M11" s="11">
        <v>0.8982</v>
      </c>
      <c r="N11" s="24">
        <v>999490.19</v>
      </c>
      <c r="O11" s="24">
        <v>694940.41</v>
      </c>
      <c r="P11" s="23">
        <v>0.69530000000000003</v>
      </c>
      <c r="Q11" s="23">
        <v>0.67800000000000005</v>
      </c>
      <c r="R11" s="25">
        <v>1593</v>
      </c>
      <c r="S11" s="25">
        <v>848</v>
      </c>
      <c r="T11" s="26">
        <v>0.5323</v>
      </c>
      <c r="U11" s="26">
        <v>0.7</v>
      </c>
      <c r="V11" s="22">
        <v>1381</v>
      </c>
      <c r="W11" s="22">
        <v>1214</v>
      </c>
      <c r="X11" s="23">
        <v>0.87909999999999999</v>
      </c>
      <c r="Y11" s="27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1" t="s">
        <v>58</v>
      </c>
      <c r="B12" s="21" t="s">
        <v>59</v>
      </c>
      <c r="C12" s="105">
        <v>1622448.17</v>
      </c>
      <c r="D12" s="105">
        <v>6354137.9900000002</v>
      </c>
      <c r="E12" s="11">
        <v>0.25533725779222499</v>
      </c>
      <c r="F12" s="22">
        <v>2504</v>
      </c>
      <c r="G12" s="22">
        <v>2391</v>
      </c>
      <c r="H12" s="23">
        <v>0.95489999999999997</v>
      </c>
      <c r="I12" s="111">
        <v>1</v>
      </c>
      <c r="J12" s="25">
        <v>3517</v>
      </c>
      <c r="K12" s="25">
        <v>2920</v>
      </c>
      <c r="L12" s="26">
        <v>0.83030000000000004</v>
      </c>
      <c r="M12" s="11">
        <v>0.8548</v>
      </c>
      <c r="N12" s="24">
        <v>1798662.74</v>
      </c>
      <c r="O12" s="24">
        <v>1234902.5900000001</v>
      </c>
      <c r="P12" s="23">
        <v>0.68659999999999999</v>
      </c>
      <c r="Q12" s="23">
        <v>0.67989999999999995</v>
      </c>
      <c r="R12" s="25">
        <v>2149</v>
      </c>
      <c r="S12" s="25">
        <v>1071</v>
      </c>
      <c r="T12" s="26">
        <v>0.49840000000000001</v>
      </c>
      <c r="U12" s="26">
        <v>0.69540000000000002</v>
      </c>
      <c r="V12" s="22">
        <v>2315</v>
      </c>
      <c r="W12" s="22">
        <v>1936</v>
      </c>
      <c r="X12" s="23">
        <v>0.83630000000000004</v>
      </c>
      <c r="Y12" s="27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>
      <c r="A13" s="21" t="s">
        <v>60</v>
      </c>
      <c r="B13" s="21" t="s">
        <v>61</v>
      </c>
      <c r="C13" s="105">
        <v>3159569.77</v>
      </c>
      <c r="D13" s="105">
        <v>13012012.789999999</v>
      </c>
      <c r="E13" s="11">
        <v>0.24281944853514101</v>
      </c>
      <c r="F13" s="22">
        <v>4436</v>
      </c>
      <c r="G13" s="22">
        <v>4238</v>
      </c>
      <c r="H13" s="23">
        <v>0.95540000000000003</v>
      </c>
      <c r="I13" s="111">
        <v>1</v>
      </c>
      <c r="J13" s="25">
        <v>6660</v>
      </c>
      <c r="K13" s="25">
        <v>6172</v>
      </c>
      <c r="L13" s="26">
        <v>0.92669999999999997</v>
      </c>
      <c r="M13" s="11">
        <v>0.9</v>
      </c>
      <c r="N13" s="24">
        <v>3313280.63</v>
      </c>
      <c r="O13" s="24">
        <v>2355489.41</v>
      </c>
      <c r="P13" s="23">
        <v>0.71089999999999998</v>
      </c>
      <c r="Q13" s="23">
        <v>0.7</v>
      </c>
      <c r="R13" s="25">
        <v>4856</v>
      </c>
      <c r="S13" s="25">
        <v>2664</v>
      </c>
      <c r="T13" s="26">
        <v>0.54859999999999998</v>
      </c>
      <c r="U13" s="26">
        <v>0.7</v>
      </c>
      <c r="V13" s="22">
        <v>4037</v>
      </c>
      <c r="W13" s="22">
        <v>3059</v>
      </c>
      <c r="X13" s="23">
        <v>0.75770000000000004</v>
      </c>
      <c r="Y13" s="27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>
      <c r="A14" s="21" t="s">
        <v>51</v>
      </c>
      <c r="B14" s="21" t="s">
        <v>62</v>
      </c>
      <c r="C14" s="105">
        <v>950148.17</v>
      </c>
      <c r="D14" s="105">
        <v>4038601.75</v>
      </c>
      <c r="E14" s="11">
        <v>0.23526661671951199</v>
      </c>
      <c r="F14" s="22">
        <v>2096</v>
      </c>
      <c r="G14" s="22">
        <v>1645</v>
      </c>
      <c r="H14" s="23">
        <v>0.78480000000000005</v>
      </c>
      <c r="I14" s="111">
        <v>0.88590000000000002</v>
      </c>
      <c r="J14" s="25">
        <v>3964</v>
      </c>
      <c r="K14" s="25">
        <v>2622</v>
      </c>
      <c r="L14" s="26">
        <v>0.66149999999999998</v>
      </c>
      <c r="M14" s="11">
        <v>0.69489999999999996</v>
      </c>
      <c r="N14" s="24">
        <v>1070151.1200000001</v>
      </c>
      <c r="O14" s="24">
        <v>675327.28</v>
      </c>
      <c r="P14" s="23">
        <v>0.63109999999999999</v>
      </c>
      <c r="Q14" s="23">
        <v>0.61939999999999995</v>
      </c>
      <c r="R14" s="25">
        <v>2231</v>
      </c>
      <c r="S14" s="25">
        <v>846</v>
      </c>
      <c r="T14" s="26">
        <v>0.37919999999999998</v>
      </c>
      <c r="U14" s="26">
        <v>0.57150000000000001</v>
      </c>
      <c r="V14" s="22">
        <v>1569</v>
      </c>
      <c r="W14" s="22">
        <v>1228</v>
      </c>
      <c r="X14" s="23">
        <v>0.78269999999999995</v>
      </c>
      <c r="Y14" s="27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>
      <c r="A15" s="21" t="s">
        <v>48</v>
      </c>
      <c r="B15" s="21" t="s">
        <v>63</v>
      </c>
      <c r="C15" s="105">
        <v>3044821.59</v>
      </c>
      <c r="D15" s="105">
        <v>12099615.789999999</v>
      </c>
      <c r="E15" s="11">
        <v>0.25164613842668099</v>
      </c>
      <c r="F15" s="22">
        <v>4077</v>
      </c>
      <c r="G15" s="22">
        <v>3974</v>
      </c>
      <c r="H15" s="23">
        <v>0.97470000000000001</v>
      </c>
      <c r="I15" s="111">
        <v>1</v>
      </c>
      <c r="J15" s="25">
        <v>5192</v>
      </c>
      <c r="K15" s="25">
        <v>4516</v>
      </c>
      <c r="L15" s="26">
        <v>0.86980000000000002</v>
      </c>
      <c r="M15" s="11">
        <v>0.87719999999999998</v>
      </c>
      <c r="N15" s="24">
        <v>3230118.04</v>
      </c>
      <c r="O15" s="24">
        <v>2435727.64</v>
      </c>
      <c r="P15" s="23">
        <v>0.75409999999999999</v>
      </c>
      <c r="Q15" s="23">
        <v>0.7</v>
      </c>
      <c r="R15" s="25">
        <v>3594</v>
      </c>
      <c r="S15" s="25">
        <v>2054</v>
      </c>
      <c r="T15" s="26">
        <v>0.57150000000000001</v>
      </c>
      <c r="U15" s="26">
        <v>0.7</v>
      </c>
      <c r="V15" s="22">
        <v>3255</v>
      </c>
      <c r="W15" s="22">
        <v>2665</v>
      </c>
      <c r="X15" s="23">
        <v>0.81869999999999998</v>
      </c>
      <c r="Y15" s="27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>
      <c r="A16" s="21" t="s">
        <v>51</v>
      </c>
      <c r="B16" s="21" t="s">
        <v>64</v>
      </c>
      <c r="C16" s="105">
        <v>1268086.51</v>
      </c>
      <c r="D16" s="105">
        <v>5345103.2937000003</v>
      </c>
      <c r="E16" s="11">
        <v>0.237242657498243</v>
      </c>
      <c r="F16" s="22">
        <v>2281</v>
      </c>
      <c r="G16" s="22">
        <v>2166</v>
      </c>
      <c r="H16" s="23">
        <v>0.9496</v>
      </c>
      <c r="I16" s="111">
        <v>1</v>
      </c>
      <c r="J16" s="25">
        <v>3444</v>
      </c>
      <c r="K16" s="25">
        <v>2957</v>
      </c>
      <c r="L16" s="26">
        <v>0.85860000000000003</v>
      </c>
      <c r="M16" s="11">
        <v>0.87949999999999995</v>
      </c>
      <c r="N16" s="24">
        <v>1491463.47</v>
      </c>
      <c r="O16" s="24">
        <v>992162.29</v>
      </c>
      <c r="P16" s="23">
        <v>0.66520000000000001</v>
      </c>
      <c r="Q16" s="23">
        <v>0.6734</v>
      </c>
      <c r="R16" s="25">
        <v>2311</v>
      </c>
      <c r="S16" s="25">
        <v>1040</v>
      </c>
      <c r="T16" s="26">
        <v>0.45</v>
      </c>
      <c r="U16" s="26">
        <v>0.66159999999999997</v>
      </c>
      <c r="V16" s="22">
        <v>2055</v>
      </c>
      <c r="W16" s="22">
        <v>1718</v>
      </c>
      <c r="X16" s="23">
        <v>0.83599999999999997</v>
      </c>
      <c r="Y16" s="27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>
      <c r="A17" s="21" t="s">
        <v>53</v>
      </c>
      <c r="B17" s="21" t="s">
        <v>65</v>
      </c>
      <c r="C17" s="105">
        <v>241639.05</v>
      </c>
      <c r="D17" s="105">
        <v>968954.26</v>
      </c>
      <c r="E17" s="11">
        <v>0.249381276263753</v>
      </c>
      <c r="F17" s="22">
        <v>197</v>
      </c>
      <c r="G17" s="22">
        <v>192</v>
      </c>
      <c r="H17" s="23">
        <v>0.97460000000000002</v>
      </c>
      <c r="I17" s="111">
        <v>1</v>
      </c>
      <c r="J17" s="25">
        <v>291</v>
      </c>
      <c r="K17" s="25">
        <v>271</v>
      </c>
      <c r="L17" s="26">
        <v>0.93130000000000002</v>
      </c>
      <c r="M17" s="11">
        <v>0.9</v>
      </c>
      <c r="N17" s="24">
        <v>239949.66</v>
      </c>
      <c r="O17" s="24">
        <v>197279.89</v>
      </c>
      <c r="P17" s="23">
        <v>0.82220000000000004</v>
      </c>
      <c r="Q17" s="23">
        <v>0.7</v>
      </c>
      <c r="R17" s="25">
        <v>223</v>
      </c>
      <c r="S17" s="25">
        <v>121</v>
      </c>
      <c r="T17" s="26">
        <v>0.54259999999999997</v>
      </c>
      <c r="U17" s="26">
        <v>0.7</v>
      </c>
      <c r="V17" s="22">
        <v>179</v>
      </c>
      <c r="W17" s="22">
        <v>132</v>
      </c>
      <c r="X17" s="23">
        <v>0.73740000000000006</v>
      </c>
      <c r="Y17" s="27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>
      <c r="A18" s="21" t="s">
        <v>58</v>
      </c>
      <c r="B18" s="21" t="s">
        <v>66</v>
      </c>
      <c r="C18" s="105">
        <v>1262172.19</v>
      </c>
      <c r="D18" s="105">
        <v>5216038.8600000003</v>
      </c>
      <c r="E18" s="11">
        <v>0.24197906186611501</v>
      </c>
      <c r="F18" s="22">
        <v>1484</v>
      </c>
      <c r="G18" s="22">
        <v>1399</v>
      </c>
      <c r="H18" s="23">
        <v>0.94269999999999998</v>
      </c>
      <c r="I18" s="111">
        <v>1</v>
      </c>
      <c r="J18" s="25">
        <v>2173</v>
      </c>
      <c r="K18" s="25">
        <v>1955</v>
      </c>
      <c r="L18" s="26">
        <v>0.89970000000000006</v>
      </c>
      <c r="M18" s="11">
        <v>0.89490000000000003</v>
      </c>
      <c r="N18" s="24">
        <v>1319131.31</v>
      </c>
      <c r="O18" s="24">
        <v>978495.2</v>
      </c>
      <c r="P18" s="23">
        <v>0.74180000000000001</v>
      </c>
      <c r="Q18" s="23">
        <v>0.7</v>
      </c>
      <c r="R18" s="25">
        <v>1396</v>
      </c>
      <c r="S18" s="25">
        <v>718</v>
      </c>
      <c r="T18" s="26">
        <v>0.51429999999999998</v>
      </c>
      <c r="U18" s="26">
        <v>0.69579999999999997</v>
      </c>
      <c r="V18" s="22">
        <v>1489</v>
      </c>
      <c r="W18" s="22">
        <v>1090</v>
      </c>
      <c r="X18" s="23">
        <v>0.73199999999999998</v>
      </c>
      <c r="Y18" s="27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>
      <c r="A19" s="21" t="s">
        <v>67</v>
      </c>
      <c r="B19" s="21" t="s">
        <v>68</v>
      </c>
      <c r="C19" s="105">
        <v>359082.05</v>
      </c>
      <c r="D19" s="105">
        <v>1569220.49</v>
      </c>
      <c r="E19" s="11">
        <v>0.22882829550613401</v>
      </c>
      <c r="F19" s="22">
        <v>785</v>
      </c>
      <c r="G19" s="22">
        <v>716</v>
      </c>
      <c r="H19" s="23">
        <v>0.91210000000000002</v>
      </c>
      <c r="I19" s="111">
        <v>1</v>
      </c>
      <c r="J19" s="25">
        <v>1079</v>
      </c>
      <c r="K19" s="25">
        <v>961</v>
      </c>
      <c r="L19" s="26">
        <v>0.89059999999999995</v>
      </c>
      <c r="M19" s="11">
        <v>0.89759999999999995</v>
      </c>
      <c r="N19" s="24">
        <v>392409.54</v>
      </c>
      <c r="O19" s="24">
        <v>277253.28999999998</v>
      </c>
      <c r="P19" s="23">
        <v>0.70650000000000002</v>
      </c>
      <c r="Q19" s="23">
        <v>0.7</v>
      </c>
      <c r="R19" s="25">
        <v>716</v>
      </c>
      <c r="S19" s="25">
        <v>349</v>
      </c>
      <c r="T19" s="26">
        <v>0.4874</v>
      </c>
      <c r="U19" s="26">
        <v>0.67520000000000002</v>
      </c>
      <c r="V19" s="22">
        <v>591</v>
      </c>
      <c r="W19" s="22">
        <v>485</v>
      </c>
      <c r="X19" s="23">
        <v>0.8206</v>
      </c>
      <c r="Y19" s="27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>
      <c r="A20" s="21" t="s">
        <v>51</v>
      </c>
      <c r="B20" s="21" t="s">
        <v>69</v>
      </c>
      <c r="C20" s="105">
        <v>2724464.87</v>
      </c>
      <c r="D20" s="105">
        <v>11255177.02</v>
      </c>
      <c r="E20" s="11">
        <v>0.24206326254653601</v>
      </c>
      <c r="F20" s="22">
        <v>4468</v>
      </c>
      <c r="G20" s="22">
        <v>4217</v>
      </c>
      <c r="H20" s="23">
        <v>0.94379999999999997</v>
      </c>
      <c r="I20" s="111">
        <v>1</v>
      </c>
      <c r="J20" s="25">
        <v>6634</v>
      </c>
      <c r="K20" s="25">
        <v>5663</v>
      </c>
      <c r="L20" s="26">
        <v>0.85360000000000003</v>
      </c>
      <c r="M20" s="11">
        <v>0.8821</v>
      </c>
      <c r="N20" s="24">
        <v>3046818.55</v>
      </c>
      <c r="O20" s="24">
        <v>2126819.16</v>
      </c>
      <c r="P20" s="23">
        <v>0.69799999999999995</v>
      </c>
      <c r="Q20" s="23">
        <v>0.7</v>
      </c>
      <c r="R20" s="25">
        <v>4697</v>
      </c>
      <c r="S20" s="25">
        <v>2324</v>
      </c>
      <c r="T20" s="26">
        <v>0.49480000000000002</v>
      </c>
      <c r="U20" s="26">
        <v>0.68579999999999997</v>
      </c>
      <c r="V20" s="22">
        <v>3931</v>
      </c>
      <c r="W20" s="22">
        <v>3195</v>
      </c>
      <c r="X20" s="23">
        <v>0.81279999999999997</v>
      </c>
      <c r="Y20" s="27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>
      <c r="A21" s="21" t="s">
        <v>42</v>
      </c>
      <c r="B21" s="21" t="s">
        <v>70</v>
      </c>
      <c r="C21" s="105">
        <v>634540.6</v>
      </c>
      <c r="D21" s="105">
        <v>2589171.02</v>
      </c>
      <c r="E21" s="11">
        <v>0.24507481162831801</v>
      </c>
      <c r="F21" s="22">
        <v>1138</v>
      </c>
      <c r="G21" s="22">
        <v>1057</v>
      </c>
      <c r="H21" s="23">
        <v>0.92879999999999996</v>
      </c>
      <c r="I21" s="111">
        <v>1</v>
      </c>
      <c r="J21" s="25">
        <v>1583</v>
      </c>
      <c r="K21" s="25">
        <v>1328</v>
      </c>
      <c r="L21" s="26">
        <v>0.83889999999999998</v>
      </c>
      <c r="M21" s="11">
        <v>0.84960000000000002</v>
      </c>
      <c r="N21" s="24">
        <v>685784.17</v>
      </c>
      <c r="O21" s="24">
        <v>491305.51</v>
      </c>
      <c r="P21" s="23">
        <v>0.71640000000000004</v>
      </c>
      <c r="Q21" s="23">
        <v>0.7</v>
      </c>
      <c r="R21" s="25">
        <v>1031</v>
      </c>
      <c r="S21" s="25">
        <v>501</v>
      </c>
      <c r="T21" s="26">
        <v>0.4859</v>
      </c>
      <c r="U21" s="26">
        <v>0.69350000000000001</v>
      </c>
      <c r="V21" s="22">
        <v>959</v>
      </c>
      <c r="W21" s="22">
        <v>712</v>
      </c>
      <c r="X21" s="23">
        <v>0.74239999999999995</v>
      </c>
      <c r="Y21" s="27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>
      <c r="A22" s="21" t="s">
        <v>60</v>
      </c>
      <c r="B22" s="21" t="s">
        <v>71</v>
      </c>
      <c r="C22" s="105">
        <v>311274.96999999997</v>
      </c>
      <c r="D22" s="105">
        <v>1331951.54</v>
      </c>
      <c r="E22" s="11">
        <v>0.23369841968875199</v>
      </c>
      <c r="F22" s="22">
        <v>423</v>
      </c>
      <c r="G22" s="22">
        <v>393</v>
      </c>
      <c r="H22" s="23">
        <v>0.92910000000000004</v>
      </c>
      <c r="I22" s="111">
        <v>1</v>
      </c>
      <c r="J22" s="25">
        <v>747</v>
      </c>
      <c r="K22" s="25">
        <v>654</v>
      </c>
      <c r="L22" s="26">
        <v>0.87549999999999994</v>
      </c>
      <c r="M22" s="11">
        <v>0.87270000000000003</v>
      </c>
      <c r="N22" s="24">
        <v>333001.52</v>
      </c>
      <c r="O22" s="24">
        <v>224021.2</v>
      </c>
      <c r="P22" s="23">
        <v>0.67269999999999996</v>
      </c>
      <c r="Q22" s="23">
        <v>0.67349999999999999</v>
      </c>
      <c r="R22" s="25">
        <v>517</v>
      </c>
      <c r="S22" s="25">
        <v>245</v>
      </c>
      <c r="T22" s="26">
        <v>0.47389999999999999</v>
      </c>
      <c r="U22" s="26">
        <v>0.67220000000000002</v>
      </c>
      <c r="V22" s="22">
        <v>480</v>
      </c>
      <c r="W22" s="22">
        <v>341</v>
      </c>
      <c r="X22" s="23">
        <v>0.71040000000000003</v>
      </c>
      <c r="Y22" s="27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>
      <c r="A23" s="21" t="s">
        <v>53</v>
      </c>
      <c r="B23" s="21" t="s">
        <v>72</v>
      </c>
      <c r="C23" s="105">
        <v>424111.71</v>
      </c>
      <c r="D23" s="105">
        <v>1774075.4058000001</v>
      </c>
      <c r="E23" s="11">
        <v>0.239060700922547</v>
      </c>
      <c r="F23" s="22">
        <v>777</v>
      </c>
      <c r="G23" s="22">
        <v>735</v>
      </c>
      <c r="H23" s="23">
        <v>0.94589999999999996</v>
      </c>
      <c r="I23" s="111">
        <v>1</v>
      </c>
      <c r="J23" s="25">
        <v>1045</v>
      </c>
      <c r="K23" s="25">
        <v>998</v>
      </c>
      <c r="L23" s="26">
        <v>0.95499999999999996</v>
      </c>
      <c r="M23" s="11">
        <v>0.9</v>
      </c>
      <c r="N23" s="24">
        <v>466168.33</v>
      </c>
      <c r="O23" s="24">
        <v>296047.21999999997</v>
      </c>
      <c r="P23" s="23">
        <v>0.6351</v>
      </c>
      <c r="Q23" s="23">
        <v>0.64239999999999997</v>
      </c>
      <c r="R23" s="25">
        <v>827</v>
      </c>
      <c r="S23" s="25">
        <v>426</v>
      </c>
      <c r="T23" s="26">
        <v>0.5151</v>
      </c>
      <c r="U23" s="26">
        <v>0.66959999999999997</v>
      </c>
      <c r="V23" s="22">
        <v>676</v>
      </c>
      <c r="W23" s="22">
        <v>530</v>
      </c>
      <c r="X23" s="23">
        <v>0.78400000000000003</v>
      </c>
      <c r="Y23" s="27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>
      <c r="A24" s="21" t="s">
        <v>60</v>
      </c>
      <c r="B24" s="21" t="s">
        <v>73</v>
      </c>
      <c r="C24" s="105">
        <v>121950.88</v>
      </c>
      <c r="D24" s="105">
        <v>511070.59</v>
      </c>
      <c r="E24" s="11">
        <v>0.23861846560178701</v>
      </c>
      <c r="F24" s="22">
        <v>174</v>
      </c>
      <c r="G24" s="22">
        <v>166</v>
      </c>
      <c r="H24" s="23">
        <v>0.95399999999999996</v>
      </c>
      <c r="I24" s="111">
        <v>0.98450000000000004</v>
      </c>
      <c r="J24" s="25">
        <v>291</v>
      </c>
      <c r="K24" s="25">
        <v>250</v>
      </c>
      <c r="L24" s="26">
        <v>0.85909999999999997</v>
      </c>
      <c r="M24" s="11">
        <v>0.89419999999999999</v>
      </c>
      <c r="N24" s="24">
        <v>138189.37</v>
      </c>
      <c r="O24" s="24">
        <v>89725.56</v>
      </c>
      <c r="P24" s="23">
        <v>0.64929999999999999</v>
      </c>
      <c r="Q24" s="23">
        <v>0.67849999999999999</v>
      </c>
      <c r="R24" s="25">
        <v>210</v>
      </c>
      <c r="S24" s="25">
        <v>110</v>
      </c>
      <c r="T24" s="26">
        <v>0.52380000000000004</v>
      </c>
      <c r="U24" s="26">
        <v>0.68310000000000004</v>
      </c>
      <c r="V24" s="22">
        <v>183</v>
      </c>
      <c r="W24" s="22">
        <v>134</v>
      </c>
      <c r="X24" s="23">
        <v>0.73219999999999996</v>
      </c>
      <c r="Y24" s="27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>
      <c r="A25" s="21" t="s">
        <v>51</v>
      </c>
      <c r="B25" s="21" t="s">
        <v>74</v>
      </c>
      <c r="C25" s="105">
        <v>2200112.14</v>
      </c>
      <c r="D25" s="105">
        <v>9312313.7300000004</v>
      </c>
      <c r="E25" s="11">
        <v>0.236258378292416</v>
      </c>
      <c r="F25" s="22">
        <v>5690</v>
      </c>
      <c r="G25" s="22">
        <v>5052</v>
      </c>
      <c r="H25" s="23">
        <v>0.88790000000000002</v>
      </c>
      <c r="I25" s="111">
        <v>0.98119999999999996</v>
      </c>
      <c r="J25" s="25">
        <v>7679</v>
      </c>
      <c r="K25" s="25">
        <v>6485</v>
      </c>
      <c r="L25" s="26">
        <v>0.84450000000000003</v>
      </c>
      <c r="M25" s="11">
        <v>0.85629999999999995</v>
      </c>
      <c r="N25" s="24">
        <v>2649582.4900000002</v>
      </c>
      <c r="O25" s="24">
        <v>1650300.3</v>
      </c>
      <c r="P25" s="23">
        <v>0.62290000000000001</v>
      </c>
      <c r="Q25" s="23">
        <v>0.63419999999999999</v>
      </c>
      <c r="R25" s="25">
        <v>5080</v>
      </c>
      <c r="S25" s="25">
        <v>2107</v>
      </c>
      <c r="T25" s="26">
        <v>0.4148</v>
      </c>
      <c r="U25" s="26">
        <v>0.63090000000000002</v>
      </c>
      <c r="V25" s="22">
        <v>4446</v>
      </c>
      <c r="W25" s="22">
        <v>3636</v>
      </c>
      <c r="X25" s="23">
        <v>0.81779999999999997</v>
      </c>
      <c r="Y25" s="27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>
      <c r="A26" s="21" t="s">
        <v>58</v>
      </c>
      <c r="B26" s="21" t="s">
        <v>75</v>
      </c>
      <c r="C26" s="105">
        <v>1262432.77</v>
      </c>
      <c r="D26" s="105">
        <v>5114732.84</v>
      </c>
      <c r="E26" s="11">
        <v>0.24682281743575901</v>
      </c>
      <c r="F26" s="22">
        <v>2880</v>
      </c>
      <c r="G26" s="22">
        <v>2662</v>
      </c>
      <c r="H26" s="23">
        <v>0.92430000000000001</v>
      </c>
      <c r="I26" s="111">
        <v>1</v>
      </c>
      <c r="J26" s="25">
        <v>3922</v>
      </c>
      <c r="K26" s="25">
        <v>3506</v>
      </c>
      <c r="L26" s="26">
        <v>0.89390000000000003</v>
      </c>
      <c r="M26" s="11">
        <v>0.89610000000000001</v>
      </c>
      <c r="N26" s="24">
        <v>1401567.66</v>
      </c>
      <c r="O26" s="24">
        <v>904593.71</v>
      </c>
      <c r="P26" s="23">
        <v>0.64539999999999997</v>
      </c>
      <c r="Q26" s="23">
        <v>0.64559999999999995</v>
      </c>
      <c r="R26" s="25">
        <v>2659</v>
      </c>
      <c r="S26" s="25">
        <v>1121</v>
      </c>
      <c r="T26" s="26">
        <v>0.42159999999999997</v>
      </c>
      <c r="U26" s="26">
        <v>0.62549999999999994</v>
      </c>
      <c r="V26" s="22">
        <v>2388</v>
      </c>
      <c r="W26" s="22">
        <v>2023</v>
      </c>
      <c r="X26" s="23">
        <v>0.84719999999999995</v>
      </c>
      <c r="Y26" s="27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>
      <c r="A27" s="21" t="s">
        <v>53</v>
      </c>
      <c r="B27" s="21" t="s">
        <v>76</v>
      </c>
      <c r="C27" s="105">
        <v>2350871.08</v>
      </c>
      <c r="D27" s="105">
        <v>9997439.7100000009</v>
      </c>
      <c r="E27" s="11">
        <v>0.23514731253127999</v>
      </c>
      <c r="F27" s="22">
        <v>3479</v>
      </c>
      <c r="G27" s="22">
        <v>3136</v>
      </c>
      <c r="H27" s="23">
        <v>0.90139999999999998</v>
      </c>
      <c r="I27" s="111">
        <v>0.99460000000000004</v>
      </c>
      <c r="J27" s="25">
        <v>4755</v>
      </c>
      <c r="K27" s="25">
        <v>3986</v>
      </c>
      <c r="L27" s="26">
        <v>0.83830000000000005</v>
      </c>
      <c r="M27" s="11">
        <v>0.8357</v>
      </c>
      <c r="N27" s="24">
        <v>2442799.1800000002</v>
      </c>
      <c r="O27" s="24">
        <v>1764286.13</v>
      </c>
      <c r="P27" s="23">
        <v>0.72219999999999995</v>
      </c>
      <c r="Q27" s="23">
        <v>0.7</v>
      </c>
      <c r="R27" s="25">
        <v>3102</v>
      </c>
      <c r="S27" s="25">
        <v>1561</v>
      </c>
      <c r="T27" s="26">
        <v>0.50319999999999998</v>
      </c>
      <c r="U27" s="26">
        <v>0.69750000000000001</v>
      </c>
      <c r="V27" s="22">
        <v>2760</v>
      </c>
      <c r="W27" s="22">
        <v>2111</v>
      </c>
      <c r="X27" s="23">
        <v>0.76490000000000002</v>
      </c>
      <c r="Y27" s="27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>
      <c r="A28" s="21" t="s">
        <v>56</v>
      </c>
      <c r="B28" s="21" t="s">
        <v>77</v>
      </c>
      <c r="C28" s="105">
        <v>9641414.8900000006</v>
      </c>
      <c r="D28" s="105">
        <v>39826601.770000003</v>
      </c>
      <c r="E28" s="11">
        <v>0.24208479914202799</v>
      </c>
      <c r="F28" s="22">
        <v>14025</v>
      </c>
      <c r="G28" s="22">
        <v>13012</v>
      </c>
      <c r="H28" s="23">
        <v>0.92779999999999996</v>
      </c>
      <c r="I28" s="111">
        <v>1</v>
      </c>
      <c r="J28" s="25">
        <v>19772</v>
      </c>
      <c r="K28" s="25">
        <v>16313</v>
      </c>
      <c r="L28" s="26">
        <v>0.82509999999999994</v>
      </c>
      <c r="M28" s="11">
        <v>0.8347</v>
      </c>
      <c r="N28" s="24">
        <v>11264679.07</v>
      </c>
      <c r="O28" s="24">
        <v>7620145.2300000004</v>
      </c>
      <c r="P28" s="23">
        <v>0.67649999999999999</v>
      </c>
      <c r="Q28" s="23">
        <v>0.67520000000000002</v>
      </c>
      <c r="R28" s="25">
        <v>13787</v>
      </c>
      <c r="S28" s="25">
        <v>6128</v>
      </c>
      <c r="T28" s="26">
        <v>0.44450000000000001</v>
      </c>
      <c r="U28" s="26">
        <v>0.63849999999999996</v>
      </c>
      <c r="V28" s="22">
        <v>11354</v>
      </c>
      <c r="W28" s="22">
        <v>8457</v>
      </c>
      <c r="X28" s="23">
        <v>0.74480000000000002</v>
      </c>
      <c r="Y28" s="27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>
      <c r="A29" s="21" t="s">
        <v>53</v>
      </c>
      <c r="B29" s="21" t="s">
        <v>78</v>
      </c>
      <c r="C29" s="105">
        <v>576858.94999999995</v>
      </c>
      <c r="D29" s="105">
        <v>2276804.58</v>
      </c>
      <c r="E29" s="11">
        <v>0.25336340020890202</v>
      </c>
      <c r="F29" s="22">
        <v>587</v>
      </c>
      <c r="G29" s="22">
        <v>571</v>
      </c>
      <c r="H29" s="23">
        <v>0.97270000000000001</v>
      </c>
      <c r="I29" s="111">
        <v>1</v>
      </c>
      <c r="J29" s="25">
        <v>897</v>
      </c>
      <c r="K29" s="25">
        <v>827</v>
      </c>
      <c r="L29" s="26">
        <v>0.92200000000000004</v>
      </c>
      <c r="M29" s="11">
        <v>0.9</v>
      </c>
      <c r="N29" s="24">
        <v>613440.5</v>
      </c>
      <c r="O29" s="24">
        <v>435305.03</v>
      </c>
      <c r="P29" s="23">
        <v>0.70960000000000001</v>
      </c>
      <c r="Q29" s="23">
        <v>0.67379999999999995</v>
      </c>
      <c r="R29" s="25">
        <v>704</v>
      </c>
      <c r="S29" s="25">
        <v>384</v>
      </c>
      <c r="T29" s="26">
        <v>0.54549999999999998</v>
      </c>
      <c r="U29" s="26">
        <v>0.7</v>
      </c>
      <c r="V29" s="22">
        <v>529</v>
      </c>
      <c r="W29" s="22">
        <v>382</v>
      </c>
      <c r="X29" s="23">
        <v>0.72209999999999996</v>
      </c>
      <c r="Y29" s="27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>
      <c r="A30" s="21" t="s">
        <v>53</v>
      </c>
      <c r="B30" s="21" t="s">
        <v>79</v>
      </c>
      <c r="C30" s="105">
        <v>659761.03</v>
      </c>
      <c r="D30" s="105">
        <v>2823030.53</v>
      </c>
      <c r="E30" s="11">
        <v>0.23370665778807601</v>
      </c>
      <c r="F30" s="22">
        <v>653</v>
      </c>
      <c r="G30" s="22">
        <v>653</v>
      </c>
      <c r="H30" s="23">
        <v>1</v>
      </c>
      <c r="I30" s="111">
        <v>1</v>
      </c>
      <c r="J30" s="25">
        <v>1058</v>
      </c>
      <c r="K30" s="25">
        <v>976</v>
      </c>
      <c r="L30" s="26">
        <v>0.92249999999999999</v>
      </c>
      <c r="M30" s="11">
        <v>0.9</v>
      </c>
      <c r="N30" s="24">
        <v>707142.59</v>
      </c>
      <c r="O30" s="24">
        <v>506031.85</v>
      </c>
      <c r="P30" s="23">
        <v>0.71560000000000001</v>
      </c>
      <c r="Q30" s="23">
        <v>0.7</v>
      </c>
      <c r="R30" s="25">
        <v>797</v>
      </c>
      <c r="S30" s="25">
        <v>453</v>
      </c>
      <c r="T30" s="26">
        <v>0.56840000000000002</v>
      </c>
      <c r="U30" s="26">
        <v>0.7</v>
      </c>
      <c r="V30" s="22">
        <v>612</v>
      </c>
      <c r="W30" s="22">
        <v>436</v>
      </c>
      <c r="X30" s="23">
        <v>0.71240000000000003</v>
      </c>
      <c r="Y30" s="27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>
      <c r="A31" s="21" t="s">
        <v>48</v>
      </c>
      <c r="B31" s="21" t="s">
        <v>80</v>
      </c>
      <c r="C31" s="105">
        <v>3153919.75</v>
      </c>
      <c r="D31" s="105">
        <v>12991559.060000001</v>
      </c>
      <c r="E31" s="11">
        <v>0.242766840795165</v>
      </c>
      <c r="F31" s="22">
        <v>4173</v>
      </c>
      <c r="G31" s="22">
        <v>3971</v>
      </c>
      <c r="H31" s="23">
        <v>0.9516</v>
      </c>
      <c r="I31" s="111">
        <v>1</v>
      </c>
      <c r="J31" s="25">
        <v>5936</v>
      </c>
      <c r="K31" s="25">
        <v>5004</v>
      </c>
      <c r="L31" s="26">
        <v>0.84299999999999997</v>
      </c>
      <c r="M31" s="11">
        <v>0.85089999999999999</v>
      </c>
      <c r="N31" s="24">
        <v>3489549.85</v>
      </c>
      <c r="O31" s="24">
        <v>2468250.15</v>
      </c>
      <c r="P31" s="23">
        <v>0.70730000000000004</v>
      </c>
      <c r="Q31" s="23">
        <v>0.7</v>
      </c>
      <c r="R31" s="25">
        <v>4372</v>
      </c>
      <c r="S31" s="25">
        <v>2252</v>
      </c>
      <c r="T31" s="26">
        <v>0.5151</v>
      </c>
      <c r="U31" s="26">
        <v>0.7</v>
      </c>
      <c r="V31" s="22">
        <v>3386</v>
      </c>
      <c r="W31" s="22">
        <v>2829</v>
      </c>
      <c r="X31" s="23">
        <v>0.83550000000000002</v>
      </c>
      <c r="Y31" s="27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>
      <c r="A32" s="21" t="s">
        <v>45</v>
      </c>
      <c r="B32" s="21" t="s">
        <v>81</v>
      </c>
      <c r="C32" s="105">
        <v>551170.79</v>
      </c>
      <c r="D32" s="105">
        <v>2359882.2000000002</v>
      </c>
      <c r="E32" s="11">
        <v>0.233558603052305</v>
      </c>
      <c r="F32" s="22">
        <v>835</v>
      </c>
      <c r="G32" s="22">
        <v>786</v>
      </c>
      <c r="H32" s="23">
        <v>0.94130000000000003</v>
      </c>
      <c r="I32" s="111">
        <v>1</v>
      </c>
      <c r="J32" s="25">
        <v>1221</v>
      </c>
      <c r="K32" s="25">
        <v>1065</v>
      </c>
      <c r="L32" s="26">
        <v>0.87219999999999998</v>
      </c>
      <c r="M32" s="11">
        <v>0.87770000000000004</v>
      </c>
      <c r="N32" s="24">
        <v>657347.87</v>
      </c>
      <c r="O32" s="24">
        <v>440196.74</v>
      </c>
      <c r="P32" s="23">
        <v>0.66969999999999996</v>
      </c>
      <c r="Q32" s="23">
        <v>0.68540000000000001</v>
      </c>
      <c r="R32" s="25">
        <v>858</v>
      </c>
      <c r="S32" s="25">
        <v>389</v>
      </c>
      <c r="T32" s="26">
        <v>0.45340000000000003</v>
      </c>
      <c r="U32" s="26">
        <v>0.69099999999999995</v>
      </c>
      <c r="V32" s="22">
        <v>806</v>
      </c>
      <c r="W32" s="22">
        <v>610</v>
      </c>
      <c r="X32" s="23">
        <v>0.75680000000000003</v>
      </c>
      <c r="Y32" s="27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>
      <c r="A33" s="21" t="s">
        <v>58</v>
      </c>
      <c r="B33" s="21" t="s">
        <v>82</v>
      </c>
      <c r="C33" s="105">
        <v>1477843.63</v>
      </c>
      <c r="D33" s="105">
        <v>6118880.4000000004</v>
      </c>
      <c r="E33" s="11">
        <v>0.241521901621087</v>
      </c>
      <c r="F33" s="22">
        <v>2112</v>
      </c>
      <c r="G33" s="22">
        <v>1944</v>
      </c>
      <c r="H33" s="23">
        <v>0.92049999999999998</v>
      </c>
      <c r="I33" s="111">
        <v>0.98380000000000001</v>
      </c>
      <c r="J33" s="25">
        <v>2784</v>
      </c>
      <c r="K33" s="25">
        <v>2570</v>
      </c>
      <c r="L33" s="26">
        <v>0.92310000000000003</v>
      </c>
      <c r="M33" s="11">
        <v>0.9</v>
      </c>
      <c r="N33" s="24">
        <v>1643269.81</v>
      </c>
      <c r="O33" s="24">
        <v>1097792.5</v>
      </c>
      <c r="P33" s="23">
        <v>0.66810000000000003</v>
      </c>
      <c r="Q33" s="23">
        <v>0.66739999999999999</v>
      </c>
      <c r="R33" s="25">
        <v>2136</v>
      </c>
      <c r="S33" s="25">
        <v>1093</v>
      </c>
      <c r="T33" s="26">
        <v>0.51170000000000004</v>
      </c>
      <c r="U33" s="26">
        <v>0.7</v>
      </c>
      <c r="V33" s="22">
        <v>1852</v>
      </c>
      <c r="W33" s="22">
        <v>1533</v>
      </c>
      <c r="X33" s="23">
        <v>0.82779999999999998</v>
      </c>
      <c r="Y33" s="27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>
      <c r="A34" s="21" t="s">
        <v>42</v>
      </c>
      <c r="B34" s="21" t="s">
        <v>83</v>
      </c>
      <c r="C34" s="105">
        <v>4154705.67</v>
      </c>
      <c r="D34" s="105">
        <v>17028736.640000001</v>
      </c>
      <c r="E34" s="11">
        <v>0.24398202625559001</v>
      </c>
      <c r="F34" s="22">
        <v>7854</v>
      </c>
      <c r="G34" s="22">
        <v>7213</v>
      </c>
      <c r="H34" s="23">
        <v>0.91839999999999999</v>
      </c>
      <c r="I34" s="111">
        <v>1</v>
      </c>
      <c r="J34" s="25">
        <v>9825</v>
      </c>
      <c r="K34" s="25">
        <v>8527</v>
      </c>
      <c r="L34" s="26">
        <v>0.8679</v>
      </c>
      <c r="M34" s="11">
        <v>0.88039999999999996</v>
      </c>
      <c r="N34" s="24">
        <v>4382044.04</v>
      </c>
      <c r="O34" s="24">
        <v>3086252.8</v>
      </c>
      <c r="P34" s="23">
        <v>0.70430000000000004</v>
      </c>
      <c r="Q34" s="23">
        <v>0.7</v>
      </c>
      <c r="R34" s="25">
        <v>6562</v>
      </c>
      <c r="S34" s="25">
        <v>3392</v>
      </c>
      <c r="T34" s="26">
        <v>0.51690000000000003</v>
      </c>
      <c r="U34" s="26">
        <v>0.69830000000000003</v>
      </c>
      <c r="V34" s="22">
        <v>5930</v>
      </c>
      <c r="W34" s="22">
        <v>4639</v>
      </c>
      <c r="X34" s="23">
        <v>0.7823</v>
      </c>
      <c r="Y34" s="27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>
      <c r="A35" s="21" t="s">
        <v>67</v>
      </c>
      <c r="B35" s="21" t="s">
        <v>84</v>
      </c>
      <c r="C35" s="105">
        <v>661732.11</v>
      </c>
      <c r="D35" s="105">
        <v>2886642.86</v>
      </c>
      <c r="E35" s="11">
        <v>0.22923934206395</v>
      </c>
      <c r="F35" s="22">
        <v>1726</v>
      </c>
      <c r="G35" s="22">
        <v>1392</v>
      </c>
      <c r="H35" s="23">
        <v>0.80649999999999999</v>
      </c>
      <c r="I35" s="111">
        <v>0.86919999999999997</v>
      </c>
      <c r="J35" s="25">
        <v>2371</v>
      </c>
      <c r="K35" s="25">
        <v>1865</v>
      </c>
      <c r="L35" s="26">
        <v>0.78659999999999997</v>
      </c>
      <c r="M35" s="11">
        <v>0.81089999999999995</v>
      </c>
      <c r="N35" s="24">
        <v>699552.01</v>
      </c>
      <c r="O35" s="24">
        <v>437107.43</v>
      </c>
      <c r="P35" s="23">
        <v>0.62480000000000002</v>
      </c>
      <c r="Q35" s="23">
        <v>0.65490000000000004</v>
      </c>
      <c r="R35" s="25">
        <v>1646</v>
      </c>
      <c r="S35" s="25">
        <v>707</v>
      </c>
      <c r="T35" s="26">
        <v>0.42949999999999999</v>
      </c>
      <c r="U35" s="26">
        <v>0.6583</v>
      </c>
      <c r="V35" s="22">
        <v>1072</v>
      </c>
      <c r="W35" s="22">
        <v>812</v>
      </c>
      <c r="X35" s="23">
        <v>0.75749999999999995</v>
      </c>
      <c r="Y35" s="27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>
      <c r="A36" s="21" t="s">
        <v>67</v>
      </c>
      <c r="B36" s="21" t="s">
        <v>85</v>
      </c>
      <c r="C36" s="105">
        <v>828279.61</v>
      </c>
      <c r="D36" s="105">
        <v>3187552.44</v>
      </c>
      <c r="E36" s="11">
        <v>0.259848151706016</v>
      </c>
      <c r="F36" s="22">
        <v>1509</v>
      </c>
      <c r="G36" s="22">
        <v>1344</v>
      </c>
      <c r="H36" s="23">
        <v>0.89070000000000005</v>
      </c>
      <c r="I36" s="111">
        <v>0.98340000000000005</v>
      </c>
      <c r="J36" s="25">
        <v>2204</v>
      </c>
      <c r="K36" s="25">
        <v>1939</v>
      </c>
      <c r="L36" s="26">
        <v>0.87980000000000003</v>
      </c>
      <c r="M36" s="11">
        <v>0.87619999999999998</v>
      </c>
      <c r="N36" s="24">
        <v>854911.4</v>
      </c>
      <c r="O36" s="24">
        <v>575014.35</v>
      </c>
      <c r="P36" s="23">
        <v>0.67259999999999998</v>
      </c>
      <c r="Q36" s="23">
        <v>0.64549999999999996</v>
      </c>
      <c r="R36" s="25">
        <v>1682</v>
      </c>
      <c r="S36" s="25">
        <v>762</v>
      </c>
      <c r="T36" s="26">
        <v>0.45300000000000001</v>
      </c>
      <c r="U36" s="26">
        <v>0.62890000000000001</v>
      </c>
      <c r="V36" s="22">
        <v>1187</v>
      </c>
      <c r="W36" s="22">
        <v>935</v>
      </c>
      <c r="X36" s="23">
        <v>0.78769999999999996</v>
      </c>
      <c r="Y36" s="27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>
      <c r="A37" s="21" t="s">
        <v>48</v>
      </c>
      <c r="B37" s="21" t="s">
        <v>86</v>
      </c>
      <c r="C37" s="105">
        <v>5786640.6299999999</v>
      </c>
      <c r="D37" s="105">
        <v>23984287.469999999</v>
      </c>
      <c r="E37" s="11">
        <v>0.24126798168334301</v>
      </c>
      <c r="F37" s="22">
        <v>11784</v>
      </c>
      <c r="G37" s="22">
        <v>10915</v>
      </c>
      <c r="H37" s="23">
        <v>0.92630000000000001</v>
      </c>
      <c r="I37" s="111">
        <v>1</v>
      </c>
      <c r="J37" s="25">
        <v>14103</v>
      </c>
      <c r="K37" s="25">
        <v>12507</v>
      </c>
      <c r="L37" s="26">
        <v>0.88680000000000003</v>
      </c>
      <c r="M37" s="11">
        <v>0.88639999999999997</v>
      </c>
      <c r="N37" s="24">
        <v>6767379.9900000002</v>
      </c>
      <c r="O37" s="24">
        <v>4473602.8099999996</v>
      </c>
      <c r="P37" s="23">
        <v>0.66110000000000002</v>
      </c>
      <c r="Q37" s="23">
        <v>0.6653</v>
      </c>
      <c r="R37" s="25">
        <v>9898</v>
      </c>
      <c r="S37" s="25">
        <v>4560</v>
      </c>
      <c r="T37" s="26">
        <v>0.4607</v>
      </c>
      <c r="U37" s="26">
        <v>0.6573</v>
      </c>
      <c r="V37" s="22">
        <v>9420</v>
      </c>
      <c r="W37" s="22">
        <v>7122</v>
      </c>
      <c r="X37" s="23">
        <v>0.75609999999999999</v>
      </c>
      <c r="Y37" s="27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>
      <c r="A38" s="21" t="s">
        <v>42</v>
      </c>
      <c r="B38" s="21" t="s">
        <v>87</v>
      </c>
      <c r="C38" s="105">
        <v>1296271.82</v>
      </c>
      <c r="D38" s="105">
        <v>5487067.6299999999</v>
      </c>
      <c r="E38" s="11">
        <v>0.23624126899999601</v>
      </c>
      <c r="F38" s="22">
        <v>2062</v>
      </c>
      <c r="G38" s="22">
        <v>1934</v>
      </c>
      <c r="H38" s="23">
        <v>0.93789999999999996</v>
      </c>
      <c r="I38" s="111">
        <v>1</v>
      </c>
      <c r="J38" s="25">
        <v>3048</v>
      </c>
      <c r="K38" s="25">
        <v>2612</v>
      </c>
      <c r="L38" s="26">
        <v>0.85699999999999998</v>
      </c>
      <c r="M38" s="11">
        <v>0.87260000000000004</v>
      </c>
      <c r="N38" s="24">
        <v>1433654.45</v>
      </c>
      <c r="O38" s="24">
        <v>955907.32</v>
      </c>
      <c r="P38" s="23">
        <v>0.66679999999999995</v>
      </c>
      <c r="Q38" s="23">
        <v>0.67369999999999997</v>
      </c>
      <c r="R38" s="25">
        <v>2098</v>
      </c>
      <c r="S38" s="25">
        <v>969</v>
      </c>
      <c r="T38" s="26">
        <v>0.46189999999999998</v>
      </c>
      <c r="U38" s="26">
        <v>0.66779999999999995</v>
      </c>
      <c r="V38" s="22">
        <v>1616</v>
      </c>
      <c r="W38" s="22">
        <v>1345</v>
      </c>
      <c r="X38" s="23">
        <v>0.83230000000000004</v>
      </c>
      <c r="Y38" s="27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>
      <c r="A39" s="21" t="s">
        <v>51</v>
      </c>
      <c r="B39" s="21" t="s">
        <v>88</v>
      </c>
      <c r="C39" s="105">
        <v>3818480.47</v>
      </c>
      <c r="D39" s="105">
        <v>15392094.970000001</v>
      </c>
      <c r="E39" s="11">
        <v>0.24808062043811599</v>
      </c>
      <c r="F39" s="22">
        <v>7170</v>
      </c>
      <c r="G39" s="22">
        <v>6682</v>
      </c>
      <c r="H39" s="23">
        <v>0.93189999999999995</v>
      </c>
      <c r="I39" s="111">
        <v>1</v>
      </c>
      <c r="J39" s="25">
        <v>9648</v>
      </c>
      <c r="K39" s="25">
        <v>7727</v>
      </c>
      <c r="L39" s="26">
        <v>0.80089999999999995</v>
      </c>
      <c r="M39" s="11">
        <v>0.81810000000000005</v>
      </c>
      <c r="N39" s="24">
        <v>4011129.75</v>
      </c>
      <c r="O39" s="24">
        <v>2882464.28</v>
      </c>
      <c r="P39" s="23">
        <v>0.71860000000000002</v>
      </c>
      <c r="Q39" s="23">
        <v>0.7</v>
      </c>
      <c r="R39" s="25">
        <v>6134</v>
      </c>
      <c r="S39" s="25">
        <v>3112</v>
      </c>
      <c r="T39" s="26">
        <v>0.50729999999999997</v>
      </c>
      <c r="U39" s="26">
        <v>0.67100000000000004</v>
      </c>
      <c r="V39" s="22">
        <v>5482</v>
      </c>
      <c r="W39" s="22">
        <v>4283</v>
      </c>
      <c r="X39" s="23">
        <v>0.78129999999999999</v>
      </c>
      <c r="Y39" s="27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>
      <c r="A40" s="21" t="s">
        <v>53</v>
      </c>
      <c r="B40" s="21" t="s">
        <v>89</v>
      </c>
      <c r="C40" s="105">
        <v>315261.05</v>
      </c>
      <c r="D40" s="105">
        <v>1219159.48</v>
      </c>
      <c r="E40" s="11">
        <v>0.25858885172266399</v>
      </c>
      <c r="F40" s="22">
        <v>389</v>
      </c>
      <c r="G40" s="22">
        <v>360</v>
      </c>
      <c r="H40" s="23">
        <v>0.9254</v>
      </c>
      <c r="I40" s="111">
        <v>1</v>
      </c>
      <c r="J40" s="25">
        <v>543</v>
      </c>
      <c r="K40" s="25">
        <v>497</v>
      </c>
      <c r="L40" s="26">
        <v>0.9153</v>
      </c>
      <c r="M40" s="11">
        <v>0.9</v>
      </c>
      <c r="N40" s="24">
        <v>342426</v>
      </c>
      <c r="O40" s="24">
        <v>245743.26</v>
      </c>
      <c r="P40" s="23">
        <v>0.7177</v>
      </c>
      <c r="Q40" s="23">
        <v>0.69120000000000004</v>
      </c>
      <c r="R40" s="25">
        <v>438</v>
      </c>
      <c r="S40" s="25">
        <v>234</v>
      </c>
      <c r="T40" s="26">
        <v>0.53420000000000001</v>
      </c>
      <c r="U40" s="26">
        <v>0.69869999999999999</v>
      </c>
      <c r="V40" s="22">
        <v>329</v>
      </c>
      <c r="W40" s="22">
        <v>237</v>
      </c>
      <c r="X40" s="23">
        <v>0.72040000000000004</v>
      </c>
      <c r="Y40" s="27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>
      <c r="A41" s="21" t="s">
        <v>60</v>
      </c>
      <c r="B41" s="21" t="s">
        <v>90</v>
      </c>
      <c r="C41" s="105">
        <v>146745.62</v>
      </c>
      <c r="D41" s="105">
        <v>609354.98</v>
      </c>
      <c r="E41" s="11">
        <v>0.24082123690857499</v>
      </c>
      <c r="F41" s="22">
        <v>147</v>
      </c>
      <c r="G41" s="22">
        <v>145</v>
      </c>
      <c r="H41" s="23">
        <v>0.98640000000000005</v>
      </c>
      <c r="I41" s="111">
        <v>1</v>
      </c>
      <c r="J41" s="25">
        <v>259</v>
      </c>
      <c r="K41" s="25">
        <v>220</v>
      </c>
      <c r="L41" s="26">
        <v>0.84940000000000004</v>
      </c>
      <c r="M41" s="11">
        <v>0.87039999999999995</v>
      </c>
      <c r="N41" s="24">
        <v>175150.18</v>
      </c>
      <c r="O41" s="24">
        <v>120436.14</v>
      </c>
      <c r="P41" s="23">
        <v>0.68759999999999999</v>
      </c>
      <c r="Q41" s="23">
        <v>0.67549999999999999</v>
      </c>
      <c r="R41" s="25">
        <v>178</v>
      </c>
      <c r="S41" s="25">
        <v>89</v>
      </c>
      <c r="T41" s="26">
        <v>0.5</v>
      </c>
      <c r="U41" s="26">
        <v>0.7</v>
      </c>
      <c r="V41" s="22">
        <v>170</v>
      </c>
      <c r="W41" s="22">
        <v>124</v>
      </c>
      <c r="X41" s="23">
        <v>0.72940000000000005</v>
      </c>
      <c r="Y41" s="27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>
      <c r="A42" s="21" t="s">
        <v>67</v>
      </c>
      <c r="B42" s="21" t="s">
        <v>91</v>
      </c>
      <c r="C42" s="105">
        <v>1070479.83</v>
      </c>
      <c r="D42" s="105">
        <v>4498394.84</v>
      </c>
      <c r="E42" s="11">
        <v>0.23796929084153101</v>
      </c>
      <c r="F42" s="22">
        <v>1804</v>
      </c>
      <c r="G42" s="22">
        <v>1667</v>
      </c>
      <c r="H42" s="23">
        <v>0.92410000000000003</v>
      </c>
      <c r="I42" s="111">
        <v>1</v>
      </c>
      <c r="J42" s="25">
        <v>2594</v>
      </c>
      <c r="K42" s="25">
        <v>2258</v>
      </c>
      <c r="L42" s="26">
        <v>0.87050000000000005</v>
      </c>
      <c r="M42" s="11">
        <v>0.88949999999999996</v>
      </c>
      <c r="N42" s="24">
        <v>1189372.97</v>
      </c>
      <c r="O42" s="24">
        <v>853727.94</v>
      </c>
      <c r="P42" s="23">
        <v>0.71779999999999999</v>
      </c>
      <c r="Q42" s="23">
        <v>0.7</v>
      </c>
      <c r="R42" s="25">
        <v>1757</v>
      </c>
      <c r="S42" s="25">
        <v>837</v>
      </c>
      <c r="T42" s="26">
        <v>0.47639999999999999</v>
      </c>
      <c r="U42" s="26">
        <v>0.67320000000000002</v>
      </c>
      <c r="V42" s="22">
        <v>1397</v>
      </c>
      <c r="W42" s="22">
        <v>1121</v>
      </c>
      <c r="X42" s="23">
        <v>0.8024</v>
      </c>
      <c r="Y42" s="27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>
      <c r="A43" s="21" t="s">
        <v>42</v>
      </c>
      <c r="B43" s="21" t="s">
        <v>92</v>
      </c>
      <c r="C43" s="105">
        <v>482615.4</v>
      </c>
      <c r="D43" s="105">
        <v>1880570.5725</v>
      </c>
      <c r="E43" s="11">
        <v>0.25663243222955401</v>
      </c>
      <c r="F43" s="22">
        <v>937</v>
      </c>
      <c r="G43" s="22">
        <v>907</v>
      </c>
      <c r="H43" s="23">
        <v>0.96799999999999997</v>
      </c>
      <c r="I43" s="111">
        <v>1</v>
      </c>
      <c r="J43" s="25">
        <v>1226</v>
      </c>
      <c r="K43" s="25">
        <v>1158</v>
      </c>
      <c r="L43" s="26">
        <v>0.94450000000000001</v>
      </c>
      <c r="M43" s="11">
        <v>0.9</v>
      </c>
      <c r="N43" s="24">
        <v>542203.99</v>
      </c>
      <c r="O43" s="24">
        <v>368693.06</v>
      </c>
      <c r="P43" s="23">
        <v>0.68</v>
      </c>
      <c r="Q43" s="23">
        <v>0.65339999999999998</v>
      </c>
      <c r="R43" s="25">
        <v>952</v>
      </c>
      <c r="S43" s="25">
        <v>496</v>
      </c>
      <c r="T43" s="26">
        <v>0.52100000000000002</v>
      </c>
      <c r="U43" s="26">
        <v>0.69269999999999998</v>
      </c>
      <c r="V43" s="22">
        <v>794</v>
      </c>
      <c r="W43" s="22">
        <v>683</v>
      </c>
      <c r="X43" s="23">
        <v>0.86019999999999996</v>
      </c>
      <c r="Y43" s="27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>
      <c r="A44" s="21" t="s">
        <v>45</v>
      </c>
      <c r="B44" s="21" t="s">
        <v>93</v>
      </c>
      <c r="C44" s="105">
        <v>6268995.9400000004</v>
      </c>
      <c r="D44" s="105">
        <v>25230065.109999999</v>
      </c>
      <c r="E44" s="11">
        <v>0.24847323669867499</v>
      </c>
      <c r="F44" s="22">
        <v>11503</v>
      </c>
      <c r="G44" s="22">
        <v>10493</v>
      </c>
      <c r="H44" s="23">
        <v>0.91220000000000001</v>
      </c>
      <c r="I44" s="111">
        <v>1</v>
      </c>
      <c r="J44" s="25">
        <v>14735</v>
      </c>
      <c r="K44" s="25">
        <v>11916</v>
      </c>
      <c r="L44" s="26">
        <v>0.80869999999999997</v>
      </c>
      <c r="M44" s="11">
        <v>0.82069999999999999</v>
      </c>
      <c r="N44" s="24">
        <v>6538367.1699999999</v>
      </c>
      <c r="O44" s="24">
        <v>4890464.8899999997</v>
      </c>
      <c r="P44" s="23">
        <v>0.748</v>
      </c>
      <c r="Q44" s="23">
        <v>0.7</v>
      </c>
      <c r="R44" s="25">
        <v>9690</v>
      </c>
      <c r="S44" s="25">
        <v>4992</v>
      </c>
      <c r="T44" s="26">
        <v>0.51519999999999999</v>
      </c>
      <c r="U44" s="26">
        <v>0.7</v>
      </c>
      <c r="V44" s="22">
        <v>8247</v>
      </c>
      <c r="W44" s="22">
        <v>6730</v>
      </c>
      <c r="X44" s="23">
        <v>0.81610000000000005</v>
      </c>
      <c r="Y44" s="27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>
      <c r="A45" s="21" t="s">
        <v>45</v>
      </c>
      <c r="B45" s="21" t="s">
        <v>94</v>
      </c>
      <c r="C45" s="105">
        <v>2101512.13</v>
      </c>
      <c r="D45" s="105">
        <v>8819412.1699999999</v>
      </c>
      <c r="E45" s="11">
        <v>0.23828256231730199</v>
      </c>
      <c r="F45" s="22">
        <v>4365</v>
      </c>
      <c r="G45" s="22">
        <v>3911</v>
      </c>
      <c r="H45" s="23">
        <v>0.89600000000000002</v>
      </c>
      <c r="I45" s="111">
        <v>1</v>
      </c>
      <c r="J45" s="25">
        <v>5734</v>
      </c>
      <c r="K45" s="25">
        <v>4797</v>
      </c>
      <c r="L45" s="26">
        <v>0.83660000000000001</v>
      </c>
      <c r="M45" s="11">
        <v>0.83989999999999998</v>
      </c>
      <c r="N45" s="24">
        <v>2220119.36</v>
      </c>
      <c r="O45" s="24">
        <v>1623980.14</v>
      </c>
      <c r="P45" s="23">
        <v>0.73150000000000004</v>
      </c>
      <c r="Q45" s="23">
        <v>0.7</v>
      </c>
      <c r="R45" s="25">
        <v>3996</v>
      </c>
      <c r="S45" s="25">
        <v>2026</v>
      </c>
      <c r="T45" s="26">
        <v>0.50700000000000001</v>
      </c>
      <c r="U45" s="26">
        <v>0.68310000000000004</v>
      </c>
      <c r="V45" s="22">
        <v>3267</v>
      </c>
      <c r="W45" s="22">
        <v>2688</v>
      </c>
      <c r="X45" s="23">
        <v>0.82279999999999998</v>
      </c>
      <c r="Y45" s="27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>
      <c r="A46" s="21" t="s">
        <v>67</v>
      </c>
      <c r="B46" s="21" t="s">
        <v>95</v>
      </c>
      <c r="C46" s="105">
        <v>1588007.57</v>
      </c>
      <c r="D46" s="105">
        <v>6566750.4900000002</v>
      </c>
      <c r="E46" s="11">
        <v>0.241825477063314</v>
      </c>
      <c r="F46" s="22">
        <v>3075</v>
      </c>
      <c r="G46" s="22">
        <v>2856</v>
      </c>
      <c r="H46" s="23">
        <v>0.92879999999999996</v>
      </c>
      <c r="I46" s="111">
        <v>1</v>
      </c>
      <c r="J46" s="25">
        <v>3975</v>
      </c>
      <c r="K46" s="25">
        <v>3612</v>
      </c>
      <c r="L46" s="26">
        <v>0.90869999999999995</v>
      </c>
      <c r="M46" s="11">
        <v>0.9</v>
      </c>
      <c r="N46" s="24">
        <v>1748609.58</v>
      </c>
      <c r="O46" s="24">
        <v>1224415.52</v>
      </c>
      <c r="P46" s="23">
        <v>0.70020000000000004</v>
      </c>
      <c r="Q46" s="23">
        <v>0.69230000000000003</v>
      </c>
      <c r="R46" s="25">
        <v>2882</v>
      </c>
      <c r="S46" s="25">
        <v>1393</v>
      </c>
      <c r="T46" s="26">
        <v>0.48330000000000001</v>
      </c>
      <c r="U46" s="26">
        <v>0.67030000000000001</v>
      </c>
      <c r="V46" s="22">
        <v>2468</v>
      </c>
      <c r="W46" s="22">
        <v>1976</v>
      </c>
      <c r="X46" s="23">
        <v>0.80059999999999998</v>
      </c>
      <c r="Y46" s="27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>
      <c r="A47" s="21" t="s">
        <v>56</v>
      </c>
      <c r="B47" s="21" t="s">
        <v>96</v>
      </c>
      <c r="C47" s="105">
        <v>2367770.7200000002</v>
      </c>
      <c r="D47" s="105">
        <v>9650235.1500000004</v>
      </c>
      <c r="E47" s="11">
        <v>0.24535886257652501</v>
      </c>
      <c r="F47" s="22">
        <v>3337</v>
      </c>
      <c r="G47" s="22">
        <v>3169</v>
      </c>
      <c r="H47" s="23">
        <v>0.94969999999999999</v>
      </c>
      <c r="I47" s="111">
        <v>1</v>
      </c>
      <c r="J47" s="25">
        <v>4658</v>
      </c>
      <c r="K47" s="25">
        <v>3935</v>
      </c>
      <c r="L47" s="26">
        <v>0.8448</v>
      </c>
      <c r="M47" s="11">
        <v>0.87519999999999998</v>
      </c>
      <c r="N47" s="24">
        <v>2602512.86</v>
      </c>
      <c r="O47" s="24">
        <v>1879649.2</v>
      </c>
      <c r="P47" s="23">
        <v>0.72219999999999995</v>
      </c>
      <c r="Q47" s="23">
        <v>0.7</v>
      </c>
      <c r="R47" s="25">
        <v>3270</v>
      </c>
      <c r="S47" s="25">
        <v>1675</v>
      </c>
      <c r="T47" s="26">
        <v>0.51219999999999999</v>
      </c>
      <c r="U47" s="26">
        <v>0.69540000000000002</v>
      </c>
      <c r="V47" s="22">
        <v>2685</v>
      </c>
      <c r="W47" s="22">
        <v>2164</v>
      </c>
      <c r="X47" s="23">
        <v>0.80600000000000005</v>
      </c>
      <c r="Y47" s="27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>
      <c r="A48" s="21" t="s">
        <v>60</v>
      </c>
      <c r="B48" s="21" t="s">
        <v>97</v>
      </c>
      <c r="C48" s="105">
        <v>842046.28</v>
      </c>
      <c r="D48" s="105">
        <v>3619768.65</v>
      </c>
      <c r="E48" s="11">
        <v>0.23262433636470101</v>
      </c>
      <c r="F48" s="22">
        <v>1056</v>
      </c>
      <c r="G48" s="22">
        <v>1018</v>
      </c>
      <c r="H48" s="23">
        <v>0.96399999999999997</v>
      </c>
      <c r="I48" s="111">
        <v>1</v>
      </c>
      <c r="J48" s="25">
        <v>1544</v>
      </c>
      <c r="K48" s="25">
        <v>1395</v>
      </c>
      <c r="L48" s="26">
        <v>0.90349999999999997</v>
      </c>
      <c r="M48" s="11">
        <v>0.89559999999999995</v>
      </c>
      <c r="N48" s="24">
        <v>964638.31</v>
      </c>
      <c r="O48" s="24">
        <v>721990.2</v>
      </c>
      <c r="P48" s="23">
        <v>0.74850000000000005</v>
      </c>
      <c r="Q48" s="23">
        <v>0.7</v>
      </c>
      <c r="R48" s="25">
        <v>1004</v>
      </c>
      <c r="S48" s="25">
        <v>488</v>
      </c>
      <c r="T48" s="26">
        <v>0.48609999999999998</v>
      </c>
      <c r="U48" s="26">
        <v>0.7</v>
      </c>
      <c r="V48" s="22">
        <v>1226</v>
      </c>
      <c r="W48" s="22">
        <v>964</v>
      </c>
      <c r="X48" s="23">
        <v>0.7863</v>
      </c>
      <c r="Y48" s="27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>
      <c r="A49" s="21" t="s">
        <v>60</v>
      </c>
      <c r="B49" s="21" t="s">
        <v>98</v>
      </c>
      <c r="C49" s="105">
        <v>1006111.43</v>
      </c>
      <c r="D49" s="105">
        <v>4071439.44</v>
      </c>
      <c r="E49" s="11">
        <v>0.24711442840471201</v>
      </c>
      <c r="F49" s="22">
        <v>1636</v>
      </c>
      <c r="G49" s="22">
        <v>1522</v>
      </c>
      <c r="H49" s="23">
        <v>0.93030000000000002</v>
      </c>
      <c r="I49" s="111">
        <v>1</v>
      </c>
      <c r="J49" s="25">
        <v>2504</v>
      </c>
      <c r="K49" s="25">
        <v>2007</v>
      </c>
      <c r="L49" s="26">
        <v>0.80149999999999999</v>
      </c>
      <c r="M49" s="11">
        <v>0.83909999999999996</v>
      </c>
      <c r="N49" s="24">
        <v>1016406.54</v>
      </c>
      <c r="O49" s="24">
        <v>778014.26</v>
      </c>
      <c r="P49" s="23">
        <v>0.76549999999999996</v>
      </c>
      <c r="Q49" s="23">
        <v>0.7</v>
      </c>
      <c r="R49" s="25">
        <v>1472</v>
      </c>
      <c r="S49" s="25">
        <v>797</v>
      </c>
      <c r="T49" s="26">
        <v>0.54139999999999999</v>
      </c>
      <c r="U49" s="26">
        <v>0.68259999999999998</v>
      </c>
      <c r="V49" s="22">
        <v>1349</v>
      </c>
      <c r="W49" s="22">
        <v>1042</v>
      </c>
      <c r="X49" s="23">
        <v>0.77239999999999998</v>
      </c>
      <c r="Y49" s="27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>
      <c r="A50" s="21" t="s">
        <v>53</v>
      </c>
      <c r="B50" s="21" t="s">
        <v>99</v>
      </c>
      <c r="C50" s="105">
        <v>719314.24</v>
      </c>
      <c r="D50" s="105">
        <v>2899804.19</v>
      </c>
      <c r="E50" s="11">
        <v>0.24805614202523099</v>
      </c>
      <c r="F50" s="22">
        <v>1639</v>
      </c>
      <c r="G50" s="22">
        <v>1540</v>
      </c>
      <c r="H50" s="23">
        <v>0.93959999999999999</v>
      </c>
      <c r="I50" s="111">
        <v>0.99470000000000003</v>
      </c>
      <c r="J50" s="25">
        <v>1788</v>
      </c>
      <c r="K50" s="25">
        <v>1650</v>
      </c>
      <c r="L50" s="26">
        <v>0.92279999999999995</v>
      </c>
      <c r="M50" s="11">
        <v>0.9</v>
      </c>
      <c r="N50" s="24">
        <v>789211.61</v>
      </c>
      <c r="O50" s="24">
        <v>577915.04</v>
      </c>
      <c r="P50" s="23">
        <v>0.73229999999999995</v>
      </c>
      <c r="Q50" s="23">
        <v>0.7</v>
      </c>
      <c r="R50" s="25">
        <v>1240</v>
      </c>
      <c r="S50" s="25">
        <v>638</v>
      </c>
      <c r="T50" s="26">
        <v>0.51449999999999996</v>
      </c>
      <c r="U50" s="26">
        <v>0.7</v>
      </c>
      <c r="V50" s="22">
        <v>1217</v>
      </c>
      <c r="W50" s="22">
        <v>1010</v>
      </c>
      <c r="X50" s="23">
        <v>0.82989999999999997</v>
      </c>
      <c r="Y50" s="27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>
      <c r="A51" s="21" t="s">
        <v>56</v>
      </c>
      <c r="B51" s="21" t="s">
        <v>100</v>
      </c>
      <c r="C51" s="105">
        <v>1156346.04</v>
      </c>
      <c r="D51" s="105">
        <v>4451115.58</v>
      </c>
      <c r="E51" s="11">
        <v>0.25978791590938599</v>
      </c>
      <c r="F51" s="22">
        <v>2069</v>
      </c>
      <c r="G51" s="22">
        <v>1826</v>
      </c>
      <c r="H51" s="23">
        <v>0.88260000000000005</v>
      </c>
      <c r="I51" s="111">
        <v>0.98860000000000003</v>
      </c>
      <c r="J51" s="25">
        <v>2678</v>
      </c>
      <c r="K51" s="25">
        <v>2222</v>
      </c>
      <c r="L51" s="26">
        <v>0.82969999999999999</v>
      </c>
      <c r="M51" s="11">
        <v>0.82650000000000001</v>
      </c>
      <c r="N51" s="24">
        <v>1289466.47</v>
      </c>
      <c r="O51" s="24">
        <v>898137.61</v>
      </c>
      <c r="P51" s="23">
        <v>0.69650000000000001</v>
      </c>
      <c r="Q51" s="23">
        <v>0.65559999999999996</v>
      </c>
      <c r="R51" s="25">
        <v>1988</v>
      </c>
      <c r="S51" s="25">
        <v>987</v>
      </c>
      <c r="T51" s="26">
        <v>0.4965</v>
      </c>
      <c r="U51" s="26">
        <v>0.65710000000000002</v>
      </c>
      <c r="V51" s="22">
        <v>1498</v>
      </c>
      <c r="W51" s="22">
        <v>1092</v>
      </c>
      <c r="X51" s="23">
        <v>0.72899999999999998</v>
      </c>
      <c r="Y51" s="27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>
      <c r="A52" s="21" t="s">
        <v>53</v>
      </c>
      <c r="B52" s="21" t="s">
        <v>101</v>
      </c>
      <c r="C52" s="105">
        <v>53609.95</v>
      </c>
      <c r="D52" s="105">
        <v>271014.52</v>
      </c>
      <c r="E52" s="11">
        <v>0.19781209508627101</v>
      </c>
      <c r="F52" s="22">
        <v>125</v>
      </c>
      <c r="G52" s="22">
        <v>113</v>
      </c>
      <c r="H52" s="23">
        <v>0.90400000000000003</v>
      </c>
      <c r="I52" s="111">
        <v>1</v>
      </c>
      <c r="J52" s="25">
        <v>171</v>
      </c>
      <c r="K52" s="25">
        <v>156</v>
      </c>
      <c r="L52" s="26">
        <v>0.9123</v>
      </c>
      <c r="M52" s="11">
        <v>0.89939999999999998</v>
      </c>
      <c r="N52" s="24">
        <v>76678</v>
      </c>
      <c r="O52" s="24">
        <v>44293.919999999998</v>
      </c>
      <c r="P52" s="23">
        <v>0.57769999999999999</v>
      </c>
      <c r="Q52" s="23">
        <v>0.5504</v>
      </c>
      <c r="R52" s="25">
        <v>132</v>
      </c>
      <c r="S52" s="25">
        <v>39</v>
      </c>
      <c r="T52" s="26">
        <v>0.29549999999999998</v>
      </c>
      <c r="U52" s="26">
        <v>0.62539999999999996</v>
      </c>
      <c r="V52" s="22">
        <v>100</v>
      </c>
      <c r="W52" s="22">
        <v>82</v>
      </c>
      <c r="X52" s="23">
        <v>0.82</v>
      </c>
      <c r="Y52" s="27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>
      <c r="A53" s="21" t="s">
        <v>45</v>
      </c>
      <c r="B53" s="21" t="s">
        <v>102</v>
      </c>
      <c r="C53" s="105">
        <v>2534987.61</v>
      </c>
      <c r="D53" s="105">
        <v>10743629.4</v>
      </c>
      <c r="E53" s="11">
        <v>0.23595262975098499</v>
      </c>
      <c r="F53" s="22">
        <v>4269</v>
      </c>
      <c r="G53" s="22">
        <v>3955</v>
      </c>
      <c r="H53" s="23">
        <v>0.9264</v>
      </c>
      <c r="I53" s="111">
        <v>1</v>
      </c>
      <c r="J53" s="25">
        <v>6027</v>
      </c>
      <c r="K53" s="25">
        <v>5280</v>
      </c>
      <c r="L53" s="26">
        <v>0.87609999999999999</v>
      </c>
      <c r="M53" s="11">
        <v>0.87409999999999999</v>
      </c>
      <c r="N53" s="24">
        <v>2919806.14</v>
      </c>
      <c r="O53" s="24">
        <v>1903157.66</v>
      </c>
      <c r="P53" s="23">
        <v>0.65180000000000005</v>
      </c>
      <c r="Q53" s="23">
        <v>0.66620000000000001</v>
      </c>
      <c r="R53" s="25">
        <v>4335</v>
      </c>
      <c r="S53" s="25">
        <v>2020</v>
      </c>
      <c r="T53" s="26">
        <v>0.46600000000000003</v>
      </c>
      <c r="U53" s="26">
        <v>0.66879999999999995</v>
      </c>
      <c r="V53" s="22">
        <v>3680</v>
      </c>
      <c r="W53" s="22">
        <v>2760</v>
      </c>
      <c r="X53" s="23">
        <v>0.75</v>
      </c>
      <c r="Y53" s="27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>
      <c r="A54" s="21" t="s">
        <v>60</v>
      </c>
      <c r="B54" s="21" t="s">
        <v>103</v>
      </c>
      <c r="C54" s="105">
        <v>545127.6</v>
      </c>
      <c r="D54" s="105">
        <v>2238090.9500000002</v>
      </c>
      <c r="E54" s="11">
        <v>0.24356811772997899</v>
      </c>
      <c r="F54" s="22">
        <v>526</v>
      </c>
      <c r="G54" s="22">
        <v>497</v>
      </c>
      <c r="H54" s="23">
        <v>0.94489999999999996</v>
      </c>
      <c r="I54" s="111">
        <v>1</v>
      </c>
      <c r="J54" s="25">
        <v>872</v>
      </c>
      <c r="K54" s="25">
        <v>774</v>
      </c>
      <c r="L54" s="26">
        <v>0.88759999999999994</v>
      </c>
      <c r="M54" s="11">
        <v>0.9</v>
      </c>
      <c r="N54" s="24">
        <v>606102.34</v>
      </c>
      <c r="O54" s="24">
        <v>435977.15</v>
      </c>
      <c r="P54" s="23">
        <v>0.71930000000000005</v>
      </c>
      <c r="Q54" s="23">
        <v>0.7</v>
      </c>
      <c r="R54" s="25">
        <v>626</v>
      </c>
      <c r="S54" s="25">
        <v>311</v>
      </c>
      <c r="T54" s="26">
        <v>0.49680000000000002</v>
      </c>
      <c r="U54" s="26">
        <v>0.7</v>
      </c>
      <c r="V54" s="22">
        <v>545</v>
      </c>
      <c r="W54" s="22">
        <v>350</v>
      </c>
      <c r="X54" s="23">
        <v>0.64219999999999999</v>
      </c>
      <c r="Y54" s="27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>
      <c r="A55" s="21" t="s">
        <v>42</v>
      </c>
      <c r="B55" s="21" t="s">
        <v>104</v>
      </c>
      <c r="C55" s="105">
        <v>3753370.17</v>
      </c>
      <c r="D55" s="105">
        <v>15265343.26</v>
      </c>
      <c r="E55" s="11">
        <v>0.24587525521519099</v>
      </c>
      <c r="F55" s="22">
        <v>4743</v>
      </c>
      <c r="G55" s="22">
        <v>4510</v>
      </c>
      <c r="H55" s="23">
        <v>0.95089999999999997</v>
      </c>
      <c r="I55" s="111">
        <v>1</v>
      </c>
      <c r="J55" s="25">
        <v>6458</v>
      </c>
      <c r="K55" s="25">
        <v>5490</v>
      </c>
      <c r="L55" s="26">
        <v>0.85009999999999997</v>
      </c>
      <c r="M55" s="11">
        <v>0.87390000000000001</v>
      </c>
      <c r="N55" s="24">
        <v>4130685.37</v>
      </c>
      <c r="O55" s="24">
        <v>3060781.21</v>
      </c>
      <c r="P55" s="23">
        <v>0.74099999999999999</v>
      </c>
      <c r="Q55" s="23">
        <v>0.7</v>
      </c>
      <c r="R55" s="25">
        <v>4334</v>
      </c>
      <c r="S55" s="25">
        <v>2346</v>
      </c>
      <c r="T55" s="26">
        <v>0.5413</v>
      </c>
      <c r="U55" s="26">
        <v>0.7</v>
      </c>
      <c r="V55" s="22">
        <v>4043</v>
      </c>
      <c r="W55" s="22">
        <v>3375</v>
      </c>
      <c r="X55" s="23">
        <v>0.83479999999999999</v>
      </c>
      <c r="Y55" s="27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>
      <c r="A56" s="21" t="s">
        <v>58</v>
      </c>
      <c r="B56" s="21" t="s">
        <v>105</v>
      </c>
      <c r="C56" s="105">
        <v>256679.84</v>
      </c>
      <c r="D56" s="105">
        <v>1049487.07</v>
      </c>
      <c r="E56" s="11">
        <v>0.24457646724509</v>
      </c>
      <c r="F56" s="22">
        <v>312</v>
      </c>
      <c r="G56" s="22">
        <v>293</v>
      </c>
      <c r="H56" s="23">
        <v>0.93910000000000005</v>
      </c>
      <c r="I56" s="111">
        <v>1</v>
      </c>
      <c r="J56" s="25">
        <v>483</v>
      </c>
      <c r="K56" s="25">
        <v>452</v>
      </c>
      <c r="L56" s="26">
        <v>0.93579999999999997</v>
      </c>
      <c r="M56" s="11">
        <v>0.9</v>
      </c>
      <c r="N56" s="24">
        <v>273711.95</v>
      </c>
      <c r="O56" s="24">
        <v>201120.66</v>
      </c>
      <c r="P56" s="23">
        <v>0.73480000000000001</v>
      </c>
      <c r="Q56" s="23">
        <v>0.7</v>
      </c>
      <c r="R56" s="25">
        <v>387</v>
      </c>
      <c r="S56" s="25">
        <v>194</v>
      </c>
      <c r="T56" s="26">
        <v>0.50129999999999997</v>
      </c>
      <c r="U56" s="26">
        <v>0.69840000000000002</v>
      </c>
      <c r="V56" s="22">
        <v>273</v>
      </c>
      <c r="W56" s="22">
        <v>221</v>
      </c>
      <c r="X56" s="23">
        <v>0.8095</v>
      </c>
      <c r="Y56" s="27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>
      <c r="A57" s="21" t="s">
        <v>56</v>
      </c>
      <c r="B57" s="21" t="s">
        <v>106</v>
      </c>
      <c r="C57" s="105">
        <v>1015135.04</v>
      </c>
      <c r="D57" s="105">
        <v>4220451.71</v>
      </c>
      <c r="E57" s="11">
        <v>0.24052758087356499</v>
      </c>
      <c r="F57" s="22">
        <v>1895</v>
      </c>
      <c r="G57" s="22">
        <v>1761</v>
      </c>
      <c r="H57" s="23">
        <v>0.92930000000000001</v>
      </c>
      <c r="I57" s="111">
        <v>1</v>
      </c>
      <c r="J57" s="25">
        <v>2505</v>
      </c>
      <c r="K57" s="25">
        <v>2150</v>
      </c>
      <c r="L57" s="26">
        <v>0.85829999999999995</v>
      </c>
      <c r="M57" s="11">
        <v>0.87460000000000004</v>
      </c>
      <c r="N57" s="24">
        <v>1172636.94</v>
      </c>
      <c r="O57" s="24">
        <v>796814.56</v>
      </c>
      <c r="P57" s="23">
        <v>0.67949999999999999</v>
      </c>
      <c r="Q57" s="23">
        <v>0.67459999999999998</v>
      </c>
      <c r="R57" s="25">
        <v>1740</v>
      </c>
      <c r="S57" s="25">
        <v>890</v>
      </c>
      <c r="T57" s="26">
        <v>0.51149999999999995</v>
      </c>
      <c r="U57" s="26">
        <v>0.68989999999999996</v>
      </c>
      <c r="V57" s="22">
        <v>1555</v>
      </c>
      <c r="W57" s="22">
        <v>1251</v>
      </c>
      <c r="X57" s="23">
        <v>0.80449999999999999</v>
      </c>
      <c r="Y57" s="27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>
      <c r="A58" s="21" t="s">
        <v>58</v>
      </c>
      <c r="B58" s="21" t="s">
        <v>107</v>
      </c>
      <c r="C58" s="105">
        <v>1698571.36</v>
      </c>
      <c r="D58" s="105">
        <v>7162345.3700000001</v>
      </c>
      <c r="E58" s="11">
        <v>0.23715295371186501</v>
      </c>
      <c r="F58" s="22">
        <v>3962</v>
      </c>
      <c r="G58" s="22">
        <v>3545</v>
      </c>
      <c r="H58" s="23">
        <v>0.89480000000000004</v>
      </c>
      <c r="I58" s="111">
        <v>0.93920000000000003</v>
      </c>
      <c r="J58" s="25">
        <v>5411</v>
      </c>
      <c r="K58" s="25">
        <v>4649</v>
      </c>
      <c r="L58" s="26">
        <v>0.85919999999999996</v>
      </c>
      <c r="M58" s="11">
        <v>0.86950000000000005</v>
      </c>
      <c r="N58" s="24">
        <v>1993556.74</v>
      </c>
      <c r="O58" s="24">
        <v>1256249.1399999999</v>
      </c>
      <c r="P58" s="23">
        <v>0.63019999999999998</v>
      </c>
      <c r="Q58" s="23">
        <v>0.62949999999999995</v>
      </c>
      <c r="R58" s="25">
        <v>3802</v>
      </c>
      <c r="S58" s="25">
        <v>1619</v>
      </c>
      <c r="T58" s="26">
        <v>0.42580000000000001</v>
      </c>
      <c r="U58" s="26">
        <v>0.62280000000000002</v>
      </c>
      <c r="V58" s="22">
        <v>2983</v>
      </c>
      <c r="W58" s="22">
        <v>2434</v>
      </c>
      <c r="X58" s="23">
        <v>0.81599999999999995</v>
      </c>
      <c r="Y58" s="27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>
      <c r="A59" s="21" t="s">
        <v>51</v>
      </c>
      <c r="B59" s="21" t="s">
        <v>108</v>
      </c>
      <c r="C59" s="105">
        <v>1275264.8799999999</v>
      </c>
      <c r="D59" s="105">
        <v>5263648.41</v>
      </c>
      <c r="E59" s="11">
        <v>0.24227774742272301</v>
      </c>
      <c r="F59" s="22">
        <v>1646</v>
      </c>
      <c r="G59" s="22">
        <v>1530</v>
      </c>
      <c r="H59" s="23">
        <v>0.92949999999999999</v>
      </c>
      <c r="I59" s="111">
        <v>1</v>
      </c>
      <c r="J59" s="25">
        <v>2660</v>
      </c>
      <c r="K59" s="25">
        <v>2266</v>
      </c>
      <c r="L59" s="26">
        <v>0.85189999999999999</v>
      </c>
      <c r="M59" s="11">
        <v>0.86160000000000003</v>
      </c>
      <c r="N59" s="24">
        <v>1369275.55</v>
      </c>
      <c r="O59" s="24">
        <v>967056.88</v>
      </c>
      <c r="P59" s="23">
        <v>0.70630000000000004</v>
      </c>
      <c r="Q59" s="23">
        <v>0.7</v>
      </c>
      <c r="R59" s="25">
        <v>1923</v>
      </c>
      <c r="S59" s="25">
        <v>970</v>
      </c>
      <c r="T59" s="26">
        <v>0.50439999999999996</v>
      </c>
      <c r="U59" s="26">
        <v>0.6895</v>
      </c>
      <c r="V59" s="22">
        <v>1470</v>
      </c>
      <c r="W59" s="22">
        <v>1242</v>
      </c>
      <c r="X59" s="23">
        <v>0.84489999999999998</v>
      </c>
      <c r="Y59" s="27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>
      <c r="A60" s="21" t="s">
        <v>60</v>
      </c>
      <c r="B60" s="21" t="s">
        <v>109</v>
      </c>
      <c r="C60" s="105">
        <v>494945.98</v>
      </c>
      <c r="D60" s="105">
        <v>1901916.56</v>
      </c>
      <c r="E60" s="11">
        <v>0.26023538067306201</v>
      </c>
      <c r="F60" s="22">
        <v>549</v>
      </c>
      <c r="G60" s="22">
        <v>567</v>
      </c>
      <c r="H60" s="23">
        <v>1.0327999999999999</v>
      </c>
      <c r="I60" s="111">
        <v>1</v>
      </c>
      <c r="J60" s="25">
        <v>941</v>
      </c>
      <c r="K60" s="25">
        <v>866</v>
      </c>
      <c r="L60" s="26">
        <v>0.92030000000000001</v>
      </c>
      <c r="M60" s="11">
        <v>0.9</v>
      </c>
      <c r="N60" s="24">
        <v>580264.62</v>
      </c>
      <c r="O60" s="24">
        <v>392676.98</v>
      </c>
      <c r="P60" s="23">
        <v>0.67669999999999997</v>
      </c>
      <c r="Q60" s="23">
        <v>0.65939999999999999</v>
      </c>
      <c r="R60" s="25">
        <v>751</v>
      </c>
      <c r="S60" s="25">
        <v>391</v>
      </c>
      <c r="T60" s="26">
        <v>0.52059999999999995</v>
      </c>
      <c r="U60" s="26">
        <v>0.67149999999999999</v>
      </c>
      <c r="V60" s="22">
        <v>694</v>
      </c>
      <c r="W60" s="22">
        <v>548</v>
      </c>
      <c r="X60" s="23">
        <v>0.78959999999999997</v>
      </c>
      <c r="Y60" s="27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>
      <c r="A61" s="21" t="s">
        <v>60</v>
      </c>
      <c r="B61" s="21" t="s">
        <v>110</v>
      </c>
      <c r="C61" s="105">
        <v>230800.93</v>
      </c>
      <c r="D61" s="105">
        <v>963127.73</v>
      </c>
      <c r="E61" s="11">
        <v>0.23963688596111801</v>
      </c>
      <c r="F61" s="22">
        <v>381</v>
      </c>
      <c r="G61" s="22">
        <v>365</v>
      </c>
      <c r="H61" s="23">
        <v>0.95799999999999996</v>
      </c>
      <c r="I61" s="111">
        <v>1</v>
      </c>
      <c r="J61" s="25">
        <v>676</v>
      </c>
      <c r="K61" s="25">
        <v>639</v>
      </c>
      <c r="L61" s="26">
        <v>0.94530000000000003</v>
      </c>
      <c r="M61" s="11">
        <v>0.9</v>
      </c>
      <c r="N61" s="24">
        <v>266416.45</v>
      </c>
      <c r="O61" s="24">
        <v>181785.47</v>
      </c>
      <c r="P61" s="23">
        <v>0.68230000000000002</v>
      </c>
      <c r="Q61" s="23">
        <v>0.6694</v>
      </c>
      <c r="R61" s="25">
        <v>360</v>
      </c>
      <c r="S61" s="25">
        <v>157</v>
      </c>
      <c r="T61" s="26">
        <v>0.43609999999999999</v>
      </c>
      <c r="U61" s="26">
        <v>0.67249999999999999</v>
      </c>
      <c r="V61" s="22">
        <v>467</v>
      </c>
      <c r="W61" s="22">
        <v>359</v>
      </c>
      <c r="X61" s="23">
        <v>0.76870000000000005</v>
      </c>
      <c r="Y61" s="27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>
      <c r="A62" s="21" t="s">
        <v>67</v>
      </c>
      <c r="B62" s="21" t="s">
        <v>111</v>
      </c>
      <c r="C62" s="105">
        <v>656970.6</v>
      </c>
      <c r="D62" s="105">
        <v>2728766.9951999998</v>
      </c>
      <c r="E62" s="11">
        <v>0.24075730949386101</v>
      </c>
      <c r="F62" s="22">
        <v>1456</v>
      </c>
      <c r="G62" s="22">
        <v>1341</v>
      </c>
      <c r="H62" s="23">
        <v>0.92100000000000004</v>
      </c>
      <c r="I62" s="111">
        <v>0.97440000000000004</v>
      </c>
      <c r="J62" s="25">
        <v>2149</v>
      </c>
      <c r="K62" s="25">
        <v>1963</v>
      </c>
      <c r="L62" s="26">
        <v>0.91339999999999999</v>
      </c>
      <c r="M62" s="11">
        <v>0.9</v>
      </c>
      <c r="N62" s="24">
        <v>737407.57</v>
      </c>
      <c r="O62" s="24">
        <v>454603.3</v>
      </c>
      <c r="P62" s="23">
        <v>0.61650000000000005</v>
      </c>
      <c r="Q62" s="23">
        <v>0.61650000000000005</v>
      </c>
      <c r="R62" s="25">
        <v>1601</v>
      </c>
      <c r="S62" s="25">
        <v>674</v>
      </c>
      <c r="T62" s="26">
        <v>0.42099999999999999</v>
      </c>
      <c r="U62" s="26">
        <v>0.59240000000000004</v>
      </c>
      <c r="V62" s="22">
        <v>1184</v>
      </c>
      <c r="W62" s="22">
        <v>979</v>
      </c>
      <c r="X62" s="23">
        <v>0.82689999999999997</v>
      </c>
      <c r="Y62" s="27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>
      <c r="A63" s="21" t="s">
        <v>51</v>
      </c>
      <c r="B63" s="21" t="s">
        <v>112</v>
      </c>
      <c r="C63" s="105">
        <v>718074.65</v>
      </c>
      <c r="D63" s="105">
        <v>3077287.7091000001</v>
      </c>
      <c r="E63" s="11">
        <v>0.23334660840341501</v>
      </c>
      <c r="F63" s="22">
        <v>1188</v>
      </c>
      <c r="G63" s="22">
        <v>1108</v>
      </c>
      <c r="H63" s="23">
        <v>0.93269999999999997</v>
      </c>
      <c r="I63" s="111">
        <v>1</v>
      </c>
      <c r="J63" s="25">
        <v>1907</v>
      </c>
      <c r="K63" s="25">
        <v>1651</v>
      </c>
      <c r="L63" s="26">
        <v>0.86580000000000001</v>
      </c>
      <c r="M63" s="11">
        <v>0.87390000000000001</v>
      </c>
      <c r="N63" s="24">
        <v>857239.62</v>
      </c>
      <c r="O63" s="24">
        <v>554044.30000000005</v>
      </c>
      <c r="P63" s="23">
        <v>0.64629999999999999</v>
      </c>
      <c r="Q63" s="23">
        <v>0.64429999999999998</v>
      </c>
      <c r="R63" s="25">
        <v>1326</v>
      </c>
      <c r="S63" s="25">
        <v>549</v>
      </c>
      <c r="T63" s="26">
        <v>0.41399999999999998</v>
      </c>
      <c r="U63" s="26">
        <v>0.57040000000000002</v>
      </c>
      <c r="V63" s="22">
        <v>1107</v>
      </c>
      <c r="W63" s="22">
        <v>956</v>
      </c>
      <c r="X63" s="23">
        <v>0.86360000000000003</v>
      </c>
      <c r="Y63" s="27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>
      <c r="A64" s="21" t="s">
        <v>48</v>
      </c>
      <c r="B64" s="21" t="s">
        <v>113</v>
      </c>
      <c r="C64" s="105">
        <v>12854622.369999999</v>
      </c>
      <c r="D64" s="105">
        <v>52286476.670000002</v>
      </c>
      <c r="E64" s="11">
        <v>0.24584984853981401</v>
      </c>
      <c r="F64" s="22">
        <v>27643</v>
      </c>
      <c r="G64" s="22">
        <v>24840</v>
      </c>
      <c r="H64" s="23">
        <v>0.89859999999999995</v>
      </c>
      <c r="I64" s="111">
        <v>0.98260000000000003</v>
      </c>
      <c r="J64" s="25">
        <v>33281</v>
      </c>
      <c r="K64" s="25">
        <v>24111</v>
      </c>
      <c r="L64" s="26">
        <v>0.72450000000000003</v>
      </c>
      <c r="M64" s="11">
        <v>0.75849999999999995</v>
      </c>
      <c r="N64" s="24">
        <v>15354489.82</v>
      </c>
      <c r="O64" s="24">
        <v>9756148.2799999993</v>
      </c>
      <c r="P64" s="23">
        <v>0.63539999999999996</v>
      </c>
      <c r="Q64" s="23">
        <v>0.63290000000000002</v>
      </c>
      <c r="R64" s="25">
        <v>19378</v>
      </c>
      <c r="S64" s="25">
        <v>8848</v>
      </c>
      <c r="T64" s="26">
        <v>0.45660000000000001</v>
      </c>
      <c r="U64" s="26">
        <v>0.65800000000000003</v>
      </c>
      <c r="V64" s="22">
        <v>15869</v>
      </c>
      <c r="W64" s="22">
        <v>10634</v>
      </c>
      <c r="X64" s="23">
        <v>0.67010000000000003</v>
      </c>
      <c r="Y64" s="27"/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>
      <c r="A65" s="21" t="s">
        <v>51</v>
      </c>
      <c r="B65" s="21" t="s">
        <v>114</v>
      </c>
      <c r="C65" s="105">
        <v>195955.42</v>
      </c>
      <c r="D65" s="105">
        <v>762772.11</v>
      </c>
      <c r="E65" s="11">
        <v>0.25689903633209699</v>
      </c>
      <c r="F65" s="22">
        <v>210</v>
      </c>
      <c r="G65" s="22">
        <v>206</v>
      </c>
      <c r="H65" s="23">
        <v>0.98099999999999998</v>
      </c>
      <c r="I65" s="111">
        <v>1</v>
      </c>
      <c r="J65" s="25">
        <v>357</v>
      </c>
      <c r="K65" s="25">
        <v>323</v>
      </c>
      <c r="L65" s="26">
        <v>0.90480000000000005</v>
      </c>
      <c r="M65" s="11">
        <v>0.9</v>
      </c>
      <c r="N65" s="24">
        <v>206339.67</v>
      </c>
      <c r="O65" s="24">
        <v>161318.18</v>
      </c>
      <c r="P65" s="23">
        <v>0.78180000000000005</v>
      </c>
      <c r="Q65" s="23">
        <v>0.7</v>
      </c>
      <c r="R65" s="25">
        <v>224</v>
      </c>
      <c r="S65" s="25">
        <v>133</v>
      </c>
      <c r="T65" s="26">
        <v>0.59379999999999999</v>
      </c>
      <c r="U65" s="26">
        <v>0.7</v>
      </c>
      <c r="V65" s="22">
        <v>250</v>
      </c>
      <c r="W65" s="22">
        <v>192</v>
      </c>
      <c r="X65" s="23">
        <v>0.76800000000000002</v>
      </c>
      <c r="Y65" s="27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>
      <c r="A66" s="21" t="s">
        <v>48</v>
      </c>
      <c r="B66" s="21" t="s">
        <v>115</v>
      </c>
      <c r="C66" s="105">
        <v>602525.51</v>
      </c>
      <c r="D66" s="105">
        <v>2518978.19</v>
      </c>
      <c r="E66" s="11">
        <v>0.23919441319180301</v>
      </c>
      <c r="F66" s="22">
        <v>1151</v>
      </c>
      <c r="G66" s="22">
        <v>1118</v>
      </c>
      <c r="H66" s="23">
        <v>0.97130000000000005</v>
      </c>
      <c r="I66" s="111">
        <v>1</v>
      </c>
      <c r="J66" s="25">
        <v>1508</v>
      </c>
      <c r="K66" s="25">
        <v>1436</v>
      </c>
      <c r="L66" s="26">
        <v>0.95230000000000004</v>
      </c>
      <c r="M66" s="11">
        <v>0.9</v>
      </c>
      <c r="N66" s="24">
        <v>654438.21</v>
      </c>
      <c r="O66" s="24">
        <v>464238.69</v>
      </c>
      <c r="P66" s="23">
        <v>0.70940000000000003</v>
      </c>
      <c r="Q66" s="23">
        <v>0.7</v>
      </c>
      <c r="R66" s="25">
        <v>990</v>
      </c>
      <c r="S66" s="25">
        <v>502</v>
      </c>
      <c r="T66" s="26">
        <v>0.5071</v>
      </c>
      <c r="U66" s="26">
        <v>0.7</v>
      </c>
      <c r="V66" s="22">
        <v>1047</v>
      </c>
      <c r="W66" s="22">
        <v>925</v>
      </c>
      <c r="X66" s="23">
        <v>0.88349999999999995</v>
      </c>
      <c r="Y66" s="27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>
      <c r="A67" s="21" t="s">
        <v>56</v>
      </c>
      <c r="B67" s="21" t="s">
        <v>116</v>
      </c>
      <c r="C67" s="105">
        <v>1433136.24</v>
      </c>
      <c r="D67" s="105">
        <v>5701980.3200000003</v>
      </c>
      <c r="E67" s="11">
        <v>0.25134008880619901</v>
      </c>
      <c r="F67" s="22">
        <v>1924</v>
      </c>
      <c r="G67" s="22">
        <v>1856</v>
      </c>
      <c r="H67" s="23">
        <v>0.9647</v>
      </c>
      <c r="I67" s="111">
        <v>1</v>
      </c>
      <c r="J67" s="25">
        <v>2605</v>
      </c>
      <c r="K67" s="25">
        <v>2240</v>
      </c>
      <c r="L67" s="26">
        <v>0.8599</v>
      </c>
      <c r="M67" s="11">
        <v>0.88849999999999996</v>
      </c>
      <c r="N67" s="24">
        <v>1571861.47</v>
      </c>
      <c r="O67" s="24">
        <v>1122566.8799999999</v>
      </c>
      <c r="P67" s="23">
        <v>0.71419999999999995</v>
      </c>
      <c r="Q67" s="23">
        <v>0.7</v>
      </c>
      <c r="R67" s="25">
        <v>1793</v>
      </c>
      <c r="S67" s="25">
        <v>917</v>
      </c>
      <c r="T67" s="26">
        <v>0.51139999999999997</v>
      </c>
      <c r="U67" s="26">
        <v>0.68059999999999998</v>
      </c>
      <c r="V67" s="22">
        <v>1548</v>
      </c>
      <c r="W67" s="22">
        <v>1197</v>
      </c>
      <c r="X67" s="23">
        <v>0.77329999999999999</v>
      </c>
      <c r="Y67" s="27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>
      <c r="A68" s="21" t="s">
        <v>67</v>
      </c>
      <c r="B68" s="21" t="s">
        <v>117</v>
      </c>
      <c r="C68" s="105">
        <v>2209055.31</v>
      </c>
      <c r="D68" s="105">
        <v>8956898.4100000001</v>
      </c>
      <c r="E68" s="11">
        <v>0.246631725501506</v>
      </c>
      <c r="F68" s="22">
        <v>4048</v>
      </c>
      <c r="G68" s="22">
        <v>3669</v>
      </c>
      <c r="H68" s="23">
        <v>0.90639999999999998</v>
      </c>
      <c r="I68" s="111">
        <v>0.98009999999999997</v>
      </c>
      <c r="J68" s="25">
        <v>5120</v>
      </c>
      <c r="K68" s="25">
        <v>4467</v>
      </c>
      <c r="L68" s="11">
        <v>0.87250000000000005</v>
      </c>
      <c r="M68" s="26">
        <v>0.87119999999999997</v>
      </c>
      <c r="N68" s="24">
        <v>2350400.9300000002</v>
      </c>
      <c r="O68" s="24">
        <v>1679552.93</v>
      </c>
      <c r="P68" s="23">
        <v>0.71460000000000001</v>
      </c>
      <c r="Q68" s="23">
        <v>0.7</v>
      </c>
      <c r="R68" s="25">
        <v>3293</v>
      </c>
      <c r="S68" s="25">
        <v>1687</v>
      </c>
      <c r="T68" s="26">
        <v>0.51229999999999998</v>
      </c>
      <c r="U68" s="11">
        <v>0.7</v>
      </c>
      <c r="V68" s="22">
        <v>3058</v>
      </c>
      <c r="W68" s="22">
        <v>2494</v>
      </c>
      <c r="X68" s="23">
        <v>0.81559999999999999</v>
      </c>
      <c r="Y68" s="27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>
      <c r="A69" s="21" t="s">
        <v>58</v>
      </c>
      <c r="B69" s="21" t="s">
        <v>118</v>
      </c>
      <c r="C69" s="105">
        <v>2991743.01</v>
      </c>
      <c r="D69" s="105">
        <v>12029724.68</v>
      </c>
      <c r="E69" s="11">
        <v>0.24869588370330001</v>
      </c>
      <c r="F69" s="22">
        <v>4697</v>
      </c>
      <c r="G69" s="22">
        <v>4211</v>
      </c>
      <c r="H69" s="23">
        <v>0.89649999999999996</v>
      </c>
      <c r="I69" s="111">
        <v>1</v>
      </c>
      <c r="J69" s="25">
        <v>6714</v>
      </c>
      <c r="K69" s="25">
        <v>5648</v>
      </c>
      <c r="L69" s="26">
        <v>0.84119999999999995</v>
      </c>
      <c r="M69" s="11">
        <v>0.85070000000000001</v>
      </c>
      <c r="N69" s="24">
        <v>3068747.94</v>
      </c>
      <c r="O69" s="24">
        <v>2161068.58</v>
      </c>
      <c r="P69" s="23">
        <v>0.70420000000000005</v>
      </c>
      <c r="Q69" s="23">
        <v>0.69450000000000001</v>
      </c>
      <c r="R69" s="25">
        <v>4174</v>
      </c>
      <c r="S69" s="25">
        <v>2033</v>
      </c>
      <c r="T69" s="26">
        <v>0.48709999999999998</v>
      </c>
      <c r="U69" s="26">
        <v>0.66600000000000004</v>
      </c>
      <c r="V69" s="22">
        <v>3506</v>
      </c>
      <c r="W69" s="22">
        <v>2847</v>
      </c>
      <c r="X69" s="23">
        <v>0.81200000000000006</v>
      </c>
      <c r="Y69" s="27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>
      <c r="A70" s="21" t="s">
        <v>119</v>
      </c>
      <c r="B70" s="21" t="s">
        <v>120</v>
      </c>
      <c r="C70" s="105"/>
      <c r="D70" s="105">
        <v>0</v>
      </c>
      <c r="E70" s="11"/>
      <c r="F70" s="22">
        <v>6</v>
      </c>
      <c r="G70" s="22"/>
      <c r="H70" s="23"/>
      <c r="I70" s="111">
        <v>1</v>
      </c>
      <c r="J70" s="25">
        <v>4</v>
      </c>
      <c r="K70" s="25">
        <v>1</v>
      </c>
      <c r="L70" s="26">
        <v>0.25</v>
      </c>
      <c r="M70" s="11">
        <v>0.3533</v>
      </c>
      <c r="N70" s="24"/>
      <c r="O70" s="24"/>
      <c r="P70" s="23"/>
      <c r="Q70" s="23"/>
      <c r="R70" s="25"/>
      <c r="S70" s="25"/>
      <c r="T70" s="26"/>
      <c r="U70" s="26"/>
      <c r="V70" s="22"/>
      <c r="W70" s="22"/>
      <c r="X70" s="23"/>
      <c r="Y70" s="27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>
      <c r="A71" s="21" t="s">
        <v>67</v>
      </c>
      <c r="B71" s="21" t="s">
        <v>121</v>
      </c>
      <c r="C71" s="105">
        <v>596764.12</v>
      </c>
      <c r="D71" s="105">
        <v>2443365.37</v>
      </c>
      <c r="E71" s="11">
        <v>0.244238592937085</v>
      </c>
      <c r="F71" s="22">
        <v>1672</v>
      </c>
      <c r="G71" s="22">
        <v>1393</v>
      </c>
      <c r="H71" s="23">
        <v>0.83309999999999995</v>
      </c>
      <c r="I71" s="111">
        <v>0.93440000000000001</v>
      </c>
      <c r="J71" s="25">
        <v>2138</v>
      </c>
      <c r="K71" s="25">
        <v>1723</v>
      </c>
      <c r="L71" s="26">
        <v>0.80589999999999995</v>
      </c>
      <c r="M71" s="11">
        <v>0.81540000000000001</v>
      </c>
      <c r="N71" s="24">
        <v>663839.91</v>
      </c>
      <c r="O71" s="24">
        <v>427443.69</v>
      </c>
      <c r="P71" s="23">
        <v>0.64390000000000003</v>
      </c>
      <c r="Q71" s="23">
        <v>0.63260000000000005</v>
      </c>
      <c r="R71" s="25">
        <v>1425</v>
      </c>
      <c r="S71" s="25">
        <v>633</v>
      </c>
      <c r="T71" s="26">
        <v>0.44419999999999998</v>
      </c>
      <c r="U71" s="26">
        <v>0.62460000000000004</v>
      </c>
      <c r="V71" s="22">
        <v>1147</v>
      </c>
      <c r="W71" s="22">
        <v>868</v>
      </c>
      <c r="X71" s="23">
        <v>0.75680000000000003</v>
      </c>
      <c r="Y71" s="27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>
      <c r="A72" s="21" t="s">
        <v>58</v>
      </c>
      <c r="B72" s="21" t="s">
        <v>122</v>
      </c>
      <c r="C72" s="105">
        <v>5332903.8499999996</v>
      </c>
      <c r="D72" s="105">
        <v>21702991.66</v>
      </c>
      <c r="E72" s="11">
        <v>0.24572206143491601</v>
      </c>
      <c r="F72" s="22">
        <v>5386</v>
      </c>
      <c r="G72" s="22">
        <v>5082</v>
      </c>
      <c r="H72" s="23">
        <v>0.94359999999999999</v>
      </c>
      <c r="I72" s="111">
        <v>1</v>
      </c>
      <c r="J72" s="25">
        <v>8664</v>
      </c>
      <c r="K72" s="25">
        <v>7775</v>
      </c>
      <c r="L72" s="26">
        <v>0.89739999999999998</v>
      </c>
      <c r="M72" s="11">
        <v>0.9</v>
      </c>
      <c r="N72" s="24">
        <v>6216805.6600000001</v>
      </c>
      <c r="O72" s="24">
        <v>4281419</v>
      </c>
      <c r="P72" s="23">
        <v>0.68869999999999998</v>
      </c>
      <c r="Q72" s="23">
        <v>0.67090000000000005</v>
      </c>
      <c r="R72" s="25">
        <v>6346</v>
      </c>
      <c r="S72" s="25">
        <v>2877</v>
      </c>
      <c r="T72" s="26">
        <v>0.45340000000000003</v>
      </c>
      <c r="U72" s="26">
        <v>0.66439999999999999</v>
      </c>
      <c r="V72" s="22">
        <v>5578</v>
      </c>
      <c r="W72" s="22">
        <v>3817</v>
      </c>
      <c r="X72" s="23">
        <v>0.68430000000000002</v>
      </c>
      <c r="Y72" s="27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>
      <c r="A73" s="28" t="s">
        <v>42</v>
      </c>
      <c r="B73" s="21" t="s">
        <v>123</v>
      </c>
      <c r="C73" s="105">
        <v>1256786.6299999999</v>
      </c>
      <c r="D73" s="105">
        <v>5276897.71</v>
      </c>
      <c r="E73" s="11">
        <v>0.23816770744263699</v>
      </c>
      <c r="F73" s="22">
        <v>1352</v>
      </c>
      <c r="G73" s="22">
        <v>1289</v>
      </c>
      <c r="H73" s="23">
        <v>0.95340000000000003</v>
      </c>
      <c r="I73" s="111">
        <v>1</v>
      </c>
      <c r="J73" s="25">
        <v>2034</v>
      </c>
      <c r="K73" s="25">
        <v>1688</v>
      </c>
      <c r="L73" s="26">
        <v>0.82989999999999997</v>
      </c>
      <c r="M73" s="11">
        <v>0.86499999999999999</v>
      </c>
      <c r="N73" s="24">
        <v>1314679.4099999999</v>
      </c>
      <c r="O73" s="24">
        <v>939344.68</v>
      </c>
      <c r="P73" s="23">
        <v>0.71450000000000002</v>
      </c>
      <c r="Q73" s="23">
        <v>0.7</v>
      </c>
      <c r="R73" s="25">
        <v>1497</v>
      </c>
      <c r="S73" s="25">
        <v>786</v>
      </c>
      <c r="T73" s="26">
        <v>0.52510000000000001</v>
      </c>
      <c r="U73" s="26">
        <v>0.7</v>
      </c>
      <c r="V73" s="22">
        <v>976</v>
      </c>
      <c r="W73" s="22">
        <v>776</v>
      </c>
      <c r="X73" s="23">
        <v>0.79510000000000003</v>
      </c>
      <c r="Y73" s="27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>
      <c r="A74" s="21" t="s">
        <v>53</v>
      </c>
      <c r="B74" s="21" t="s">
        <v>124</v>
      </c>
      <c r="C74" s="105">
        <v>259531.76</v>
      </c>
      <c r="D74" s="105">
        <v>1120190.19</v>
      </c>
      <c r="E74" s="11">
        <v>0.231685442630059</v>
      </c>
      <c r="F74" s="22">
        <v>366</v>
      </c>
      <c r="G74" s="22">
        <v>349</v>
      </c>
      <c r="H74" s="23">
        <v>0.9536</v>
      </c>
      <c r="I74" s="111">
        <v>1</v>
      </c>
      <c r="J74" s="25">
        <v>570</v>
      </c>
      <c r="K74" s="25">
        <v>511</v>
      </c>
      <c r="L74" s="26">
        <v>0.89649999999999996</v>
      </c>
      <c r="M74" s="11">
        <v>0.9</v>
      </c>
      <c r="N74" s="24">
        <v>318961.96999999997</v>
      </c>
      <c r="O74" s="24">
        <v>196254.67</v>
      </c>
      <c r="P74" s="23">
        <v>0.61529999999999996</v>
      </c>
      <c r="Q74" s="23">
        <v>0.63009999999999999</v>
      </c>
      <c r="R74" s="25">
        <v>446</v>
      </c>
      <c r="S74" s="25">
        <v>208</v>
      </c>
      <c r="T74" s="26">
        <v>0.46639999999999998</v>
      </c>
      <c r="U74" s="26">
        <v>0.66649999999999998</v>
      </c>
      <c r="V74" s="22">
        <v>349</v>
      </c>
      <c r="W74" s="22">
        <v>278</v>
      </c>
      <c r="X74" s="23">
        <v>0.79659999999999997</v>
      </c>
      <c r="Y74" s="27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>
      <c r="A75" s="21" t="s">
        <v>53</v>
      </c>
      <c r="B75" s="21" t="s">
        <v>125</v>
      </c>
      <c r="C75" s="105">
        <v>1200333.6000000001</v>
      </c>
      <c r="D75" s="105">
        <v>4978185.93</v>
      </c>
      <c r="E75" s="11">
        <v>0.241118675935031</v>
      </c>
      <c r="F75" s="22">
        <v>1876</v>
      </c>
      <c r="G75" s="22">
        <v>1726</v>
      </c>
      <c r="H75" s="23">
        <v>0.92</v>
      </c>
      <c r="I75" s="111">
        <v>1</v>
      </c>
      <c r="J75" s="25">
        <v>2647</v>
      </c>
      <c r="K75" s="25">
        <v>2386</v>
      </c>
      <c r="L75" s="11">
        <v>0.90139999999999998</v>
      </c>
      <c r="M75" s="11">
        <v>0.9</v>
      </c>
      <c r="N75" s="24">
        <v>1280186.8500000001</v>
      </c>
      <c r="O75" s="24">
        <v>888736.16</v>
      </c>
      <c r="P75" s="23">
        <v>0.69420000000000004</v>
      </c>
      <c r="Q75" s="23">
        <v>0.69769999999999999</v>
      </c>
      <c r="R75" s="25">
        <v>1945</v>
      </c>
      <c r="S75" s="25">
        <v>929</v>
      </c>
      <c r="T75" s="26">
        <v>0.47760000000000002</v>
      </c>
      <c r="U75" s="26">
        <v>0.67879999999999996</v>
      </c>
      <c r="V75" s="22">
        <v>1516</v>
      </c>
      <c r="W75" s="22">
        <v>1081</v>
      </c>
      <c r="X75" s="23">
        <v>0.71309999999999996</v>
      </c>
      <c r="Y75" s="27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>
      <c r="A76" s="21" t="s">
        <v>58</v>
      </c>
      <c r="B76" s="21" t="s">
        <v>126</v>
      </c>
      <c r="C76" s="105">
        <v>876129.2</v>
      </c>
      <c r="D76" s="105">
        <v>3615897.94</v>
      </c>
      <c r="E76" s="11">
        <v>0.24229920604451599</v>
      </c>
      <c r="F76" s="22">
        <v>1257</v>
      </c>
      <c r="G76" s="22">
        <v>1172</v>
      </c>
      <c r="H76" s="23">
        <v>0.93240000000000001</v>
      </c>
      <c r="I76" s="111">
        <v>1</v>
      </c>
      <c r="J76" s="25">
        <v>1730</v>
      </c>
      <c r="K76" s="25">
        <v>1565</v>
      </c>
      <c r="L76" s="26">
        <v>0.90459999999999996</v>
      </c>
      <c r="M76" s="11">
        <v>0.89849999999999997</v>
      </c>
      <c r="N76" s="24">
        <v>991343.59</v>
      </c>
      <c r="O76" s="24">
        <v>672292.25</v>
      </c>
      <c r="P76" s="23">
        <v>0.67820000000000003</v>
      </c>
      <c r="Q76" s="23">
        <v>0.68869999999999998</v>
      </c>
      <c r="R76" s="25">
        <v>1318</v>
      </c>
      <c r="S76" s="25">
        <v>643</v>
      </c>
      <c r="T76" s="26">
        <v>0.4879</v>
      </c>
      <c r="U76" s="26">
        <v>0.7</v>
      </c>
      <c r="V76" s="22">
        <v>1171</v>
      </c>
      <c r="W76" s="22">
        <v>907</v>
      </c>
      <c r="X76" s="23">
        <v>0.77459999999999996</v>
      </c>
      <c r="Y76" s="27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>
      <c r="A77" s="21" t="s">
        <v>53</v>
      </c>
      <c r="B77" s="21" t="s">
        <v>127</v>
      </c>
      <c r="C77" s="105">
        <v>319186.51</v>
      </c>
      <c r="D77" s="105">
        <v>1186876.77</v>
      </c>
      <c r="E77" s="11">
        <v>0.26892978114315902</v>
      </c>
      <c r="F77" s="22">
        <v>430</v>
      </c>
      <c r="G77" s="22">
        <v>410</v>
      </c>
      <c r="H77" s="23">
        <v>0.95350000000000001</v>
      </c>
      <c r="I77" s="111">
        <v>1</v>
      </c>
      <c r="J77" s="25">
        <v>593</v>
      </c>
      <c r="K77" s="25">
        <v>554</v>
      </c>
      <c r="L77" s="26">
        <v>0.93420000000000003</v>
      </c>
      <c r="M77" s="11">
        <v>0.9</v>
      </c>
      <c r="N77" s="24">
        <v>328335.63</v>
      </c>
      <c r="O77" s="24">
        <v>234456.9</v>
      </c>
      <c r="P77" s="23">
        <v>0.71409999999999996</v>
      </c>
      <c r="Q77" s="23">
        <v>0.68930000000000002</v>
      </c>
      <c r="R77" s="25">
        <v>440</v>
      </c>
      <c r="S77" s="25">
        <v>243</v>
      </c>
      <c r="T77" s="26">
        <v>0.55230000000000001</v>
      </c>
      <c r="U77" s="26">
        <v>0.7</v>
      </c>
      <c r="V77" s="22">
        <v>365</v>
      </c>
      <c r="W77" s="22">
        <v>288</v>
      </c>
      <c r="X77" s="23">
        <v>0.78900000000000003</v>
      </c>
      <c r="Y77" s="27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>
      <c r="A78" s="21" t="s">
        <v>67</v>
      </c>
      <c r="B78" s="21" t="s">
        <v>128</v>
      </c>
      <c r="C78" s="105">
        <v>836953.86</v>
      </c>
      <c r="D78" s="105">
        <v>3547151.81</v>
      </c>
      <c r="E78" s="11">
        <v>0.23595095581770401</v>
      </c>
      <c r="F78" s="22">
        <v>1411</v>
      </c>
      <c r="G78" s="22">
        <v>1355</v>
      </c>
      <c r="H78" s="23">
        <v>0.96030000000000004</v>
      </c>
      <c r="I78" s="111">
        <v>1</v>
      </c>
      <c r="J78" s="25">
        <v>1927</v>
      </c>
      <c r="K78" s="25">
        <v>1786</v>
      </c>
      <c r="L78" s="26">
        <v>0.92679999999999996</v>
      </c>
      <c r="M78" s="11">
        <v>0.9</v>
      </c>
      <c r="N78" s="24">
        <v>946523.68</v>
      </c>
      <c r="O78" s="24">
        <v>644926.29</v>
      </c>
      <c r="P78" s="23">
        <v>0.68140000000000001</v>
      </c>
      <c r="Q78" s="23">
        <v>0.67749999999999999</v>
      </c>
      <c r="R78" s="25">
        <v>1459</v>
      </c>
      <c r="S78" s="25">
        <v>731</v>
      </c>
      <c r="T78" s="26">
        <v>0.501</v>
      </c>
      <c r="U78" s="26">
        <v>0.67759999999999998</v>
      </c>
      <c r="V78" s="22">
        <v>1216</v>
      </c>
      <c r="W78" s="22">
        <v>1047</v>
      </c>
      <c r="X78" s="23">
        <v>0.86099999999999999</v>
      </c>
      <c r="Y78" s="27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>
      <c r="A79" s="29" t="s">
        <v>58</v>
      </c>
      <c r="B79" s="29" t="s">
        <v>129</v>
      </c>
      <c r="C79" s="105">
        <v>3743306.09</v>
      </c>
      <c r="D79" s="105">
        <v>15708426.35</v>
      </c>
      <c r="E79" s="11">
        <v>0.23829924185881299</v>
      </c>
      <c r="F79" s="22">
        <v>7125</v>
      </c>
      <c r="G79" s="22">
        <v>6633</v>
      </c>
      <c r="H79" s="23">
        <v>0.93089999999999995</v>
      </c>
      <c r="I79" s="111">
        <v>1</v>
      </c>
      <c r="J79" s="25">
        <v>9355</v>
      </c>
      <c r="K79" s="25">
        <v>8422</v>
      </c>
      <c r="L79" s="26">
        <v>0.90029999999999999</v>
      </c>
      <c r="M79" s="11">
        <v>0.89790000000000003</v>
      </c>
      <c r="N79" s="24">
        <v>4410580.8099999996</v>
      </c>
      <c r="O79" s="24">
        <v>2885707.44</v>
      </c>
      <c r="P79" s="23">
        <v>0.65429999999999999</v>
      </c>
      <c r="Q79" s="23">
        <v>0.66510000000000002</v>
      </c>
      <c r="R79" s="25">
        <v>7347</v>
      </c>
      <c r="S79" s="25">
        <v>3414</v>
      </c>
      <c r="T79" s="26">
        <v>0.4647</v>
      </c>
      <c r="U79" s="26">
        <v>0.69</v>
      </c>
      <c r="V79" s="22">
        <v>2191</v>
      </c>
      <c r="W79" s="22">
        <v>1680</v>
      </c>
      <c r="X79" s="23">
        <v>0.76680000000000004</v>
      </c>
      <c r="Y79" s="27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>
      <c r="A80" s="21" t="s">
        <v>60</v>
      </c>
      <c r="B80" s="21" t="s">
        <v>130</v>
      </c>
      <c r="C80" s="105">
        <v>228529.86</v>
      </c>
      <c r="D80" s="105">
        <v>922881.89</v>
      </c>
      <c r="E80" s="11">
        <v>0.24762633493653199</v>
      </c>
      <c r="F80" s="22">
        <v>263</v>
      </c>
      <c r="G80" s="22">
        <v>256</v>
      </c>
      <c r="H80" s="23">
        <v>0.97340000000000004</v>
      </c>
      <c r="I80" s="111">
        <v>1</v>
      </c>
      <c r="J80" s="25">
        <v>447</v>
      </c>
      <c r="K80" s="25">
        <v>392</v>
      </c>
      <c r="L80" s="26">
        <v>0.877</v>
      </c>
      <c r="M80" s="11">
        <v>0.9</v>
      </c>
      <c r="N80" s="24">
        <v>227905.74</v>
      </c>
      <c r="O80" s="24">
        <v>163857.92000000001</v>
      </c>
      <c r="P80" s="23">
        <v>0.71899999999999997</v>
      </c>
      <c r="Q80" s="23">
        <v>0.7</v>
      </c>
      <c r="R80" s="25">
        <v>336</v>
      </c>
      <c r="S80" s="25">
        <v>205</v>
      </c>
      <c r="T80" s="26">
        <v>0.61009999999999998</v>
      </c>
      <c r="U80" s="26">
        <v>0.7</v>
      </c>
      <c r="V80" s="22">
        <v>159</v>
      </c>
      <c r="W80" s="22">
        <v>115</v>
      </c>
      <c r="X80" s="23">
        <v>0.72330000000000005</v>
      </c>
      <c r="Y80" s="27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>
      <c r="A81" s="21" t="s">
        <v>42</v>
      </c>
      <c r="B81" s="21" t="s">
        <v>131</v>
      </c>
      <c r="C81" s="105">
        <v>2091477.68</v>
      </c>
      <c r="D81" s="105">
        <v>9174185.2699999996</v>
      </c>
      <c r="E81" s="11">
        <v>0.227974214433976</v>
      </c>
      <c r="F81" s="22">
        <v>3899</v>
      </c>
      <c r="G81" s="22">
        <v>3590</v>
      </c>
      <c r="H81" s="23">
        <v>0.92069999999999996</v>
      </c>
      <c r="I81" s="111">
        <v>1</v>
      </c>
      <c r="J81" s="25">
        <v>5321</v>
      </c>
      <c r="K81" s="25">
        <v>4445</v>
      </c>
      <c r="L81" s="26">
        <v>0.83540000000000003</v>
      </c>
      <c r="M81" s="11">
        <v>0.85299999999999998</v>
      </c>
      <c r="N81" s="24">
        <v>2567055.58</v>
      </c>
      <c r="O81" s="24">
        <v>1656595.75</v>
      </c>
      <c r="P81" s="23">
        <v>0.64529999999999998</v>
      </c>
      <c r="Q81" s="23">
        <v>0.66859999999999997</v>
      </c>
      <c r="R81" s="25">
        <v>3601</v>
      </c>
      <c r="S81" s="25">
        <v>1528</v>
      </c>
      <c r="T81" s="26">
        <v>0.42430000000000001</v>
      </c>
      <c r="U81" s="26">
        <v>0.65800000000000003</v>
      </c>
      <c r="V81" s="22">
        <v>3314</v>
      </c>
      <c r="W81" s="22">
        <v>2727</v>
      </c>
      <c r="X81" s="23">
        <v>0.82289999999999996</v>
      </c>
      <c r="Y81" s="27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>
      <c r="A82" s="21" t="s">
        <v>56</v>
      </c>
      <c r="B82" s="21" t="s">
        <v>132</v>
      </c>
      <c r="C82" s="105">
        <v>1560583.85</v>
      </c>
      <c r="D82" s="105">
        <v>6375166.8899999997</v>
      </c>
      <c r="E82" s="11">
        <v>0.24479105832474901</v>
      </c>
      <c r="F82" s="22">
        <v>3207</v>
      </c>
      <c r="G82" s="22">
        <v>3013</v>
      </c>
      <c r="H82" s="23">
        <v>0.9395</v>
      </c>
      <c r="I82" s="111">
        <v>1</v>
      </c>
      <c r="J82" s="25">
        <v>4152</v>
      </c>
      <c r="K82" s="25">
        <v>3686</v>
      </c>
      <c r="L82" s="26">
        <v>0.88780000000000003</v>
      </c>
      <c r="M82" s="11">
        <v>0.9</v>
      </c>
      <c r="N82" s="24">
        <v>1718704.45</v>
      </c>
      <c r="O82" s="24">
        <v>1172777.57</v>
      </c>
      <c r="P82" s="23">
        <v>0.68240000000000001</v>
      </c>
      <c r="Q82" s="23">
        <v>0.67789999999999995</v>
      </c>
      <c r="R82" s="25">
        <v>2807</v>
      </c>
      <c r="S82" s="25">
        <v>1295</v>
      </c>
      <c r="T82" s="26">
        <v>0.46129999999999999</v>
      </c>
      <c r="U82" s="26">
        <v>0.66910000000000003</v>
      </c>
      <c r="V82" s="22">
        <v>2559</v>
      </c>
      <c r="W82" s="22">
        <v>2309</v>
      </c>
      <c r="X82" s="23">
        <v>0.90229999999999999</v>
      </c>
      <c r="Y82" s="27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>
      <c r="A83" s="21" t="s">
        <v>56</v>
      </c>
      <c r="B83" s="21" t="s">
        <v>133</v>
      </c>
      <c r="C83" s="105">
        <v>2903136.29</v>
      </c>
      <c r="D83" s="105">
        <v>11547058.550000001</v>
      </c>
      <c r="E83" s="11">
        <v>0.25141782016858299</v>
      </c>
      <c r="F83" s="22">
        <v>8102</v>
      </c>
      <c r="G83" s="22">
        <v>7349</v>
      </c>
      <c r="H83" s="23">
        <v>0.90710000000000002</v>
      </c>
      <c r="I83" s="111">
        <v>0.9899</v>
      </c>
      <c r="J83" s="25">
        <v>10009</v>
      </c>
      <c r="K83" s="25">
        <v>8678</v>
      </c>
      <c r="L83" s="26">
        <v>0.86699999999999999</v>
      </c>
      <c r="M83" s="11">
        <v>0.878</v>
      </c>
      <c r="N83" s="24">
        <v>3129432.12</v>
      </c>
      <c r="O83" s="24">
        <v>2051915.42</v>
      </c>
      <c r="P83" s="23">
        <v>0.65569999999999995</v>
      </c>
      <c r="Q83" s="23">
        <v>0.65610000000000002</v>
      </c>
      <c r="R83" s="25">
        <v>6662</v>
      </c>
      <c r="S83" s="25">
        <v>2990</v>
      </c>
      <c r="T83" s="26">
        <v>0.44879999999999998</v>
      </c>
      <c r="U83" s="26">
        <v>0.66039999999999999</v>
      </c>
      <c r="V83" s="22">
        <v>6076</v>
      </c>
      <c r="W83" s="22">
        <v>5379</v>
      </c>
      <c r="X83" s="23">
        <v>0.88529999999999998</v>
      </c>
      <c r="Y83" s="27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>
      <c r="A84" s="21" t="s">
        <v>45</v>
      </c>
      <c r="B84" s="21" t="s">
        <v>134</v>
      </c>
      <c r="C84" s="105">
        <v>1522272.28</v>
      </c>
      <c r="D84" s="105">
        <v>6153545.0999999996</v>
      </c>
      <c r="E84" s="11">
        <v>0.247381347704756</v>
      </c>
      <c r="F84" s="22">
        <v>2656</v>
      </c>
      <c r="G84" s="22">
        <v>2475</v>
      </c>
      <c r="H84" s="23">
        <v>0.93189999999999995</v>
      </c>
      <c r="I84" s="111">
        <v>1</v>
      </c>
      <c r="J84" s="25">
        <v>3708</v>
      </c>
      <c r="K84" s="25">
        <v>3203</v>
      </c>
      <c r="L84" s="26">
        <v>0.86380000000000001</v>
      </c>
      <c r="M84" s="11">
        <v>0.88070000000000004</v>
      </c>
      <c r="N84" s="24">
        <v>1699141.11</v>
      </c>
      <c r="O84" s="24">
        <v>1173995.6399999999</v>
      </c>
      <c r="P84" s="23">
        <v>0.69089999999999996</v>
      </c>
      <c r="Q84" s="23">
        <v>0.69420000000000004</v>
      </c>
      <c r="R84" s="25">
        <v>2591</v>
      </c>
      <c r="S84" s="25">
        <v>1211</v>
      </c>
      <c r="T84" s="26">
        <v>0.46739999999999998</v>
      </c>
      <c r="U84" s="26">
        <v>0.64319999999999999</v>
      </c>
      <c r="V84" s="22">
        <v>2321</v>
      </c>
      <c r="W84" s="22">
        <v>1772</v>
      </c>
      <c r="X84" s="23">
        <v>0.76349999999999996</v>
      </c>
      <c r="Y84" s="27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>
      <c r="A85" s="21" t="s">
        <v>48</v>
      </c>
      <c r="B85" s="21" t="s">
        <v>135</v>
      </c>
      <c r="C85" s="105">
        <v>2487321.35</v>
      </c>
      <c r="D85" s="105">
        <v>10357305.17</v>
      </c>
      <c r="E85" s="11">
        <v>0.24015140127419801</v>
      </c>
      <c r="F85" s="22">
        <v>4303</v>
      </c>
      <c r="G85" s="22">
        <v>3977</v>
      </c>
      <c r="H85" s="23">
        <v>0.92420000000000002</v>
      </c>
      <c r="I85" s="111">
        <v>1</v>
      </c>
      <c r="J85" s="25">
        <v>5965</v>
      </c>
      <c r="K85" s="25">
        <v>5049</v>
      </c>
      <c r="L85" s="26">
        <v>0.84640000000000004</v>
      </c>
      <c r="M85" s="11">
        <v>0.8679</v>
      </c>
      <c r="N85" s="24">
        <v>2777519.51</v>
      </c>
      <c r="O85" s="24">
        <v>1976999.97</v>
      </c>
      <c r="P85" s="23">
        <v>0.71179999999999999</v>
      </c>
      <c r="Q85" s="23">
        <v>0.7</v>
      </c>
      <c r="R85" s="25">
        <v>3984</v>
      </c>
      <c r="S85" s="25">
        <v>2076</v>
      </c>
      <c r="T85" s="26">
        <v>0.52110000000000001</v>
      </c>
      <c r="U85" s="26">
        <v>0.7</v>
      </c>
      <c r="V85" s="22">
        <v>3605</v>
      </c>
      <c r="W85" s="22">
        <v>2879</v>
      </c>
      <c r="X85" s="23">
        <v>0.79859999999999998</v>
      </c>
      <c r="Y85" s="27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>
      <c r="A86" s="21" t="s">
        <v>51</v>
      </c>
      <c r="B86" s="21" t="s">
        <v>136</v>
      </c>
      <c r="C86" s="105">
        <v>1265422.25</v>
      </c>
      <c r="D86" s="105">
        <v>5292919.78</v>
      </c>
      <c r="E86" s="11">
        <v>0.23907829753656301</v>
      </c>
      <c r="F86" s="22">
        <v>2471</v>
      </c>
      <c r="G86" s="22">
        <v>2379</v>
      </c>
      <c r="H86" s="23">
        <v>0.96279999999999999</v>
      </c>
      <c r="I86" s="111">
        <v>1</v>
      </c>
      <c r="J86" s="25">
        <v>3738</v>
      </c>
      <c r="K86" s="25">
        <v>3353</v>
      </c>
      <c r="L86" s="26">
        <v>0.89700000000000002</v>
      </c>
      <c r="M86" s="11">
        <v>0.9</v>
      </c>
      <c r="N86" s="24">
        <v>1561637.44</v>
      </c>
      <c r="O86" s="24">
        <v>971229.53</v>
      </c>
      <c r="P86" s="23">
        <v>0.62190000000000001</v>
      </c>
      <c r="Q86" s="23">
        <v>0.63880000000000003</v>
      </c>
      <c r="R86" s="25">
        <v>2637</v>
      </c>
      <c r="S86" s="25">
        <v>1012</v>
      </c>
      <c r="T86" s="26">
        <v>0.38379999999999997</v>
      </c>
      <c r="U86" s="26">
        <v>0.60470000000000002</v>
      </c>
      <c r="V86" s="22">
        <v>2296</v>
      </c>
      <c r="W86" s="22">
        <v>1905</v>
      </c>
      <c r="X86" s="23">
        <v>0.82969999999999999</v>
      </c>
      <c r="Y86" s="27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>
      <c r="A87" s="21" t="s">
        <v>56</v>
      </c>
      <c r="B87" s="21" t="s">
        <v>137</v>
      </c>
      <c r="C87" s="105">
        <v>1567039.61</v>
      </c>
      <c r="D87" s="105">
        <v>6517544.8300000001</v>
      </c>
      <c r="E87" s="11">
        <v>0.24043403626270099</v>
      </c>
      <c r="F87" s="22">
        <v>2651</v>
      </c>
      <c r="G87" s="22">
        <v>2468</v>
      </c>
      <c r="H87" s="23">
        <v>0.93100000000000005</v>
      </c>
      <c r="I87" s="111">
        <v>1</v>
      </c>
      <c r="J87" s="25">
        <v>3495</v>
      </c>
      <c r="K87" s="25">
        <v>3103</v>
      </c>
      <c r="L87" s="26">
        <v>0.88780000000000003</v>
      </c>
      <c r="M87" s="11">
        <v>0.89890000000000003</v>
      </c>
      <c r="N87" s="24">
        <v>1808245.17</v>
      </c>
      <c r="O87" s="24">
        <v>1256812.6299999999</v>
      </c>
      <c r="P87" s="23">
        <v>0.69499999999999995</v>
      </c>
      <c r="Q87" s="23">
        <v>0.68379999999999996</v>
      </c>
      <c r="R87" s="25">
        <v>2538</v>
      </c>
      <c r="S87" s="25">
        <v>1130</v>
      </c>
      <c r="T87" s="26">
        <v>0.44519999999999998</v>
      </c>
      <c r="U87" s="26">
        <v>0.6371</v>
      </c>
      <c r="V87" s="22">
        <v>2189</v>
      </c>
      <c r="W87" s="22">
        <v>1860</v>
      </c>
      <c r="X87" s="23">
        <v>0.84970000000000001</v>
      </c>
      <c r="Y87" s="27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>
      <c r="A88" s="21" t="s">
        <v>56</v>
      </c>
      <c r="B88" s="21" t="s">
        <v>138</v>
      </c>
      <c r="C88" s="105">
        <v>1241479.3</v>
      </c>
      <c r="D88" s="105">
        <v>5179745.09</v>
      </c>
      <c r="E88" s="11">
        <v>0.239679613268382</v>
      </c>
      <c r="F88" s="22">
        <v>3508</v>
      </c>
      <c r="G88" s="22">
        <v>3243</v>
      </c>
      <c r="H88" s="23">
        <v>0.92449999999999999</v>
      </c>
      <c r="I88" s="111">
        <v>0.98980000000000001</v>
      </c>
      <c r="J88" s="25">
        <v>4509</v>
      </c>
      <c r="K88" s="25">
        <v>4060</v>
      </c>
      <c r="L88" s="26">
        <v>0.90039999999999998</v>
      </c>
      <c r="M88" s="11">
        <v>0.9</v>
      </c>
      <c r="N88" s="24">
        <v>1488640.51</v>
      </c>
      <c r="O88" s="24">
        <v>881798.37</v>
      </c>
      <c r="P88" s="23">
        <v>0.59240000000000004</v>
      </c>
      <c r="Q88" s="23">
        <v>0.60650000000000004</v>
      </c>
      <c r="R88" s="25">
        <v>3497</v>
      </c>
      <c r="S88" s="25">
        <v>1273</v>
      </c>
      <c r="T88" s="26">
        <v>0.36399999999999999</v>
      </c>
      <c r="U88" s="26">
        <v>0.58620000000000005</v>
      </c>
      <c r="V88" s="22">
        <v>2563</v>
      </c>
      <c r="W88" s="22">
        <v>2223</v>
      </c>
      <c r="X88" s="23">
        <v>0.86729999999999996</v>
      </c>
      <c r="Y88" s="27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>
      <c r="A89" s="21" t="s">
        <v>48</v>
      </c>
      <c r="B89" s="21" t="s">
        <v>139</v>
      </c>
      <c r="C89" s="105">
        <v>928969.25</v>
      </c>
      <c r="D89" s="105">
        <v>3914523.74</v>
      </c>
      <c r="E89" s="11">
        <v>0.237313479672498</v>
      </c>
      <c r="F89" s="22">
        <v>1889</v>
      </c>
      <c r="G89" s="22">
        <v>1743</v>
      </c>
      <c r="H89" s="23">
        <v>0.92269999999999996</v>
      </c>
      <c r="I89" s="111">
        <v>1</v>
      </c>
      <c r="J89" s="25">
        <v>2509</v>
      </c>
      <c r="K89" s="25">
        <v>2148</v>
      </c>
      <c r="L89" s="26">
        <v>0.85609999999999997</v>
      </c>
      <c r="M89" s="11">
        <v>0.85550000000000004</v>
      </c>
      <c r="N89" s="24">
        <v>1012539.68</v>
      </c>
      <c r="O89" s="24">
        <v>717686.09</v>
      </c>
      <c r="P89" s="23">
        <v>0.70879999999999999</v>
      </c>
      <c r="Q89" s="23">
        <v>0.7</v>
      </c>
      <c r="R89" s="25">
        <v>1586</v>
      </c>
      <c r="S89" s="25">
        <v>810</v>
      </c>
      <c r="T89" s="26">
        <v>0.51070000000000004</v>
      </c>
      <c r="U89" s="26">
        <v>0.7</v>
      </c>
      <c r="V89" s="22">
        <v>1491</v>
      </c>
      <c r="W89" s="22">
        <v>1222</v>
      </c>
      <c r="X89" s="23">
        <v>0.8196</v>
      </c>
      <c r="Y89" s="27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>
      <c r="A90" s="21" t="s">
        <v>45</v>
      </c>
      <c r="B90" s="21" t="s">
        <v>140</v>
      </c>
      <c r="C90" s="105">
        <v>580570.19999999995</v>
      </c>
      <c r="D90" s="105">
        <v>2522565.5499999998</v>
      </c>
      <c r="E90" s="11">
        <v>0.23015068924571699</v>
      </c>
      <c r="F90" s="22">
        <v>795</v>
      </c>
      <c r="G90" s="22">
        <v>748</v>
      </c>
      <c r="H90" s="23">
        <v>0.94089999999999996</v>
      </c>
      <c r="I90" s="111">
        <v>1</v>
      </c>
      <c r="J90" s="25">
        <v>1376</v>
      </c>
      <c r="K90" s="25">
        <v>1222</v>
      </c>
      <c r="L90" s="26">
        <v>0.8881</v>
      </c>
      <c r="M90" s="11">
        <v>0.88039999999999996</v>
      </c>
      <c r="N90" s="24">
        <v>696095.34</v>
      </c>
      <c r="O90" s="24">
        <v>457294.96</v>
      </c>
      <c r="P90" s="23">
        <v>0.65690000000000004</v>
      </c>
      <c r="Q90" s="23">
        <v>0.68530000000000002</v>
      </c>
      <c r="R90" s="25">
        <v>1082</v>
      </c>
      <c r="S90" s="25">
        <v>430</v>
      </c>
      <c r="T90" s="26">
        <v>0.39739999999999998</v>
      </c>
      <c r="U90" s="26">
        <v>0.61219999999999997</v>
      </c>
      <c r="V90" s="22">
        <v>700</v>
      </c>
      <c r="W90" s="22">
        <v>586</v>
      </c>
      <c r="X90" s="23">
        <v>0.83709999999999996</v>
      </c>
      <c r="Y90" s="27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>
      <c r="A91" s="21" t="s">
        <v>45</v>
      </c>
      <c r="B91" s="21" t="s">
        <v>141</v>
      </c>
      <c r="C91" s="105">
        <v>859883.76</v>
      </c>
      <c r="D91" s="105">
        <v>3495161.04</v>
      </c>
      <c r="E91" s="11">
        <v>0.24602121337447699</v>
      </c>
      <c r="F91" s="22">
        <v>1447</v>
      </c>
      <c r="G91" s="22">
        <v>1429</v>
      </c>
      <c r="H91" s="23">
        <v>0.98760000000000003</v>
      </c>
      <c r="I91" s="111">
        <v>1</v>
      </c>
      <c r="J91" s="25">
        <v>2225</v>
      </c>
      <c r="K91" s="25">
        <v>1883</v>
      </c>
      <c r="L91" s="26">
        <v>0.84630000000000005</v>
      </c>
      <c r="M91" s="11">
        <v>0.86429999999999996</v>
      </c>
      <c r="N91" s="24">
        <v>971907.55</v>
      </c>
      <c r="O91" s="24">
        <v>666922.19999999995</v>
      </c>
      <c r="P91" s="23">
        <v>0.68620000000000003</v>
      </c>
      <c r="Q91" s="23">
        <v>0.67410000000000003</v>
      </c>
      <c r="R91" s="25">
        <v>1398</v>
      </c>
      <c r="S91" s="25">
        <v>636</v>
      </c>
      <c r="T91" s="26">
        <v>0.45490000000000003</v>
      </c>
      <c r="U91" s="26">
        <v>0.63219999999999998</v>
      </c>
      <c r="V91" s="22">
        <v>1439</v>
      </c>
      <c r="W91" s="22">
        <v>1225</v>
      </c>
      <c r="X91" s="23">
        <v>0.85129999999999995</v>
      </c>
      <c r="Y91" s="27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>
      <c r="A92" s="21" t="s">
        <v>60</v>
      </c>
      <c r="B92" s="21" t="s">
        <v>142</v>
      </c>
      <c r="C92" s="105">
        <v>158991.75</v>
      </c>
      <c r="D92" s="105">
        <v>741129.99</v>
      </c>
      <c r="E92" s="11">
        <v>0.214526131913782</v>
      </c>
      <c r="F92" s="22">
        <v>254</v>
      </c>
      <c r="G92" s="22">
        <v>234</v>
      </c>
      <c r="H92" s="23">
        <v>0.92130000000000001</v>
      </c>
      <c r="I92" s="111">
        <v>1</v>
      </c>
      <c r="J92" s="25">
        <v>459</v>
      </c>
      <c r="K92" s="25">
        <v>372</v>
      </c>
      <c r="L92" s="26">
        <v>0.8105</v>
      </c>
      <c r="M92" s="11">
        <v>0.81379999999999997</v>
      </c>
      <c r="N92" s="24">
        <v>201386.02</v>
      </c>
      <c r="O92" s="24">
        <v>130413.11</v>
      </c>
      <c r="P92" s="23">
        <v>0.64759999999999995</v>
      </c>
      <c r="Q92" s="23">
        <v>0.66790000000000005</v>
      </c>
      <c r="R92" s="25">
        <v>319</v>
      </c>
      <c r="S92" s="25">
        <v>123</v>
      </c>
      <c r="T92" s="26">
        <v>0.3856</v>
      </c>
      <c r="U92" s="26">
        <v>0.64559999999999995</v>
      </c>
      <c r="V92" s="22">
        <v>250</v>
      </c>
      <c r="W92" s="22">
        <v>180</v>
      </c>
      <c r="X92" s="23">
        <v>0.72</v>
      </c>
      <c r="Y92" s="27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>
      <c r="A93" s="21" t="s">
        <v>60</v>
      </c>
      <c r="B93" s="21" t="s">
        <v>143</v>
      </c>
      <c r="C93" s="105">
        <v>361909.37</v>
      </c>
      <c r="D93" s="105">
        <v>1599472.63</v>
      </c>
      <c r="E93" s="11">
        <v>0.22626793557573999</v>
      </c>
      <c r="F93" s="22">
        <v>578</v>
      </c>
      <c r="G93" s="22">
        <v>564</v>
      </c>
      <c r="H93" s="23">
        <v>0.9758</v>
      </c>
      <c r="I93" s="111">
        <v>1</v>
      </c>
      <c r="J93" s="25">
        <v>853</v>
      </c>
      <c r="K93" s="25">
        <v>761</v>
      </c>
      <c r="L93" s="26">
        <v>0.8921</v>
      </c>
      <c r="M93" s="11">
        <v>0.9</v>
      </c>
      <c r="N93" s="24">
        <v>420063.13</v>
      </c>
      <c r="O93" s="24">
        <v>276329.15000000002</v>
      </c>
      <c r="P93" s="23">
        <v>0.65780000000000005</v>
      </c>
      <c r="Q93" s="23">
        <v>0.68369999999999997</v>
      </c>
      <c r="R93" s="25">
        <v>606</v>
      </c>
      <c r="S93" s="25">
        <v>288</v>
      </c>
      <c r="T93" s="26">
        <v>0.47520000000000001</v>
      </c>
      <c r="U93" s="26">
        <v>0.69510000000000005</v>
      </c>
      <c r="V93" s="22">
        <v>551</v>
      </c>
      <c r="W93" s="22">
        <v>445</v>
      </c>
      <c r="X93" s="23">
        <v>0.80759999999999998</v>
      </c>
      <c r="Y93" s="27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>
      <c r="A94" s="21" t="s">
        <v>144</v>
      </c>
      <c r="B94" s="21" t="s">
        <v>145</v>
      </c>
      <c r="C94" s="105"/>
      <c r="D94" s="105"/>
      <c r="E94" s="11"/>
      <c r="F94" s="22"/>
      <c r="G94" s="22"/>
      <c r="H94" s="23"/>
      <c r="I94" s="111"/>
      <c r="J94" s="25"/>
      <c r="K94" s="25"/>
      <c r="L94" s="26"/>
      <c r="M94" s="11"/>
      <c r="N94" s="24"/>
      <c r="O94" s="24"/>
      <c r="P94" s="23"/>
      <c r="Q94" s="23"/>
      <c r="R94" s="25"/>
      <c r="S94" s="25"/>
      <c r="T94" s="26"/>
      <c r="U94" s="26"/>
      <c r="V94" s="22"/>
      <c r="W94" s="22"/>
      <c r="X94" s="23"/>
      <c r="Y94" s="27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30" t="s">
        <v>53</v>
      </c>
      <c r="B95" s="30" t="s">
        <v>146</v>
      </c>
      <c r="C95" s="105">
        <v>104928.94</v>
      </c>
      <c r="D95" s="105">
        <v>422980.44</v>
      </c>
      <c r="E95" s="11">
        <v>0.248070430869096</v>
      </c>
      <c r="F95" s="31">
        <v>188</v>
      </c>
      <c r="G95" s="31">
        <v>169</v>
      </c>
      <c r="H95" s="32">
        <v>0.89890000000000003</v>
      </c>
      <c r="I95" s="111">
        <v>0.95879999999999999</v>
      </c>
      <c r="J95" s="25">
        <v>232</v>
      </c>
      <c r="K95" s="25">
        <v>210</v>
      </c>
      <c r="L95" s="26">
        <v>0.9052</v>
      </c>
      <c r="M95" s="11">
        <v>0.9</v>
      </c>
      <c r="N95" s="33">
        <v>117136.6</v>
      </c>
      <c r="O95" s="33">
        <v>81664.11</v>
      </c>
      <c r="P95" s="32">
        <v>0.69720000000000004</v>
      </c>
      <c r="Q95" s="32">
        <v>0.66839999999999999</v>
      </c>
      <c r="R95" s="25">
        <v>175</v>
      </c>
      <c r="S95" s="25">
        <v>95</v>
      </c>
      <c r="T95" s="26">
        <v>0.54290000000000005</v>
      </c>
      <c r="U95" s="26">
        <v>0.7</v>
      </c>
      <c r="V95" s="31">
        <v>136</v>
      </c>
      <c r="W95" s="31">
        <v>109</v>
      </c>
      <c r="X95" s="32">
        <v>0.80149999999999999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40" t="s">
        <v>44</v>
      </c>
    </row>
    <row r="96" spans="1:38" s="9" customFormat="1">
      <c r="A96" s="21" t="s">
        <v>48</v>
      </c>
      <c r="B96" s="21" t="s">
        <v>147</v>
      </c>
      <c r="C96" s="105">
        <v>2493265.15</v>
      </c>
      <c r="D96" s="105">
        <v>10033811.16</v>
      </c>
      <c r="E96" s="11">
        <v>0.24848635381334</v>
      </c>
      <c r="F96" s="22">
        <v>3560</v>
      </c>
      <c r="G96" s="22">
        <v>3215</v>
      </c>
      <c r="H96" s="23">
        <v>0.90310000000000001</v>
      </c>
      <c r="I96" s="111">
        <v>0.98839999999999995</v>
      </c>
      <c r="J96" s="25">
        <v>5283</v>
      </c>
      <c r="K96" s="25">
        <v>4636</v>
      </c>
      <c r="L96" s="26">
        <v>0.87749999999999995</v>
      </c>
      <c r="M96" s="11">
        <v>0.87980000000000003</v>
      </c>
      <c r="N96" s="24">
        <v>3048864.61</v>
      </c>
      <c r="O96" s="24">
        <v>1913976.34</v>
      </c>
      <c r="P96" s="23">
        <v>0.62780000000000002</v>
      </c>
      <c r="Q96" s="23">
        <v>0.62519999999999998</v>
      </c>
      <c r="R96" s="25">
        <v>3777</v>
      </c>
      <c r="S96" s="25">
        <v>1647</v>
      </c>
      <c r="T96" s="26">
        <v>0.43609999999999999</v>
      </c>
      <c r="U96" s="26">
        <v>0.64070000000000005</v>
      </c>
      <c r="V96" s="22">
        <v>2929</v>
      </c>
      <c r="W96" s="22">
        <v>2078</v>
      </c>
      <c r="X96" s="23">
        <v>0.70950000000000002</v>
      </c>
      <c r="Y96" s="27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>
      <c r="A97" s="21" t="s">
        <v>67</v>
      </c>
      <c r="B97" s="21" t="s">
        <v>148</v>
      </c>
      <c r="C97" s="105">
        <v>1135661.19</v>
      </c>
      <c r="D97" s="105">
        <v>4850129.8</v>
      </c>
      <c r="E97" s="11">
        <v>0.234150679843661</v>
      </c>
      <c r="F97" s="22">
        <v>2444</v>
      </c>
      <c r="G97" s="22">
        <v>2329</v>
      </c>
      <c r="H97" s="23">
        <v>0.95289999999999997</v>
      </c>
      <c r="I97" s="111">
        <v>1</v>
      </c>
      <c r="J97" s="25">
        <v>3247</v>
      </c>
      <c r="K97" s="25">
        <v>2767</v>
      </c>
      <c r="L97" s="26">
        <v>0.85219999999999996</v>
      </c>
      <c r="M97" s="11">
        <v>0.88770000000000004</v>
      </c>
      <c r="N97" s="24">
        <v>1259247.04</v>
      </c>
      <c r="O97" s="24">
        <v>866255.65</v>
      </c>
      <c r="P97" s="23">
        <v>0.68789999999999996</v>
      </c>
      <c r="Q97" s="23">
        <v>0.68989999999999996</v>
      </c>
      <c r="R97" s="25">
        <v>2265</v>
      </c>
      <c r="S97" s="25">
        <v>1176</v>
      </c>
      <c r="T97" s="26">
        <v>0.51919999999999999</v>
      </c>
      <c r="U97" s="26">
        <v>0.7</v>
      </c>
      <c r="V97" s="22">
        <v>1969</v>
      </c>
      <c r="W97" s="22">
        <v>1640</v>
      </c>
      <c r="X97" s="23">
        <v>0.83289999999999997</v>
      </c>
      <c r="Y97" s="27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>
      <c r="A98" s="21" t="s">
        <v>42</v>
      </c>
      <c r="B98" s="21" t="s">
        <v>149</v>
      </c>
      <c r="C98" s="105">
        <v>12226563.289999999</v>
      </c>
      <c r="D98" s="105">
        <v>48920924.640000001</v>
      </c>
      <c r="E98" s="11">
        <v>0.249925024516053</v>
      </c>
      <c r="F98" s="22">
        <v>15749</v>
      </c>
      <c r="G98" s="22">
        <v>14424</v>
      </c>
      <c r="H98" s="23">
        <v>0.91590000000000005</v>
      </c>
      <c r="I98" s="111">
        <v>1</v>
      </c>
      <c r="J98" s="25">
        <v>21462</v>
      </c>
      <c r="K98" s="25">
        <v>18389</v>
      </c>
      <c r="L98" s="26">
        <v>0.85680000000000001</v>
      </c>
      <c r="M98" s="11">
        <v>0.87180000000000002</v>
      </c>
      <c r="N98" s="24">
        <v>13557914.92</v>
      </c>
      <c r="O98" s="24">
        <v>9453162.4199999999</v>
      </c>
      <c r="P98" s="23">
        <v>0.69720000000000004</v>
      </c>
      <c r="Q98" s="23">
        <v>0.69369999999999998</v>
      </c>
      <c r="R98" s="25">
        <v>14955</v>
      </c>
      <c r="S98" s="25">
        <v>7270</v>
      </c>
      <c r="T98" s="26">
        <v>0.48609999999999998</v>
      </c>
      <c r="U98" s="26">
        <v>0.69189999999999996</v>
      </c>
      <c r="V98" s="22">
        <v>8397</v>
      </c>
      <c r="W98" s="22">
        <v>6163</v>
      </c>
      <c r="X98" s="23">
        <v>0.73399999999999999</v>
      </c>
      <c r="Y98" s="27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>
      <c r="A99" s="21" t="s">
        <v>67</v>
      </c>
      <c r="B99" s="21" t="s">
        <v>150</v>
      </c>
      <c r="C99" s="105">
        <v>502619.26</v>
      </c>
      <c r="D99" s="105">
        <v>2085891.9720000001</v>
      </c>
      <c r="E99" s="11">
        <v>0.24096130899726201</v>
      </c>
      <c r="F99" s="22">
        <v>940</v>
      </c>
      <c r="G99" s="22">
        <v>897</v>
      </c>
      <c r="H99" s="23">
        <v>0.95430000000000004</v>
      </c>
      <c r="I99" s="111">
        <v>1</v>
      </c>
      <c r="J99" s="25">
        <v>1136</v>
      </c>
      <c r="K99" s="25">
        <v>1061</v>
      </c>
      <c r="L99" s="26">
        <v>0.93400000000000005</v>
      </c>
      <c r="M99" s="11">
        <v>0.9</v>
      </c>
      <c r="N99" s="24">
        <v>534474.38</v>
      </c>
      <c r="O99" s="24">
        <v>375176.51</v>
      </c>
      <c r="P99" s="23">
        <v>0.70199999999999996</v>
      </c>
      <c r="Q99" s="23">
        <v>0.69889999999999997</v>
      </c>
      <c r="R99" s="25">
        <v>875</v>
      </c>
      <c r="S99" s="25">
        <v>478</v>
      </c>
      <c r="T99" s="26">
        <v>0.54630000000000001</v>
      </c>
      <c r="U99" s="26">
        <v>0.7</v>
      </c>
      <c r="V99" s="22">
        <v>783</v>
      </c>
      <c r="W99" s="22">
        <v>642</v>
      </c>
      <c r="X99" s="23">
        <v>0.81989999999999996</v>
      </c>
      <c r="Y99" s="27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>
      <c r="A100" s="21" t="s">
        <v>53</v>
      </c>
      <c r="B100" s="21" t="s">
        <v>151</v>
      </c>
      <c r="C100" s="105">
        <v>373127.02</v>
      </c>
      <c r="D100" s="105">
        <v>1457791.03</v>
      </c>
      <c r="E100" s="11">
        <v>0.25595370826228803</v>
      </c>
      <c r="F100" s="22">
        <v>1036</v>
      </c>
      <c r="G100" s="22">
        <v>963</v>
      </c>
      <c r="H100" s="23">
        <v>0.92949999999999999</v>
      </c>
      <c r="I100" s="111">
        <v>0.98860000000000003</v>
      </c>
      <c r="J100" s="25">
        <v>1241</v>
      </c>
      <c r="K100" s="25">
        <v>1157</v>
      </c>
      <c r="L100" s="26">
        <v>0.93230000000000002</v>
      </c>
      <c r="M100" s="11">
        <v>0.9</v>
      </c>
      <c r="N100" s="24">
        <v>405794.25</v>
      </c>
      <c r="O100" s="24">
        <v>277301.46999999997</v>
      </c>
      <c r="P100" s="23">
        <v>0.68340000000000001</v>
      </c>
      <c r="Q100" s="23">
        <v>0.67149999999999999</v>
      </c>
      <c r="R100" s="25">
        <v>900</v>
      </c>
      <c r="S100" s="25">
        <v>431</v>
      </c>
      <c r="T100" s="26">
        <v>0.47889999999999999</v>
      </c>
      <c r="U100" s="26">
        <v>0.67010000000000003</v>
      </c>
      <c r="V100" s="22">
        <v>773</v>
      </c>
      <c r="W100" s="22">
        <v>662</v>
      </c>
      <c r="X100" s="23">
        <v>0.85640000000000005</v>
      </c>
      <c r="Y100" s="27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>
      <c r="A101" s="21" t="s">
        <v>45</v>
      </c>
      <c r="B101" s="21" t="s">
        <v>152</v>
      </c>
      <c r="C101" s="105">
        <v>454316.42</v>
      </c>
      <c r="D101" s="105">
        <v>1817460.46</v>
      </c>
      <c r="E101" s="11">
        <v>0.24997320712000501</v>
      </c>
      <c r="F101" s="22">
        <v>426</v>
      </c>
      <c r="G101" s="22">
        <v>404</v>
      </c>
      <c r="H101" s="23">
        <v>0.94840000000000002</v>
      </c>
      <c r="I101" s="111">
        <v>1</v>
      </c>
      <c r="J101" s="25">
        <v>734</v>
      </c>
      <c r="K101" s="25">
        <v>640</v>
      </c>
      <c r="L101" s="26">
        <v>0.87190000000000001</v>
      </c>
      <c r="M101" s="11">
        <v>0.89610000000000001</v>
      </c>
      <c r="N101" s="24">
        <v>467015.38</v>
      </c>
      <c r="O101" s="24">
        <v>357159.91</v>
      </c>
      <c r="P101" s="23">
        <v>0.76480000000000004</v>
      </c>
      <c r="Q101" s="23">
        <v>0.7</v>
      </c>
      <c r="R101" s="25">
        <v>534</v>
      </c>
      <c r="S101" s="25">
        <v>281</v>
      </c>
      <c r="T101" s="26">
        <v>0.5262</v>
      </c>
      <c r="U101" s="26">
        <v>0.7</v>
      </c>
      <c r="V101" s="22">
        <v>427</v>
      </c>
      <c r="W101" s="22">
        <v>289</v>
      </c>
      <c r="X101" s="23">
        <v>0.67679999999999996</v>
      </c>
      <c r="Y101" s="27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>
      <c r="A102" s="21" t="s">
        <v>42</v>
      </c>
      <c r="B102" s="21" t="s">
        <v>153</v>
      </c>
      <c r="C102" s="105">
        <v>3121609.68</v>
      </c>
      <c r="D102" s="105">
        <v>12883026.189999999</v>
      </c>
      <c r="E102" s="11">
        <v>0.24230407001912599</v>
      </c>
      <c r="F102" s="22">
        <v>6152</v>
      </c>
      <c r="G102" s="22">
        <v>5442</v>
      </c>
      <c r="H102" s="23">
        <v>0.88460000000000005</v>
      </c>
      <c r="I102" s="111">
        <v>0.98509999999999998</v>
      </c>
      <c r="J102" s="25">
        <v>8694</v>
      </c>
      <c r="K102" s="25">
        <v>7218</v>
      </c>
      <c r="L102" s="26">
        <v>0.83020000000000005</v>
      </c>
      <c r="M102" s="11">
        <v>0.82679999999999998</v>
      </c>
      <c r="N102" s="24">
        <v>3429203.31</v>
      </c>
      <c r="O102" s="24">
        <v>2300994.44</v>
      </c>
      <c r="P102" s="23">
        <v>0.67100000000000004</v>
      </c>
      <c r="Q102" s="23">
        <v>0.67390000000000005</v>
      </c>
      <c r="R102" s="25">
        <v>5694</v>
      </c>
      <c r="S102" s="25">
        <v>2587</v>
      </c>
      <c r="T102" s="26">
        <v>0.45429999999999998</v>
      </c>
      <c r="U102" s="26">
        <v>0.63080000000000003</v>
      </c>
      <c r="V102" s="22">
        <v>4554</v>
      </c>
      <c r="W102" s="22">
        <v>3828</v>
      </c>
      <c r="X102" s="23">
        <v>0.84060000000000001</v>
      </c>
      <c r="Y102" s="27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>
      <c r="A103" s="21" t="s">
        <v>45</v>
      </c>
      <c r="B103" s="21" t="s">
        <v>154</v>
      </c>
      <c r="C103" s="105">
        <v>843411.3</v>
      </c>
      <c r="D103" s="105">
        <v>3389751.59</v>
      </c>
      <c r="E103" s="11">
        <v>0.24881212608266701</v>
      </c>
      <c r="F103" s="22">
        <v>1691</v>
      </c>
      <c r="G103" s="22">
        <v>1451</v>
      </c>
      <c r="H103" s="23">
        <v>0.85809999999999997</v>
      </c>
      <c r="I103" s="111">
        <v>0.96050000000000002</v>
      </c>
      <c r="J103" s="25">
        <v>3102</v>
      </c>
      <c r="K103" s="25">
        <v>2569</v>
      </c>
      <c r="L103" s="26">
        <v>0.82820000000000005</v>
      </c>
      <c r="M103" s="11">
        <v>0.83450000000000002</v>
      </c>
      <c r="N103" s="24">
        <v>1064224.52</v>
      </c>
      <c r="O103" s="24">
        <v>623441.87</v>
      </c>
      <c r="P103" s="23">
        <v>0.58579999999999999</v>
      </c>
      <c r="Q103" s="23">
        <v>0.57850000000000001</v>
      </c>
      <c r="R103" s="25">
        <v>2130</v>
      </c>
      <c r="S103" s="25">
        <v>726</v>
      </c>
      <c r="T103" s="26">
        <v>0.34079999999999999</v>
      </c>
      <c r="U103" s="26">
        <v>0.54530000000000001</v>
      </c>
      <c r="V103" s="22">
        <v>1518</v>
      </c>
      <c r="W103" s="22">
        <v>1207</v>
      </c>
      <c r="X103" s="23">
        <v>0.79510000000000003</v>
      </c>
      <c r="Y103" s="27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>
      <c r="A104" s="21" t="s">
        <v>67</v>
      </c>
      <c r="B104" s="21" t="s">
        <v>155</v>
      </c>
      <c r="C104" s="105">
        <v>2111245.77</v>
      </c>
      <c r="D104" s="105">
        <v>8776125.75</v>
      </c>
      <c r="E104" s="11">
        <v>0.24056694606956799</v>
      </c>
      <c r="F104" s="22">
        <v>4051</v>
      </c>
      <c r="G104" s="22">
        <v>3791</v>
      </c>
      <c r="H104" s="23">
        <v>0.93579999999999997</v>
      </c>
      <c r="I104" s="111">
        <v>1</v>
      </c>
      <c r="J104" s="25">
        <v>5164</v>
      </c>
      <c r="K104" s="25">
        <v>4738</v>
      </c>
      <c r="L104" s="26">
        <v>0.91749999999999998</v>
      </c>
      <c r="M104" s="11">
        <v>0.9</v>
      </c>
      <c r="N104" s="24">
        <v>2419830.9700000002</v>
      </c>
      <c r="O104" s="24">
        <v>1624305.13</v>
      </c>
      <c r="P104" s="23">
        <v>0.67120000000000002</v>
      </c>
      <c r="Q104" s="23">
        <v>0.67500000000000004</v>
      </c>
      <c r="R104" s="25">
        <v>4080</v>
      </c>
      <c r="S104" s="25">
        <v>1956</v>
      </c>
      <c r="T104" s="26">
        <v>0.47939999999999999</v>
      </c>
      <c r="U104" s="26">
        <v>0.65920000000000001</v>
      </c>
      <c r="V104" s="22">
        <v>3089</v>
      </c>
      <c r="W104" s="22">
        <v>2479</v>
      </c>
      <c r="X104" s="23">
        <v>0.80249999999999999</v>
      </c>
      <c r="Y104" s="27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>
      <c r="A105" s="21" t="s">
        <v>45</v>
      </c>
      <c r="B105" s="21" t="s">
        <v>156</v>
      </c>
      <c r="C105" s="105">
        <v>538444.88</v>
      </c>
      <c r="D105" s="105">
        <v>2223088.04</v>
      </c>
      <c r="E105" s="11">
        <v>0.24220582824960901</v>
      </c>
      <c r="F105" s="22">
        <v>803</v>
      </c>
      <c r="G105" s="22">
        <v>768</v>
      </c>
      <c r="H105" s="23">
        <v>0.95640000000000003</v>
      </c>
      <c r="I105" s="111">
        <v>1</v>
      </c>
      <c r="J105" s="25">
        <v>1302</v>
      </c>
      <c r="K105" s="25">
        <v>1167</v>
      </c>
      <c r="L105" s="26">
        <v>0.89629999999999999</v>
      </c>
      <c r="M105" s="11">
        <v>0.9</v>
      </c>
      <c r="N105" s="24">
        <v>651972.02</v>
      </c>
      <c r="O105" s="24">
        <v>411243.35</v>
      </c>
      <c r="P105" s="23">
        <v>0.63080000000000003</v>
      </c>
      <c r="Q105" s="23">
        <v>0.63109999999999999</v>
      </c>
      <c r="R105" s="25">
        <v>1015</v>
      </c>
      <c r="S105" s="25">
        <v>425</v>
      </c>
      <c r="T105" s="26">
        <v>0.41870000000000002</v>
      </c>
      <c r="U105" s="26">
        <v>0.61809999999999998</v>
      </c>
      <c r="V105" s="22">
        <v>767</v>
      </c>
      <c r="W105" s="22">
        <v>599</v>
      </c>
      <c r="X105" s="23">
        <v>0.78100000000000003</v>
      </c>
      <c r="Y105" s="27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>
      <c r="A106" s="21" t="s">
        <v>51</v>
      </c>
      <c r="B106" s="21" t="s">
        <v>157</v>
      </c>
      <c r="C106" s="105">
        <v>158830.20000000001</v>
      </c>
      <c r="D106" s="105">
        <v>664051.73</v>
      </c>
      <c r="E106" s="11">
        <v>0.23918347445612401</v>
      </c>
      <c r="F106" s="22">
        <v>191</v>
      </c>
      <c r="G106" s="22">
        <v>182</v>
      </c>
      <c r="H106" s="23">
        <v>0.95289999999999997</v>
      </c>
      <c r="I106" s="111">
        <v>1</v>
      </c>
      <c r="J106" s="25">
        <v>364</v>
      </c>
      <c r="K106" s="25">
        <v>302</v>
      </c>
      <c r="L106" s="26">
        <v>0.82969999999999999</v>
      </c>
      <c r="M106" s="11">
        <v>0.84430000000000005</v>
      </c>
      <c r="N106" s="24">
        <v>174320.52</v>
      </c>
      <c r="O106" s="24">
        <v>131782.97</v>
      </c>
      <c r="P106" s="23">
        <v>0.75600000000000001</v>
      </c>
      <c r="Q106" s="23">
        <v>0.7</v>
      </c>
      <c r="R106" s="25">
        <v>224</v>
      </c>
      <c r="S106" s="25">
        <v>116</v>
      </c>
      <c r="T106" s="26">
        <v>0.51790000000000003</v>
      </c>
      <c r="U106" s="26">
        <v>0.6492</v>
      </c>
      <c r="V106" s="22">
        <v>199</v>
      </c>
      <c r="W106" s="22">
        <v>146</v>
      </c>
      <c r="X106" s="23">
        <v>0.73370000000000002</v>
      </c>
      <c r="Y106" s="27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42"/>
      <c r="B107" s="42"/>
      <c r="C107" s="43">
        <v>700435452.26000011</v>
      </c>
      <c r="D107" s="44">
        <v>704353648.16000032</v>
      </c>
      <c r="E107" s="45">
        <v>0.99443717525956488</v>
      </c>
      <c r="F107" s="46">
        <v>296609</v>
      </c>
      <c r="G107" s="47">
        <v>301754</v>
      </c>
      <c r="H107" s="48">
        <v>0.98294968749378631</v>
      </c>
      <c r="I107" s="45">
        <v>102.0551</v>
      </c>
      <c r="J107" s="46">
        <v>401750</v>
      </c>
      <c r="K107" s="47">
        <v>345391</v>
      </c>
      <c r="L107" s="48">
        <v>90.020099999999971</v>
      </c>
      <c r="M107" s="49">
        <v>90.525999999999996</v>
      </c>
      <c r="N107" s="50">
        <v>777356795.78999996</v>
      </c>
      <c r="O107" s="51">
        <v>528420817.09000033</v>
      </c>
      <c r="P107" s="48">
        <v>69.225300000000004</v>
      </c>
      <c r="Q107" s="48">
        <v>69.599999999999994</v>
      </c>
      <c r="R107" s="46">
        <v>311364</v>
      </c>
      <c r="S107" s="47">
        <v>208259</v>
      </c>
      <c r="T107" s="48">
        <v>68.598399999999984</v>
      </c>
      <c r="U107" s="48">
        <v>69.010600000000025</v>
      </c>
      <c r="V107" s="46">
        <v>231491</v>
      </c>
      <c r="W107" s="47">
        <v>189363</v>
      </c>
      <c r="X107" s="52">
        <v>83.564499999999995</v>
      </c>
      <c r="Y107" s="42"/>
      <c r="Z107" s="42"/>
      <c r="AA107" s="43">
        <v>700435452.26000011</v>
      </c>
      <c r="AB107" s="44">
        <v>704353648.16000032</v>
      </c>
      <c r="AC107" s="45">
        <v>0.99443717525956488</v>
      </c>
      <c r="AD107" s="46">
        <v>296609</v>
      </c>
      <c r="AE107" s="47">
        <v>301754</v>
      </c>
      <c r="AF107" s="48">
        <v>0.98294968749378631</v>
      </c>
      <c r="AG107" s="45">
        <v>102.0551</v>
      </c>
      <c r="AH107" s="46">
        <v>401750</v>
      </c>
      <c r="AI107" s="47">
        <v>345391</v>
      </c>
      <c r="AJ107" s="48">
        <v>90.020099999999971</v>
      </c>
      <c r="AK107" s="49">
        <v>90.525999999999996</v>
      </c>
      <c r="AL107" s="50">
        <v>777356795.78999996</v>
      </c>
    </row>
    <row r="108" spans="1:38" s="68" customFormat="1" ht="13.5" thickBot="1">
      <c r="A108" s="53" t="s">
        <v>8</v>
      </c>
      <c r="B108" s="54" t="s">
        <v>158</v>
      </c>
      <c r="C108" s="106">
        <f>SUBTOTAL(9,C3:C106)</f>
        <v>169398980.37000003</v>
      </c>
      <c r="D108" s="106">
        <f>SUBTOTAL(9,D3:D106)</f>
        <v>695566315.49679995</v>
      </c>
      <c r="E108" s="107">
        <f>C108/D108</f>
        <v>0.2435410924823305</v>
      </c>
      <c r="F108" s="55">
        <f>SUBTOTAL(9,F3:F106)</f>
        <v>292038</v>
      </c>
      <c r="G108" s="55">
        <f>SUBTOTAL(9,G3:G106)</f>
        <v>268780</v>
      </c>
      <c r="H108" s="56">
        <f>G108/F108</f>
        <v>0.92035967921982753</v>
      </c>
      <c r="I108" s="57">
        <v>1</v>
      </c>
      <c r="J108" s="59">
        <f>SUBTOTAL(9,J3:J106)</f>
        <v>396712</v>
      </c>
      <c r="K108" s="59">
        <f>SUBTOTAL(9,K3:K106)</f>
        <v>336571</v>
      </c>
      <c r="L108" s="60">
        <f>K108/J108</f>
        <v>0.84840135917239712</v>
      </c>
      <c r="M108" s="107">
        <v>0.86170000000000002</v>
      </c>
      <c r="N108" s="58">
        <f>SUBTOTAL(9,N3:N106)</f>
        <v>189859173.47000003</v>
      </c>
      <c r="O108" s="58">
        <f>SUBTOTAL(9,O3:O106)</f>
        <v>129854416.17000002</v>
      </c>
      <c r="P108" s="56">
        <f>O108/N108</f>
        <v>0.68395123499533472</v>
      </c>
      <c r="Q108" s="56">
        <v>0.67979999999999996</v>
      </c>
      <c r="R108" s="59">
        <f>SUBTOTAL(9,R3:R106)</f>
        <v>271300</v>
      </c>
      <c r="S108" s="59">
        <f>SUBTOTAL(9,S3:S106)</f>
        <v>129001</v>
      </c>
      <c r="T108" s="60">
        <f>S108/R108</f>
        <v>0.47549207519351272</v>
      </c>
      <c r="U108" s="60">
        <v>0.67390000000000005</v>
      </c>
      <c r="V108" s="55">
        <f>SUBTOTAL(109,V3:V106)</f>
        <v>222756</v>
      </c>
      <c r="W108" s="55">
        <f>SUBTOTAL(109,W3:W106)</f>
        <v>175270</v>
      </c>
      <c r="X108" s="56">
        <f>W108/V108</f>
        <v>0.78682504623893412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s="9" customFormat="1" ht="15.75" customHeight="1">
      <c r="A109" s="42"/>
      <c r="B109" s="42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27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>
      <c r="A110" s="21" t="s">
        <v>67</v>
      </c>
      <c r="B110" s="21" t="s">
        <v>159</v>
      </c>
      <c r="C110" s="105">
        <f>C35+C36</f>
        <v>1490011.72</v>
      </c>
      <c r="D110" s="105">
        <v>6074195.2999999998</v>
      </c>
      <c r="E110" s="11">
        <f>C110/D110</f>
        <v>0.24530191184336797</v>
      </c>
      <c r="F110" s="74">
        <f>F35+F36</f>
        <v>3235</v>
      </c>
      <c r="G110" s="74">
        <f>G35+G36</f>
        <v>2736</v>
      </c>
      <c r="H110" s="32">
        <f>G110/F110</f>
        <v>0.84574961360123646</v>
      </c>
      <c r="I110" s="111">
        <v>0.9</v>
      </c>
      <c r="J110" s="75">
        <f>J35+J36</f>
        <v>4575</v>
      </c>
      <c r="K110" s="75">
        <f>K35+K36</f>
        <v>3804</v>
      </c>
      <c r="L110" s="26">
        <f>K110/J110</f>
        <v>0.8314754098360656</v>
      </c>
      <c r="M110" s="11">
        <v>0.84309999999999996</v>
      </c>
      <c r="N110" s="33">
        <f>N35+N36</f>
        <v>1554463.4100000001</v>
      </c>
      <c r="O110" s="33">
        <f>O35+O36</f>
        <v>1012121.78</v>
      </c>
      <c r="P110" s="32">
        <f>O110/N110</f>
        <v>0.65110685365054677</v>
      </c>
      <c r="Q110" s="32">
        <v>0.64970000000000006</v>
      </c>
      <c r="R110" s="75">
        <f>R35+R36</f>
        <v>3328</v>
      </c>
      <c r="S110" s="75">
        <f>S35+S36</f>
        <v>1469</v>
      </c>
      <c r="T110" s="26">
        <f>S110/R110</f>
        <v>0.44140625</v>
      </c>
      <c r="U110" s="26">
        <v>0.64100000000000001</v>
      </c>
      <c r="V110" s="74">
        <f>V35+V36</f>
        <v>2259</v>
      </c>
      <c r="W110" s="74">
        <f>W35+W36</f>
        <v>1747</v>
      </c>
      <c r="X110" s="32">
        <f>W110/V110</f>
        <v>0.77335104028331125</v>
      </c>
      <c r="Y110" s="27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6" t="s">
        <v>45</v>
      </c>
      <c r="B111" s="77" t="s">
        <v>160</v>
      </c>
      <c r="C111" s="105">
        <f>C44+C45</f>
        <v>8370508.0700000003</v>
      </c>
      <c r="D111" s="105">
        <v>34049477.280000001</v>
      </c>
      <c r="E111" s="11">
        <f>C111/D111</f>
        <v>0.24583367319170782</v>
      </c>
      <c r="F111" s="74">
        <f>F44+F45</f>
        <v>15868</v>
      </c>
      <c r="G111" s="74">
        <f>G44+G45</f>
        <v>14404</v>
      </c>
      <c r="H111" s="32">
        <f>G111/F111</f>
        <v>0.90773884547517014</v>
      </c>
      <c r="I111" s="111">
        <v>1</v>
      </c>
      <c r="J111" s="75">
        <f>J44+J45</f>
        <v>20469</v>
      </c>
      <c r="K111" s="75">
        <f>K44+K45</f>
        <v>16713</v>
      </c>
      <c r="L111" s="26">
        <f>K111/J111</f>
        <v>0.81650300454345592</v>
      </c>
      <c r="M111" s="11">
        <v>0.8276</v>
      </c>
      <c r="N111" s="33">
        <f>N44+N45</f>
        <v>8758486.5299999993</v>
      </c>
      <c r="O111" s="33">
        <f>O44+O45</f>
        <v>6514445.0299999993</v>
      </c>
      <c r="P111" s="32">
        <f>O111/N111</f>
        <v>0.74378661286814807</v>
      </c>
      <c r="Q111" s="32">
        <v>0.7</v>
      </c>
      <c r="R111" s="75">
        <f>R44+R45</f>
        <v>13686</v>
      </c>
      <c r="S111" s="75">
        <f>S44+S45</f>
        <v>7018</v>
      </c>
      <c r="T111" s="26">
        <f>S111/R111</f>
        <v>0.51278678941984512</v>
      </c>
      <c r="U111" s="26">
        <v>0.69879999999999998</v>
      </c>
      <c r="V111" s="74">
        <f>V44+V45</f>
        <v>11514</v>
      </c>
      <c r="W111" s="74">
        <f>W44+W45</f>
        <v>9418</v>
      </c>
      <c r="X111" s="32">
        <f>W111/V111</f>
        <v>0.81796074344276537</v>
      </c>
      <c r="Y111" s="27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2"/>
      <c r="Z112" s="42"/>
      <c r="AA112" s="43">
        <v>700435452.26000011</v>
      </c>
      <c r="AB112" s="44">
        <v>704353648.16000032</v>
      </c>
      <c r="AC112" s="45">
        <v>0.99443717525956488</v>
      </c>
      <c r="AD112" s="46">
        <v>296609</v>
      </c>
      <c r="AE112" s="47">
        <v>301754</v>
      </c>
      <c r="AF112" s="48">
        <v>0.98294968749378631</v>
      </c>
      <c r="AG112" s="45">
        <v>102.0551</v>
      </c>
      <c r="AH112" s="46">
        <v>401750</v>
      </c>
      <c r="AI112" s="47">
        <v>345391</v>
      </c>
      <c r="AJ112" s="48">
        <v>90.020099999999971</v>
      </c>
      <c r="AK112" s="49">
        <v>90.525999999999996</v>
      </c>
      <c r="AL112" s="50">
        <v>777356795.78999996</v>
      </c>
    </row>
    <row r="113" spans="1:38" ht="13.5" thickBot="1">
      <c r="A113" s="81"/>
      <c r="B113" s="82" t="s">
        <v>161</v>
      </c>
      <c r="C113" s="106">
        <v>169398980.37</v>
      </c>
      <c r="D113" s="106">
        <v>695566315</v>
      </c>
      <c r="E113" s="11">
        <f>C113/D113</f>
        <v>0.2435410926562768</v>
      </c>
      <c r="F113" s="83">
        <v>290940</v>
      </c>
      <c r="G113" s="83">
        <v>267588</v>
      </c>
      <c r="H113" s="23">
        <f>G113/F113</f>
        <v>0.91973602804702004</v>
      </c>
      <c r="I113" s="111">
        <v>1</v>
      </c>
      <c r="J113" s="59">
        <v>396712</v>
      </c>
      <c r="K113" s="59">
        <v>336571</v>
      </c>
      <c r="L113" s="26">
        <f>K113/J113</f>
        <v>0.84840135917239712</v>
      </c>
      <c r="M113" s="11">
        <v>0.86170000000000002</v>
      </c>
      <c r="N113" s="110">
        <v>189859173</v>
      </c>
      <c r="O113" s="110">
        <v>129854416</v>
      </c>
      <c r="P113" s="23">
        <f>O113/N113</f>
        <v>0.6839512357930686</v>
      </c>
      <c r="Q113" s="111">
        <v>0.67979999999999996</v>
      </c>
      <c r="R113" s="84">
        <v>271300</v>
      </c>
      <c r="S113" s="84">
        <v>129001</v>
      </c>
      <c r="T113" s="26">
        <f>S113/R113</f>
        <v>0.47549207519351272</v>
      </c>
      <c r="U113" s="11">
        <v>0.67390000000000005</v>
      </c>
      <c r="V113" s="83">
        <v>222756</v>
      </c>
      <c r="W113" s="83">
        <v>175270</v>
      </c>
      <c r="X113" s="23">
        <f>W113/V113</f>
        <v>0.78682504623893412</v>
      </c>
      <c r="Y113" s="13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40"/>
    </row>
    <row r="114" spans="1:38" ht="24.6" customHeight="1">
      <c r="A114" s="85"/>
      <c r="B114" s="85"/>
      <c r="C114" s="86"/>
      <c r="D114" s="87"/>
      <c r="E114" s="88"/>
      <c r="F114" s="114" t="s">
        <v>162</v>
      </c>
      <c r="G114" s="115"/>
      <c r="H114" s="115"/>
      <c r="I114" s="11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2"/>
      <c r="Z114" s="42"/>
      <c r="AA114" s="43">
        <v>700435452.26000011</v>
      </c>
      <c r="AB114" s="44">
        <v>704353648.16000032</v>
      </c>
      <c r="AC114" s="45">
        <v>0.99443717525956488</v>
      </c>
      <c r="AD114" s="46">
        <v>296609</v>
      </c>
      <c r="AE114" s="47">
        <v>301754</v>
      </c>
      <c r="AF114" s="48">
        <v>0.98294968749378631</v>
      </c>
      <c r="AG114" s="45">
        <v>102.0551</v>
      </c>
      <c r="AH114" s="46">
        <v>401750</v>
      </c>
      <c r="AI114" s="47">
        <v>345391</v>
      </c>
      <c r="AJ114" s="48">
        <v>90.020099999999971</v>
      </c>
      <c r="AK114" s="49">
        <v>90.525999999999996</v>
      </c>
      <c r="AL114" s="50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2019-10-09T19:43:31Z</dcterms:created>
  <dcterms:modified xsi:type="dcterms:W3CDTF">2023-03-08T22:00:11Z</dcterms:modified>
  <cp:category/>
  <cp:contentStatus/>
</cp:coreProperties>
</file>