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0\"/>
    </mc:Choice>
  </mc:AlternateContent>
  <xr:revisionPtr revIDLastSave="0" documentId="8_{9933CE7D-15D7-4EB3-A3CC-9749E8C42D93}" xr6:coauthVersionLast="47" xr6:coauthVersionMax="47" xr10:uidLastSave="{00000000-0000-0000-0000-000000000000}"/>
  <bookViews>
    <workbookView xWindow="-120" yWindow="-120" windowWidth="29040" windowHeight="15990" xr2:uid="{BD85FF61-CAD6-44DB-9198-2FAFFDA3D681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T111" i="1" s="1"/>
  <c r="O111" i="1"/>
  <c r="N111" i="1"/>
  <c r="K111" i="1"/>
  <c r="J111" i="1"/>
  <c r="L111" i="1" s="1"/>
  <c r="G111" i="1"/>
  <c r="F111" i="1"/>
  <c r="C111" i="1"/>
  <c r="E111" i="1" s="1"/>
  <c r="W110" i="1"/>
  <c r="V110" i="1"/>
  <c r="S110" i="1"/>
  <c r="R110" i="1"/>
  <c r="O110" i="1"/>
  <c r="N110" i="1"/>
  <c r="K110" i="1"/>
  <c r="J110" i="1"/>
  <c r="G110" i="1"/>
  <c r="F110" i="1"/>
  <c r="C110" i="1"/>
  <c r="E110" i="1" s="1"/>
  <c r="W108" i="1"/>
  <c r="V108" i="1"/>
  <c r="S108" i="1"/>
  <c r="R108" i="1"/>
  <c r="O108" i="1"/>
  <c r="N108" i="1"/>
  <c r="K108" i="1"/>
  <c r="J108" i="1"/>
  <c r="G108" i="1"/>
  <c r="F108" i="1"/>
  <c r="D108" i="1"/>
  <c r="C108" i="1"/>
  <c r="E108" i="1" s="1"/>
  <c r="H108" i="1" l="1"/>
  <c r="L108" i="1"/>
  <c r="P108" i="1"/>
  <c r="T108" i="1"/>
  <c r="X108" i="1"/>
  <c r="H110" i="1"/>
  <c r="L110" i="1"/>
  <c r="P110" i="1"/>
  <c r="T110" i="1"/>
  <c r="X110" i="1"/>
  <c r="H111" i="1"/>
  <c r="P111" i="1"/>
  <c r="X111" i="1"/>
</calcChain>
</file>

<file path=xl/sharedStrings.xml><?xml version="1.0" encoding="utf-8"?>
<sst xmlns="http://schemas.openxmlformats.org/spreadsheetml/2006/main" count="367" uniqueCount="163">
  <si>
    <t>Incentive Goal SFY2020 Jan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</si>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</sst>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2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0" fontId="3" fillId="2" borderId="3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0" fontId="3" fillId="0" borderId="0" xfId="0" applyFont="1" applyBorder="1"/>
    <xf numFmtId="0" fontId="1" fillId="0" borderId="0" xfId="1" applyBorder="1"/>
    <xf numFmtId="0" fontId="3" fillId="0" borderId="1" xfId="0" applyFont="1" applyBorder="1" applyAlignment="1" applyProtection="1">
      <alignment horizontal="center"/>
    </xf>
    <xf numFmtId="0" fontId="3" fillId="0" borderId="1" xfId="2" applyFont="1" applyFill="1" applyBorder="1" applyAlignment="1">
      <alignment horizontal="center"/>
    </xf>
    <xf numFmtId="10" fontId="3" fillId="2" borderId="0" xfId="0" applyNumberFormat="1" applyFont="1" applyFill="1" applyBorder="1" applyAlignment="1">
      <alignment horizontal="center"/>
    </xf>
    <xf numFmtId="0" fontId="3" fillId="2" borderId="2" xfId="0" quotePrefix="1" applyNumberFormat="1" applyFont="1" applyFill="1" applyBorder="1" applyAlignment="1">
      <alignment horizontal="center"/>
    </xf>
    <xf numFmtId="0" fontId="3" fillId="2" borderId="0" xfId="0" quotePrefix="1" applyNumberFormat="1" applyFont="1" applyFill="1" applyBorder="1" applyAlignment="1">
      <alignment horizontal="center"/>
    </xf>
    <xf numFmtId="0" fontId="3" fillId="2" borderId="3" xfId="0" quotePrefix="1" applyNumberFormat="1" applyFont="1" applyFill="1" applyBorder="1" applyAlignment="1">
      <alignment horizontal="center"/>
    </xf>
    <xf numFmtId="164" fontId="3" fillId="2" borderId="2" xfId="0" quotePrefix="1" applyNumberFormat="1" applyFont="1" applyFill="1" applyBorder="1" applyAlignment="1">
      <alignment horizontal="right"/>
    </xf>
    <xf numFmtId="164" fontId="3" fillId="2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3" fillId="0" borderId="1" xfId="0" quotePrefix="1" applyNumberFormat="1" applyFont="1" applyBorder="1"/>
    <xf numFmtId="0" fontId="3" fillId="0" borderId="1" xfId="0" quotePrefix="1" applyNumberFormat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2" borderId="0" xfId="0" quotePrefix="1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Border="1"/>
    <xf numFmtId="0" fontId="3" fillId="0" borderId="1" xfId="0" quotePrefix="1" applyNumberFormat="1" applyFont="1" applyFill="1" applyBorder="1"/>
    <xf numFmtId="0" fontId="3" fillId="0" borderId="1" xfId="0" quotePrefix="1" applyNumberFormat="1" applyFont="1" applyFill="1" applyBorder="1" applyAlignment="1">
      <alignment horizontal="center"/>
    </xf>
    <xf numFmtId="10" fontId="3" fillId="0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Fill="1" applyBorder="1" applyAlignment="1">
      <alignment horizontal="center"/>
    </xf>
    <xf numFmtId="10" fontId="3" fillId="0" borderId="0" xfId="0" quotePrefix="1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0" fontId="3" fillId="0" borderId="3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1" fillId="0" borderId="0" xfId="1" applyFill="1" applyBorder="1"/>
    <xf numFmtId="0" fontId="3" fillId="3" borderId="0" xfId="0" quotePrefix="1" applyNumberFormat="1" applyFont="1" applyFill="1" applyBorder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Border="1" applyAlignment="1">
      <alignment horizontal="right"/>
    </xf>
    <xf numFmtId="10" fontId="3" fillId="3" borderId="0" xfId="0" applyNumberFormat="1" applyFont="1" applyFill="1" applyBorder="1" applyAlignment="1">
      <alignment horizontal="center"/>
    </xf>
    <xf numFmtId="0" fontId="3" fillId="3" borderId="2" xfId="0" quotePrefix="1" applyNumberFormat="1" applyFont="1" applyFill="1" applyBorder="1" applyAlignment="1">
      <alignment horizontal="center"/>
    </xf>
    <xf numFmtId="0" fontId="3" fillId="3" borderId="0" xfId="0" quotePrefix="1" applyNumberFormat="1" applyFont="1" applyFill="1" applyBorder="1" applyAlignment="1">
      <alignment horizontal="center"/>
    </xf>
    <xf numFmtId="10" fontId="3" fillId="3" borderId="0" xfId="0" quotePrefix="1" applyNumberFormat="1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center"/>
    </xf>
    <xf numFmtId="164" fontId="3" fillId="3" borderId="0" xfId="0" quotePrefix="1" applyNumberFormat="1" applyFont="1" applyFill="1" applyBorder="1" applyAlignment="1">
      <alignment horizontal="center"/>
    </xf>
    <xf numFmtId="10" fontId="3" fillId="3" borderId="3" xfId="0" quotePrefix="1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1" applyFont="1" applyBorder="1"/>
    <xf numFmtId="1" fontId="3" fillId="3" borderId="1" xfId="0" applyNumberFormat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center"/>
    </xf>
    <xf numFmtId="3" fontId="3" fillId="3" borderId="1" xfId="0" quotePrefix="1" applyNumberFormat="1" applyFont="1" applyFill="1" applyBorder="1" applyAlignment="1">
      <alignment horizontal="center"/>
    </xf>
    <xf numFmtId="10" fontId="3" fillId="3" borderId="1" xfId="0" quotePrefix="1" applyNumberFormat="1" applyFont="1" applyFill="1" applyBorder="1" applyAlignment="1">
      <alignment horizontal="center"/>
    </xf>
    <xf numFmtId="164" fontId="3" fillId="3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Fill="1" applyBorder="1" applyAlignment="1">
      <alignment horizontal="center"/>
    </xf>
    <xf numFmtId="0" fontId="3" fillId="0" borderId="5" xfId="0" quotePrefix="1" applyNumberFormat="1" applyFont="1" applyBorder="1"/>
    <xf numFmtId="0" fontId="3" fillId="0" borderId="6" xfId="0" quotePrefix="1" applyNumberFormat="1" applyFont="1" applyBorder="1"/>
    <xf numFmtId="0" fontId="3" fillId="3" borderId="0" xfId="0" applyNumberFormat="1" applyFont="1" applyFill="1" applyBorder="1"/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4" xfId="0" applyFont="1" applyFill="1" applyBorder="1"/>
    <xf numFmtId="0" fontId="3" fillId="0" borderId="7" xfId="0" applyFont="1" applyFill="1" applyBorder="1"/>
    <xf numFmtId="3" fontId="3" fillId="0" borderId="1" xfId="0" applyNumberFormat="1" applyFont="1" applyFill="1" applyBorder="1" applyAlignment="1">
      <alignment horizontal="center"/>
    </xf>
    <xf numFmtId="0" fontId="1" fillId="3" borderId="0" xfId="0" applyFont="1" applyFill="1" applyBorder="1"/>
    <xf numFmtId="1" fontId="1" fillId="3" borderId="2" xfId="0" applyNumberFormat="1" applyFont="1" applyFill="1" applyBorder="1" applyAlignment="1">
      <alignment horizontal="right"/>
    </xf>
    <xf numFmtId="1" fontId="1" fillId="3" borderId="0" xfId="0" applyNumberFormat="1" applyFont="1" applyFill="1" applyBorder="1" applyAlignment="1">
      <alignment horizontal="right"/>
    </xf>
    <xf numFmtId="10" fontId="1" fillId="3" borderId="0" xfId="0" applyNumberFormat="1" applyFon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0" fontId="0" fillId="3" borderId="0" xfId="0" applyNumberFormat="1" applyFill="1" applyBorder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0" xfId="1" applyFont="1" applyFill="1" applyBorder="1"/>
    <xf numFmtId="1" fontId="1" fillId="0" borderId="0" xfId="1" applyNumberFormat="1" applyFont="1" applyFill="1" applyBorder="1" applyAlignment="1">
      <alignment horizontal="right"/>
    </xf>
    <xf numFmtId="10" fontId="1" fillId="0" borderId="0" xfId="1" applyNumberFormat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10" fontId="1" fillId="0" borderId="0" xfId="1" applyNumberFormat="1" applyFill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164" fontId="1" fillId="0" borderId="0" xfId="1" applyNumberFormat="1" applyFill="1" applyBorder="1" applyAlignment="1">
      <alignment horizontal="right"/>
    </xf>
    <xf numFmtId="1" fontId="3" fillId="4" borderId="1" xfId="0" applyNumberFormat="1" applyFont="1" applyFill="1" applyBorder="1" applyAlignment="1">
      <alignment horizontal="center"/>
    </xf>
    <xf numFmtId="10" fontId="3" fillId="4" borderId="1" xfId="2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right"/>
    </xf>
    <xf numFmtId="10" fontId="6" fillId="4" borderId="1" xfId="0" applyNumberFormat="1" applyFont="1" applyFill="1" applyBorder="1" applyAlignment="1">
      <alignment horizontal="center"/>
    </xf>
    <xf numFmtId="0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Border="1" applyAlignment="1">
      <alignment horizontal="right" wrapText="1"/>
    </xf>
    <xf numFmtId="0" fontId="9" fillId="3" borderId="3" xfId="0" applyFont="1" applyFill="1" applyBorder="1" applyAlignment="1"/>
    <xf numFmtId="164" fontId="3" fillId="4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2C27010D-A0A5-46E2-B48C-0E5704757B30}"/>
    <cellStyle name="Normal_INCENTIVE GOALS Rpt 0710" xfId="2" xr:uid="{1CF903A8-804D-4563-980D-088097A2BA5B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44E15-E8FC-49A2-8E2E-BAA2E5A045E8}">
  <dimension ref="A1:AL114"/>
  <sheetViews>
    <sheetView tabSelected="1" zoomScaleNormal="100" workbookViewId="0">
      <pane xSplit="2" ySplit="2" topLeftCell="C78" activePane="bottomRight" state="frozen"/>
      <selection pane="bottomRight" activeCell="P119" sqref="P119"/>
      <selection pane="bottomLeft" activeCell="A3" sqref="A3"/>
      <selection pane="topRight" activeCell="C1" sqref="C1"/>
    </sheetView>
  </sheetViews>
  <sheetFormatPr defaultColWidth="9.140625" defaultRowHeight="12.75"/>
  <cols>
    <col min="1" max="1" width="21.140625" style="89" customWidth="1"/>
    <col min="2" max="2" width="16.42578125" style="89" bestFit="1" customWidth="1"/>
    <col min="3" max="3" width="15" style="90" bestFit="1" customWidth="1"/>
    <col min="4" max="4" width="15.7109375" style="90" customWidth="1"/>
    <col min="5" max="5" width="12.28515625" style="91" customWidth="1"/>
    <col min="6" max="7" width="12.28515625" style="92" customWidth="1"/>
    <col min="8" max="8" width="12.5703125" style="93" bestFit="1" customWidth="1"/>
    <col min="9" max="9" width="12.28515625" style="93" customWidth="1"/>
    <col min="10" max="11" width="10.7109375" style="92" customWidth="1"/>
    <col min="12" max="12" width="9.5703125" style="93" customWidth="1"/>
    <col min="13" max="13" width="15.42578125" style="93" bestFit="1" customWidth="1"/>
    <col min="14" max="14" width="15.140625" style="94" customWidth="1"/>
    <col min="15" max="15" width="15" style="94" bestFit="1" customWidth="1"/>
    <col min="16" max="16" width="8.7109375" style="93" customWidth="1"/>
    <col min="17" max="17" width="9.85546875" style="93" customWidth="1"/>
    <col min="18" max="18" width="13" style="92" customWidth="1"/>
    <col min="19" max="19" width="11.7109375" style="92" customWidth="1"/>
    <col min="20" max="20" width="9.85546875" style="93" bestFit="1" customWidth="1"/>
    <col min="21" max="21" width="9.85546875" style="93" customWidth="1"/>
    <col min="22" max="22" width="10.140625" style="92" customWidth="1"/>
    <col min="23" max="23" width="10.5703125" style="92" customWidth="1"/>
    <col min="24" max="24" width="8.7109375" style="93" customWidth="1"/>
    <col min="25" max="25" width="17.42578125" style="93" hidden="1" customWidth="1"/>
    <col min="26" max="27" width="9.140625" style="92" hidden="1" customWidth="1"/>
    <col min="28" max="28" width="10.7109375" style="93" hidden="1" customWidth="1"/>
    <col min="29" max="29" width="8.85546875" style="92" hidden="1" customWidth="1"/>
    <col min="30" max="30" width="9.140625" style="92" hidden="1" customWidth="1"/>
    <col min="31" max="31" width="9.140625" style="93" hidden="1" customWidth="1"/>
    <col min="32" max="32" width="13.42578125" style="95" hidden="1" customWidth="1"/>
    <col min="33" max="33" width="12.140625" style="95" hidden="1" customWidth="1"/>
    <col min="34" max="34" width="10.5703125" style="93" hidden="1" customWidth="1"/>
    <col min="35" max="35" width="9.140625" style="92" hidden="1" customWidth="1"/>
    <col min="36" max="36" width="11" style="92" hidden="1" customWidth="1"/>
    <col min="37" max="37" width="8.85546875" style="93" hidden="1" customWidth="1"/>
    <col min="38" max="38" width="9.140625" style="38" customWidth="1"/>
    <col min="39" max="16384" width="9.140625" style="38"/>
  </cols>
  <sheetData>
    <row r="1" spans="1:38" s="9" customFormat="1" ht="25.5">
      <c r="A1" s="1" t="s">
        <v>0</v>
      </c>
      <c r="B1" s="2" t="s">
        <v>1</v>
      </c>
      <c r="C1" s="117" t="s">
        <v>2</v>
      </c>
      <c r="D1" s="117"/>
      <c r="E1" s="117"/>
      <c r="F1" s="113" t="s">
        <v>3</v>
      </c>
      <c r="G1" s="113"/>
      <c r="H1" s="113"/>
      <c r="I1" s="113"/>
      <c r="J1" s="112" t="s">
        <v>4</v>
      </c>
      <c r="K1" s="112"/>
      <c r="L1" s="112"/>
      <c r="M1" s="112"/>
      <c r="N1" s="118" t="s">
        <v>5</v>
      </c>
      <c r="O1" s="113"/>
      <c r="P1" s="119"/>
      <c r="Q1" s="113"/>
      <c r="R1" s="112" t="s">
        <v>6</v>
      </c>
      <c r="S1" s="112"/>
      <c r="T1" s="112"/>
      <c r="U1" s="112"/>
      <c r="V1" s="113" t="s">
        <v>7</v>
      </c>
      <c r="W1" s="113"/>
      <c r="X1" s="113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19" customFormat="1" ht="15.75">
      <c r="A2" s="10" t="s">
        <v>8</v>
      </c>
      <c r="B2" s="108" t="s">
        <v>9</v>
      </c>
      <c r="C2" s="96" t="s">
        <v>10</v>
      </c>
      <c r="D2" s="96" t="s">
        <v>11</v>
      </c>
      <c r="E2" s="97" t="s">
        <v>12</v>
      </c>
      <c r="F2" s="108" t="s">
        <v>13</v>
      </c>
      <c r="G2" s="108" t="s">
        <v>14</v>
      </c>
      <c r="H2" s="111" t="s">
        <v>15</v>
      </c>
      <c r="I2" s="111" t="s">
        <v>11</v>
      </c>
      <c r="J2" s="109" t="s">
        <v>16</v>
      </c>
      <c r="K2" s="109" t="s">
        <v>17</v>
      </c>
      <c r="L2" s="99" t="s">
        <v>18</v>
      </c>
      <c r="M2" s="99" t="s">
        <v>11</v>
      </c>
      <c r="N2" s="110" t="s">
        <v>19</v>
      </c>
      <c r="O2" s="110" t="s">
        <v>20</v>
      </c>
      <c r="P2" s="111" t="s">
        <v>21</v>
      </c>
      <c r="Q2" s="111" t="s">
        <v>11</v>
      </c>
      <c r="R2" s="109" t="s">
        <v>22</v>
      </c>
      <c r="S2" s="109" t="s">
        <v>23</v>
      </c>
      <c r="T2" s="99" t="s">
        <v>24</v>
      </c>
      <c r="U2" s="99" t="s">
        <v>11</v>
      </c>
      <c r="V2" s="11" t="s">
        <v>25</v>
      </c>
      <c r="W2" s="11" t="s">
        <v>26</v>
      </c>
      <c r="X2" s="111" t="s">
        <v>27</v>
      </c>
      <c r="Y2" s="12" t="s">
        <v>28</v>
      </c>
      <c r="Z2" s="13" t="s">
        <v>29</v>
      </c>
      <c r="AA2" s="14" t="s">
        <v>30</v>
      </c>
      <c r="AB2" s="15" t="s">
        <v>31</v>
      </c>
      <c r="AC2" s="13" t="s">
        <v>32</v>
      </c>
      <c r="AD2" s="14" t="s">
        <v>33</v>
      </c>
      <c r="AE2" s="15" t="s">
        <v>34</v>
      </c>
      <c r="AF2" s="16" t="s">
        <v>35</v>
      </c>
      <c r="AG2" s="17" t="s">
        <v>36</v>
      </c>
      <c r="AH2" s="15" t="s">
        <v>37</v>
      </c>
      <c r="AI2" s="13" t="s">
        <v>38</v>
      </c>
      <c r="AJ2" s="14" t="s">
        <v>39</v>
      </c>
      <c r="AK2" s="15" t="s">
        <v>40</v>
      </c>
      <c r="AL2" s="18" t="s">
        <v>41</v>
      </c>
    </row>
    <row r="3" spans="1:38" s="9" customFormat="1">
      <c r="A3" s="20" t="s">
        <v>42</v>
      </c>
      <c r="B3" s="20" t="s">
        <v>43</v>
      </c>
      <c r="C3" s="98">
        <v>6216097.4299999997</v>
      </c>
      <c r="D3" s="98">
        <v>11031533.189999999</v>
      </c>
      <c r="E3" s="99">
        <v>0.56348445161139005</v>
      </c>
      <c r="F3" s="21">
        <v>5292</v>
      </c>
      <c r="G3" s="21">
        <v>4738</v>
      </c>
      <c r="H3" s="22">
        <v>0.89529999999999998</v>
      </c>
      <c r="I3" s="111">
        <v>1</v>
      </c>
      <c r="J3" s="102">
        <v>6810</v>
      </c>
      <c r="K3" s="102">
        <v>5284</v>
      </c>
      <c r="L3" s="103">
        <v>0.77590000000000003</v>
      </c>
      <c r="M3" s="99">
        <v>0.78439999999999999</v>
      </c>
      <c r="N3" s="23">
        <v>7068577.75</v>
      </c>
      <c r="O3" s="23">
        <v>4655341.41</v>
      </c>
      <c r="P3" s="22">
        <v>0.65859999999999996</v>
      </c>
      <c r="Q3" s="22">
        <v>0.67130000000000001</v>
      </c>
      <c r="R3" s="102">
        <v>4514</v>
      </c>
      <c r="S3" s="102">
        <v>2664</v>
      </c>
      <c r="T3" s="103">
        <v>0.59019999999999995</v>
      </c>
      <c r="U3" s="103">
        <v>0.67479999999999996</v>
      </c>
      <c r="V3" s="21">
        <v>3528</v>
      </c>
      <c r="W3" s="21">
        <v>2869</v>
      </c>
      <c r="X3" s="22">
        <v>0.81320000000000003</v>
      </c>
      <c r="Y3" s="24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s="9" customFormat="1">
      <c r="A4" s="20" t="s">
        <v>45</v>
      </c>
      <c r="B4" s="20" t="s">
        <v>46</v>
      </c>
      <c r="C4" s="98">
        <v>1118225.8899999999</v>
      </c>
      <c r="D4" s="98">
        <v>2106912.09</v>
      </c>
      <c r="E4" s="99">
        <v>0.53074159824105405</v>
      </c>
      <c r="F4" s="21">
        <v>978</v>
      </c>
      <c r="G4" s="21">
        <v>967</v>
      </c>
      <c r="H4" s="22">
        <v>0.98880000000000001</v>
      </c>
      <c r="I4" s="111">
        <v>1</v>
      </c>
      <c r="J4" s="102">
        <v>1330</v>
      </c>
      <c r="K4" s="102">
        <v>1200</v>
      </c>
      <c r="L4" s="103">
        <v>0.90229999999999999</v>
      </c>
      <c r="M4" s="99">
        <v>0.89229999999999998</v>
      </c>
      <c r="N4" s="23">
        <v>1322366.22</v>
      </c>
      <c r="O4" s="23">
        <v>888050.93</v>
      </c>
      <c r="P4" s="22">
        <v>0.67159999999999997</v>
      </c>
      <c r="Q4" s="22">
        <v>0.68720000000000003</v>
      </c>
      <c r="R4" s="102">
        <v>922</v>
      </c>
      <c r="S4" s="102">
        <v>520</v>
      </c>
      <c r="T4" s="103">
        <v>0.56399999999999995</v>
      </c>
      <c r="U4" s="103">
        <v>0.66020000000000001</v>
      </c>
      <c r="V4" s="21">
        <v>906</v>
      </c>
      <c r="W4" s="21">
        <v>802</v>
      </c>
      <c r="X4" s="22">
        <v>0.88519999999999999</v>
      </c>
      <c r="Y4" s="24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s="9" customFormat="1">
      <c r="A5" s="20" t="s">
        <v>45</v>
      </c>
      <c r="B5" s="20" t="s">
        <v>47</v>
      </c>
      <c r="C5" s="98">
        <v>315269.8</v>
      </c>
      <c r="D5" s="98">
        <v>513687.35849999997</v>
      </c>
      <c r="E5" s="99">
        <v>0.61373867739437504</v>
      </c>
      <c r="F5" s="21">
        <v>212</v>
      </c>
      <c r="G5" s="21">
        <v>238</v>
      </c>
      <c r="H5" s="22">
        <v>1.1226</v>
      </c>
      <c r="I5" s="111">
        <v>1</v>
      </c>
      <c r="J5" s="102">
        <v>360</v>
      </c>
      <c r="K5" s="102">
        <v>325</v>
      </c>
      <c r="L5" s="103">
        <v>0.90280000000000005</v>
      </c>
      <c r="M5" s="99">
        <v>0.89200000000000002</v>
      </c>
      <c r="N5" s="23">
        <v>372163.08</v>
      </c>
      <c r="O5" s="23">
        <v>250907.36</v>
      </c>
      <c r="P5" s="22">
        <v>0.67420000000000002</v>
      </c>
      <c r="Q5" s="22">
        <v>0.62339999999999995</v>
      </c>
      <c r="R5" s="102">
        <v>294</v>
      </c>
      <c r="S5" s="102">
        <v>164</v>
      </c>
      <c r="T5" s="103">
        <v>0.55779999999999996</v>
      </c>
      <c r="U5" s="103">
        <v>0.62729999999999997</v>
      </c>
      <c r="V5" s="21">
        <v>178</v>
      </c>
      <c r="W5" s="21">
        <v>133</v>
      </c>
      <c r="X5" s="22">
        <v>0.74719999999999998</v>
      </c>
      <c r="Y5" s="24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s="9" customFormat="1">
      <c r="A6" s="20" t="s">
        <v>48</v>
      </c>
      <c r="B6" s="20" t="s">
        <v>49</v>
      </c>
      <c r="C6" s="98">
        <v>1773764.9</v>
      </c>
      <c r="D6" s="98">
        <v>3255565.33</v>
      </c>
      <c r="E6" s="99">
        <v>0.54484082492671104</v>
      </c>
      <c r="F6" s="21">
        <v>1732</v>
      </c>
      <c r="G6" s="21">
        <v>1661</v>
      </c>
      <c r="H6" s="22">
        <v>0.95899999999999996</v>
      </c>
      <c r="I6" s="111">
        <v>1</v>
      </c>
      <c r="J6" s="102">
        <v>2087</v>
      </c>
      <c r="K6" s="102">
        <v>1861</v>
      </c>
      <c r="L6" s="103">
        <v>0.89170000000000005</v>
      </c>
      <c r="M6" s="99">
        <v>0.9</v>
      </c>
      <c r="N6" s="23">
        <v>1961673.7</v>
      </c>
      <c r="O6" s="23">
        <v>1310328.8</v>
      </c>
      <c r="P6" s="22">
        <v>0.66800000000000004</v>
      </c>
      <c r="Q6" s="22">
        <v>0.67279999999999995</v>
      </c>
      <c r="R6" s="102">
        <v>1559</v>
      </c>
      <c r="S6" s="102">
        <v>993</v>
      </c>
      <c r="T6" s="103">
        <v>0.63690000000000002</v>
      </c>
      <c r="U6" s="103">
        <v>0.7</v>
      </c>
      <c r="V6" s="21">
        <v>1303</v>
      </c>
      <c r="W6" s="21">
        <v>1186</v>
      </c>
      <c r="X6" s="22">
        <v>0.91020000000000001</v>
      </c>
      <c r="Y6" s="24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s="9" customFormat="1">
      <c r="A7" s="20" t="s">
        <v>45</v>
      </c>
      <c r="B7" s="20" t="s">
        <v>50</v>
      </c>
      <c r="C7" s="98">
        <v>710968.41</v>
      </c>
      <c r="D7" s="98">
        <v>1312032.1000000001</v>
      </c>
      <c r="E7" s="99">
        <v>0.54188339599313196</v>
      </c>
      <c r="F7" s="21">
        <v>614</v>
      </c>
      <c r="G7" s="21">
        <v>607</v>
      </c>
      <c r="H7" s="22">
        <v>0.98860000000000003</v>
      </c>
      <c r="I7" s="111">
        <v>1</v>
      </c>
      <c r="J7" s="102">
        <v>1018</v>
      </c>
      <c r="K7" s="102">
        <v>897</v>
      </c>
      <c r="L7" s="103">
        <v>0.88109999999999999</v>
      </c>
      <c r="M7" s="99">
        <v>0.875</v>
      </c>
      <c r="N7" s="23">
        <v>813449.38</v>
      </c>
      <c r="O7" s="23">
        <v>551440.65</v>
      </c>
      <c r="P7" s="22">
        <v>0.67789999999999995</v>
      </c>
      <c r="Q7" s="22">
        <v>0.68020000000000003</v>
      </c>
      <c r="R7" s="102">
        <v>704</v>
      </c>
      <c r="S7" s="102">
        <v>408</v>
      </c>
      <c r="T7" s="103">
        <v>0.57950000000000002</v>
      </c>
      <c r="U7" s="103">
        <v>0.64749999999999996</v>
      </c>
      <c r="V7" s="21">
        <v>662</v>
      </c>
      <c r="W7" s="21">
        <v>557</v>
      </c>
      <c r="X7" s="22">
        <v>0.84140000000000004</v>
      </c>
      <c r="Y7" s="24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s="9" customFormat="1">
      <c r="A8" s="20" t="s">
        <v>51</v>
      </c>
      <c r="B8" s="20" t="s">
        <v>52</v>
      </c>
      <c r="C8" s="98">
        <v>295120.28000000003</v>
      </c>
      <c r="D8" s="98">
        <v>529600.87</v>
      </c>
      <c r="E8" s="99">
        <v>0.55725036856529298</v>
      </c>
      <c r="F8" s="21">
        <v>162</v>
      </c>
      <c r="G8" s="21">
        <v>171</v>
      </c>
      <c r="H8" s="22">
        <v>1.0556000000000001</v>
      </c>
      <c r="I8" s="111">
        <v>1</v>
      </c>
      <c r="J8" s="102">
        <v>318</v>
      </c>
      <c r="K8" s="102">
        <v>261</v>
      </c>
      <c r="L8" s="103">
        <v>0.82079999999999997</v>
      </c>
      <c r="M8" s="99">
        <v>0.85189999999999999</v>
      </c>
      <c r="N8" s="23">
        <v>345424.55</v>
      </c>
      <c r="O8" s="23">
        <v>233179.1</v>
      </c>
      <c r="P8" s="22">
        <v>0.67510000000000003</v>
      </c>
      <c r="Q8" s="22">
        <v>0.65739999999999998</v>
      </c>
      <c r="R8" s="102">
        <v>215</v>
      </c>
      <c r="S8" s="102">
        <v>124</v>
      </c>
      <c r="T8" s="103">
        <v>0.57669999999999999</v>
      </c>
      <c r="U8" s="103">
        <v>0.63870000000000005</v>
      </c>
      <c r="V8" s="21">
        <v>194</v>
      </c>
      <c r="W8" s="21">
        <v>108</v>
      </c>
      <c r="X8" s="22">
        <v>0.55669999999999997</v>
      </c>
      <c r="Y8" s="24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s="9" customFormat="1">
      <c r="A9" s="20" t="s">
        <v>53</v>
      </c>
      <c r="B9" s="20" t="s">
        <v>54</v>
      </c>
      <c r="C9" s="98">
        <v>2429820.35</v>
      </c>
      <c r="D9" s="98">
        <v>4327376.6500000004</v>
      </c>
      <c r="E9" s="99">
        <v>0.56149962125436903</v>
      </c>
      <c r="F9" s="21">
        <v>1869</v>
      </c>
      <c r="G9" s="21">
        <v>1813</v>
      </c>
      <c r="H9" s="22">
        <v>0.97</v>
      </c>
      <c r="I9" s="111">
        <v>1</v>
      </c>
      <c r="J9" s="102">
        <v>2794</v>
      </c>
      <c r="K9" s="102">
        <v>2403</v>
      </c>
      <c r="L9" s="103">
        <v>0.86009999999999998</v>
      </c>
      <c r="M9" s="99">
        <v>0.87749999999999995</v>
      </c>
      <c r="N9" s="23">
        <v>2664767.86</v>
      </c>
      <c r="O9" s="23">
        <v>1790583.2</v>
      </c>
      <c r="P9" s="22">
        <v>0.67190000000000005</v>
      </c>
      <c r="Q9" s="22">
        <v>0.67330000000000001</v>
      </c>
      <c r="R9" s="102">
        <v>2043</v>
      </c>
      <c r="S9" s="102">
        <v>1159</v>
      </c>
      <c r="T9" s="103">
        <v>0.56730000000000003</v>
      </c>
      <c r="U9" s="103">
        <v>0.66149999999999998</v>
      </c>
      <c r="V9" s="21">
        <v>1517</v>
      </c>
      <c r="W9" s="21">
        <v>1207</v>
      </c>
      <c r="X9" s="22">
        <v>0.79559999999999997</v>
      </c>
      <c r="Y9" s="24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s="9" customFormat="1">
      <c r="A10" s="20" t="s">
        <v>53</v>
      </c>
      <c r="B10" s="20" t="s">
        <v>55</v>
      </c>
      <c r="C10" s="98">
        <v>1343114.52</v>
      </c>
      <c r="D10" s="98">
        <v>2431492.87</v>
      </c>
      <c r="E10" s="99">
        <v>0.55238266851261597</v>
      </c>
      <c r="F10" s="21">
        <v>1336</v>
      </c>
      <c r="G10" s="21">
        <v>1272</v>
      </c>
      <c r="H10" s="22">
        <v>0.95209999999999995</v>
      </c>
      <c r="I10" s="111">
        <v>0.98470000000000002</v>
      </c>
      <c r="J10" s="102">
        <v>1575</v>
      </c>
      <c r="K10" s="102">
        <v>1489</v>
      </c>
      <c r="L10" s="103">
        <v>0.94540000000000002</v>
      </c>
      <c r="M10" s="99">
        <v>0.9</v>
      </c>
      <c r="N10" s="23">
        <v>1467021.43</v>
      </c>
      <c r="O10" s="23">
        <v>1022245.77</v>
      </c>
      <c r="P10" s="22">
        <v>0.69679999999999997</v>
      </c>
      <c r="Q10" s="22">
        <v>0.7</v>
      </c>
      <c r="R10" s="102">
        <v>1180</v>
      </c>
      <c r="S10" s="102">
        <v>719</v>
      </c>
      <c r="T10" s="103">
        <v>0.60929999999999995</v>
      </c>
      <c r="U10" s="103">
        <v>0.7</v>
      </c>
      <c r="V10" s="21">
        <v>1015</v>
      </c>
      <c r="W10" s="21">
        <v>879</v>
      </c>
      <c r="X10" s="22">
        <v>0.86599999999999999</v>
      </c>
      <c r="Y10" s="24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s="9" customFormat="1">
      <c r="A11" s="20" t="s">
        <v>56</v>
      </c>
      <c r="B11" s="20" t="s">
        <v>57</v>
      </c>
      <c r="C11" s="98">
        <v>2165418.87</v>
      </c>
      <c r="D11" s="98">
        <v>3649124.64</v>
      </c>
      <c r="E11" s="99">
        <v>0.59340775764787301</v>
      </c>
      <c r="F11" s="21">
        <v>1647</v>
      </c>
      <c r="G11" s="21">
        <v>1577</v>
      </c>
      <c r="H11" s="22">
        <v>0.95750000000000002</v>
      </c>
      <c r="I11" s="111">
        <v>1</v>
      </c>
      <c r="J11" s="102">
        <v>2065</v>
      </c>
      <c r="K11" s="102">
        <v>1848</v>
      </c>
      <c r="L11" s="103">
        <v>0.89490000000000003</v>
      </c>
      <c r="M11" s="99">
        <v>0.8982</v>
      </c>
      <c r="N11" s="23">
        <v>2362715.25</v>
      </c>
      <c r="O11" s="23">
        <v>1678135.51</v>
      </c>
      <c r="P11" s="22">
        <v>0.71030000000000004</v>
      </c>
      <c r="Q11" s="22">
        <v>0.67800000000000005</v>
      </c>
      <c r="R11" s="102">
        <v>1673</v>
      </c>
      <c r="S11" s="102">
        <v>1114</v>
      </c>
      <c r="T11" s="103">
        <v>0.66590000000000005</v>
      </c>
      <c r="U11" s="103">
        <v>0.7</v>
      </c>
      <c r="V11" s="21">
        <v>1365</v>
      </c>
      <c r="W11" s="21">
        <v>1213</v>
      </c>
      <c r="X11" s="22">
        <v>0.88859999999999995</v>
      </c>
      <c r="Y11" s="24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s="9" customFormat="1" ht="15" customHeight="1">
      <c r="A12" s="20" t="s">
        <v>58</v>
      </c>
      <c r="B12" s="20" t="s">
        <v>59</v>
      </c>
      <c r="C12" s="98">
        <v>3754581.59</v>
      </c>
      <c r="D12" s="98">
        <v>6354137.9900000002</v>
      </c>
      <c r="E12" s="99">
        <v>0.59088763824595503</v>
      </c>
      <c r="F12" s="21">
        <v>2504</v>
      </c>
      <c r="G12" s="21">
        <v>2529</v>
      </c>
      <c r="H12" s="22">
        <v>1.01</v>
      </c>
      <c r="I12" s="111">
        <v>1</v>
      </c>
      <c r="J12" s="102">
        <v>3586</v>
      </c>
      <c r="K12" s="102">
        <v>2910</v>
      </c>
      <c r="L12" s="103">
        <v>0.8115</v>
      </c>
      <c r="M12" s="99">
        <v>0.8548</v>
      </c>
      <c r="N12" s="23">
        <v>4211910.3600000003</v>
      </c>
      <c r="O12" s="23">
        <v>2931242.28</v>
      </c>
      <c r="P12" s="22">
        <v>0.69589999999999996</v>
      </c>
      <c r="Q12" s="22">
        <v>0.67989999999999995</v>
      </c>
      <c r="R12" s="102">
        <v>2305</v>
      </c>
      <c r="S12" s="102">
        <v>1452</v>
      </c>
      <c r="T12" s="103">
        <v>0.62990000000000002</v>
      </c>
      <c r="U12" s="103">
        <v>0.69540000000000002</v>
      </c>
      <c r="V12" s="21">
        <v>2314</v>
      </c>
      <c r="W12" s="21">
        <v>1951</v>
      </c>
      <c r="X12" s="22">
        <v>0.84309999999999996</v>
      </c>
      <c r="Y12" s="24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s="9" customFormat="1">
      <c r="A13" s="20" t="s">
        <v>60</v>
      </c>
      <c r="B13" s="20" t="s">
        <v>61</v>
      </c>
      <c r="C13" s="98">
        <v>7393825.3799999999</v>
      </c>
      <c r="D13" s="98">
        <v>13012012.789999999</v>
      </c>
      <c r="E13" s="99">
        <v>0.56823071874647302</v>
      </c>
      <c r="F13" s="21">
        <v>4436</v>
      </c>
      <c r="G13" s="21">
        <v>4489</v>
      </c>
      <c r="H13" s="22">
        <v>1.0119</v>
      </c>
      <c r="I13" s="111">
        <v>1</v>
      </c>
      <c r="J13" s="102">
        <v>6633</v>
      </c>
      <c r="K13" s="102">
        <v>6161</v>
      </c>
      <c r="L13" s="103">
        <v>0.92879999999999996</v>
      </c>
      <c r="M13" s="99">
        <v>0.9</v>
      </c>
      <c r="N13" s="23">
        <v>7743155.9699999997</v>
      </c>
      <c r="O13" s="23">
        <v>5529567.1699999999</v>
      </c>
      <c r="P13" s="22">
        <v>0.71409999999999996</v>
      </c>
      <c r="Q13" s="22">
        <v>0.7</v>
      </c>
      <c r="R13" s="102">
        <v>5098</v>
      </c>
      <c r="S13" s="102">
        <v>3462</v>
      </c>
      <c r="T13" s="103">
        <v>0.67910000000000004</v>
      </c>
      <c r="U13" s="103">
        <v>0.7</v>
      </c>
      <c r="V13" s="21">
        <v>4049</v>
      </c>
      <c r="W13" s="21">
        <v>3118</v>
      </c>
      <c r="X13" s="22">
        <v>0.77010000000000001</v>
      </c>
      <c r="Y13" s="24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s="9" customFormat="1">
      <c r="A14" s="20" t="s">
        <v>51</v>
      </c>
      <c r="B14" s="20" t="s">
        <v>62</v>
      </c>
      <c r="C14" s="98">
        <v>2246357.0499999998</v>
      </c>
      <c r="D14" s="98">
        <v>4038601.75</v>
      </c>
      <c r="E14" s="99">
        <v>0.55622148185321796</v>
      </c>
      <c r="F14" s="21">
        <v>2096</v>
      </c>
      <c r="G14" s="21">
        <v>1681</v>
      </c>
      <c r="H14" s="22">
        <v>0.80200000000000005</v>
      </c>
      <c r="I14" s="111">
        <v>0.88590000000000002</v>
      </c>
      <c r="J14" s="102">
        <v>4023</v>
      </c>
      <c r="K14" s="102">
        <v>2596</v>
      </c>
      <c r="L14" s="103">
        <v>0.64529999999999998</v>
      </c>
      <c r="M14" s="99">
        <v>0.69489999999999996</v>
      </c>
      <c r="N14" s="23">
        <v>2500285.87</v>
      </c>
      <c r="O14" s="23">
        <v>1595406.13</v>
      </c>
      <c r="P14" s="22">
        <v>0.6381</v>
      </c>
      <c r="Q14" s="22">
        <v>0.61939999999999995</v>
      </c>
      <c r="R14" s="102">
        <v>2313</v>
      </c>
      <c r="S14" s="102">
        <v>1163</v>
      </c>
      <c r="T14" s="103">
        <v>0.50280000000000002</v>
      </c>
      <c r="U14" s="103">
        <v>0.57150000000000001</v>
      </c>
      <c r="V14" s="21">
        <v>1560</v>
      </c>
      <c r="W14" s="21">
        <v>1235</v>
      </c>
      <c r="X14" s="22">
        <v>0.79169999999999996</v>
      </c>
      <c r="Y14" s="24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s="9" customFormat="1">
      <c r="A15" s="20" t="s">
        <v>48</v>
      </c>
      <c r="B15" s="20" t="s">
        <v>63</v>
      </c>
      <c r="C15" s="98">
        <v>7148678.9299999997</v>
      </c>
      <c r="D15" s="98">
        <v>12099615.789999999</v>
      </c>
      <c r="E15" s="99">
        <v>0.59081867177205605</v>
      </c>
      <c r="F15" s="21">
        <v>4077</v>
      </c>
      <c r="G15" s="21">
        <v>4266</v>
      </c>
      <c r="H15" s="22">
        <v>1.0464</v>
      </c>
      <c r="I15" s="111">
        <v>1</v>
      </c>
      <c r="J15" s="102">
        <v>5295</v>
      </c>
      <c r="K15" s="102">
        <v>4568</v>
      </c>
      <c r="L15" s="103">
        <v>0.86270000000000002</v>
      </c>
      <c r="M15" s="99">
        <v>0.87719999999999998</v>
      </c>
      <c r="N15" s="23">
        <v>7637263.5499999998</v>
      </c>
      <c r="O15" s="23">
        <v>5729634.9299999997</v>
      </c>
      <c r="P15" s="22">
        <v>0.75019999999999998</v>
      </c>
      <c r="Q15" s="22">
        <v>0.7</v>
      </c>
      <c r="R15" s="102">
        <v>3863</v>
      </c>
      <c r="S15" s="102">
        <v>2732</v>
      </c>
      <c r="T15" s="103">
        <v>0.70720000000000005</v>
      </c>
      <c r="U15" s="103">
        <v>0.7</v>
      </c>
      <c r="V15" s="21">
        <v>3312</v>
      </c>
      <c r="W15" s="21">
        <v>2759</v>
      </c>
      <c r="X15" s="22">
        <v>0.83299999999999996</v>
      </c>
      <c r="Y15" s="24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s="9" customFormat="1">
      <c r="A16" s="20" t="s">
        <v>51</v>
      </c>
      <c r="B16" s="20" t="s">
        <v>64</v>
      </c>
      <c r="C16" s="98">
        <v>2977532.22</v>
      </c>
      <c r="D16" s="98">
        <v>5345103.2937000003</v>
      </c>
      <c r="E16" s="99">
        <v>0.55705793815237703</v>
      </c>
      <c r="F16" s="21">
        <v>2281</v>
      </c>
      <c r="G16" s="21">
        <v>2259</v>
      </c>
      <c r="H16" s="22">
        <v>0.99039999999999995</v>
      </c>
      <c r="I16" s="111">
        <v>1</v>
      </c>
      <c r="J16" s="102">
        <v>3427</v>
      </c>
      <c r="K16" s="102">
        <v>2929</v>
      </c>
      <c r="L16" s="103">
        <v>0.85470000000000002</v>
      </c>
      <c r="M16" s="99">
        <v>0.87949999999999995</v>
      </c>
      <c r="N16" s="23">
        <v>3442706.64</v>
      </c>
      <c r="O16" s="23">
        <v>2326768.09</v>
      </c>
      <c r="P16" s="22">
        <v>0.67589999999999995</v>
      </c>
      <c r="Q16" s="22">
        <v>0.6734</v>
      </c>
      <c r="R16" s="102">
        <v>2408</v>
      </c>
      <c r="S16" s="102">
        <v>1412</v>
      </c>
      <c r="T16" s="103">
        <v>0.58640000000000003</v>
      </c>
      <c r="U16" s="103">
        <v>0.66159999999999997</v>
      </c>
      <c r="V16" s="21">
        <v>2048</v>
      </c>
      <c r="W16" s="21">
        <v>1726</v>
      </c>
      <c r="X16" s="22">
        <v>0.84279999999999999</v>
      </c>
      <c r="Y16" s="24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s="9" customFormat="1">
      <c r="A17" s="20" t="s">
        <v>53</v>
      </c>
      <c r="B17" s="20" t="s">
        <v>65</v>
      </c>
      <c r="C17" s="98">
        <v>544996.93000000005</v>
      </c>
      <c r="D17" s="98">
        <v>968954.26</v>
      </c>
      <c r="E17" s="99">
        <v>0.56245888221803197</v>
      </c>
      <c r="F17" s="21">
        <v>197</v>
      </c>
      <c r="G17" s="21">
        <v>203</v>
      </c>
      <c r="H17" s="22">
        <v>1.0305</v>
      </c>
      <c r="I17" s="111">
        <v>1</v>
      </c>
      <c r="J17" s="102">
        <v>293</v>
      </c>
      <c r="K17" s="102">
        <v>269</v>
      </c>
      <c r="L17" s="103">
        <v>0.91810000000000003</v>
      </c>
      <c r="M17" s="99">
        <v>0.9</v>
      </c>
      <c r="N17" s="23">
        <v>556596.54</v>
      </c>
      <c r="O17" s="23">
        <v>443027.11</v>
      </c>
      <c r="P17" s="22">
        <v>0.79600000000000004</v>
      </c>
      <c r="Q17" s="22">
        <v>0.7</v>
      </c>
      <c r="R17" s="102">
        <v>229</v>
      </c>
      <c r="S17" s="102">
        <v>160</v>
      </c>
      <c r="T17" s="103">
        <v>0.69869999999999999</v>
      </c>
      <c r="U17" s="103">
        <v>0.7</v>
      </c>
      <c r="V17" s="21">
        <v>178</v>
      </c>
      <c r="W17" s="21">
        <v>131</v>
      </c>
      <c r="X17" s="22">
        <v>0.73599999999999999</v>
      </c>
      <c r="Y17" s="24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s="9" customFormat="1">
      <c r="A18" s="20" t="s">
        <v>58</v>
      </c>
      <c r="B18" s="20" t="s">
        <v>66</v>
      </c>
      <c r="C18" s="98">
        <v>2902800.74</v>
      </c>
      <c r="D18" s="98">
        <v>5216038.8600000003</v>
      </c>
      <c r="E18" s="99">
        <v>0.55651440066150104</v>
      </c>
      <c r="F18" s="21">
        <v>1484</v>
      </c>
      <c r="G18" s="21">
        <v>1443</v>
      </c>
      <c r="H18" s="22">
        <v>0.97240000000000004</v>
      </c>
      <c r="I18" s="111">
        <v>1</v>
      </c>
      <c r="J18" s="102">
        <v>2170</v>
      </c>
      <c r="K18" s="102">
        <v>1968</v>
      </c>
      <c r="L18" s="103">
        <v>0.90690000000000004</v>
      </c>
      <c r="M18" s="99">
        <v>0.89490000000000003</v>
      </c>
      <c r="N18" s="23">
        <v>3101327.38</v>
      </c>
      <c r="O18" s="23">
        <v>2288473.0299999998</v>
      </c>
      <c r="P18" s="22">
        <v>0.7379</v>
      </c>
      <c r="Q18" s="22">
        <v>0.7</v>
      </c>
      <c r="R18" s="102">
        <v>1507</v>
      </c>
      <c r="S18" s="102">
        <v>926</v>
      </c>
      <c r="T18" s="103">
        <v>0.61450000000000005</v>
      </c>
      <c r="U18" s="103">
        <v>0.69579999999999997</v>
      </c>
      <c r="V18" s="21">
        <v>1492</v>
      </c>
      <c r="W18" s="21">
        <v>1122</v>
      </c>
      <c r="X18" s="22">
        <v>0.752</v>
      </c>
      <c r="Y18" s="24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s="9" customFormat="1">
      <c r="A19" s="20" t="s">
        <v>67</v>
      </c>
      <c r="B19" s="20" t="s">
        <v>68</v>
      </c>
      <c r="C19" s="98">
        <v>822762.32</v>
      </c>
      <c r="D19" s="98">
        <v>1569220.49</v>
      </c>
      <c r="E19" s="99">
        <v>0.52431275607419603</v>
      </c>
      <c r="F19" s="21">
        <v>785</v>
      </c>
      <c r="G19" s="21">
        <v>752</v>
      </c>
      <c r="H19" s="22">
        <v>0.95799999999999996</v>
      </c>
      <c r="I19" s="111">
        <v>1</v>
      </c>
      <c r="J19" s="102">
        <v>1098</v>
      </c>
      <c r="K19" s="102">
        <v>958</v>
      </c>
      <c r="L19" s="103">
        <v>0.87250000000000005</v>
      </c>
      <c r="M19" s="99">
        <v>0.89759999999999995</v>
      </c>
      <c r="N19" s="23">
        <v>916207.12</v>
      </c>
      <c r="O19" s="23">
        <v>635538.07999999996</v>
      </c>
      <c r="P19" s="22">
        <v>0.69369999999999998</v>
      </c>
      <c r="Q19" s="22">
        <v>0.7</v>
      </c>
      <c r="R19" s="102">
        <v>749</v>
      </c>
      <c r="S19" s="102">
        <v>444</v>
      </c>
      <c r="T19" s="103">
        <v>0.59279999999999999</v>
      </c>
      <c r="U19" s="103">
        <v>0.67520000000000002</v>
      </c>
      <c r="V19" s="21">
        <v>597</v>
      </c>
      <c r="W19" s="21">
        <v>495</v>
      </c>
      <c r="X19" s="22">
        <v>0.82909999999999995</v>
      </c>
      <c r="Y19" s="24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s="9" customFormat="1">
      <c r="A20" s="20" t="s">
        <v>51</v>
      </c>
      <c r="B20" s="20" t="s">
        <v>69</v>
      </c>
      <c r="C20" s="98">
        <v>6376301.9500000002</v>
      </c>
      <c r="D20" s="98">
        <v>11255177.02</v>
      </c>
      <c r="E20" s="99">
        <v>0.56652169385426498</v>
      </c>
      <c r="F20" s="21">
        <v>4468</v>
      </c>
      <c r="G20" s="21">
        <v>4376</v>
      </c>
      <c r="H20" s="22">
        <v>0.97940000000000005</v>
      </c>
      <c r="I20" s="111">
        <v>1</v>
      </c>
      <c r="J20" s="102">
        <v>6489</v>
      </c>
      <c r="K20" s="102">
        <v>5607</v>
      </c>
      <c r="L20" s="103">
        <v>0.86409999999999998</v>
      </c>
      <c r="M20" s="99">
        <v>0.8821</v>
      </c>
      <c r="N20" s="23">
        <v>7124088.8600000003</v>
      </c>
      <c r="O20" s="23">
        <v>5005353.09</v>
      </c>
      <c r="P20" s="22">
        <v>0.7026</v>
      </c>
      <c r="Q20" s="22">
        <v>0.7</v>
      </c>
      <c r="R20" s="102">
        <v>4976</v>
      </c>
      <c r="S20" s="102">
        <v>3032</v>
      </c>
      <c r="T20" s="103">
        <v>0.60929999999999995</v>
      </c>
      <c r="U20" s="103">
        <v>0.68579999999999997</v>
      </c>
      <c r="V20" s="21">
        <v>3903</v>
      </c>
      <c r="W20" s="21">
        <v>3228</v>
      </c>
      <c r="X20" s="22">
        <v>0.82709999999999995</v>
      </c>
      <c r="Y20" s="24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s="9" customFormat="1">
      <c r="A21" s="20" t="s">
        <v>42</v>
      </c>
      <c r="B21" s="20" t="s">
        <v>70</v>
      </c>
      <c r="C21" s="98">
        <v>1531117.25</v>
      </c>
      <c r="D21" s="98">
        <v>2589171.02</v>
      </c>
      <c r="E21" s="99">
        <v>0.59135423584340896</v>
      </c>
      <c r="F21" s="21">
        <v>1138</v>
      </c>
      <c r="G21" s="21">
        <v>1116</v>
      </c>
      <c r="H21" s="22">
        <v>0.98070000000000002</v>
      </c>
      <c r="I21" s="111">
        <v>1</v>
      </c>
      <c r="J21" s="102">
        <v>1585</v>
      </c>
      <c r="K21" s="102">
        <v>1318</v>
      </c>
      <c r="L21" s="103">
        <v>0.83150000000000002</v>
      </c>
      <c r="M21" s="99">
        <v>0.84960000000000002</v>
      </c>
      <c r="N21" s="23">
        <v>1608605.76</v>
      </c>
      <c r="O21" s="23">
        <v>1174736.94</v>
      </c>
      <c r="P21" s="22">
        <v>0.73029999999999995</v>
      </c>
      <c r="Q21" s="22">
        <v>0.7</v>
      </c>
      <c r="R21" s="102">
        <v>1081</v>
      </c>
      <c r="S21" s="102">
        <v>671</v>
      </c>
      <c r="T21" s="103">
        <v>0.62070000000000003</v>
      </c>
      <c r="U21" s="103">
        <v>0.69350000000000001</v>
      </c>
      <c r="V21" s="21">
        <v>972</v>
      </c>
      <c r="W21" s="21">
        <v>730</v>
      </c>
      <c r="X21" s="22">
        <v>0.751</v>
      </c>
      <c r="Y21" s="24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s="9" customFormat="1">
      <c r="A22" s="20" t="s">
        <v>60</v>
      </c>
      <c r="B22" s="20" t="s">
        <v>71</v>
      </c>
      <c r="C22" s="98">
        <v>712684.38</v>
      </c>
      <c r="D22" s="98">
        <v>1331951.54</v>
      </c>
      <c r="E22" s="99">
        <v>0.53506779983902397</v>
      </c>
      <c r="F22" s="21">
        <v>423</v>
      </c>
      <c r="G22" s="21">
        <v>413</v>
      </c>
      <c r="H22" s="22">
        <v>0.97640000000000005</v>
      </c>
      <c r="I22" s="111">
        <v>1</v>
      </c>
      <c r="J22" s="102">
        <v>750</v>
      </c>
      <c r="K22" s="102">
        <v>640</v>
      </c>
      <c r="L22" s="103">
        <v>0.85329999999999995</v>
      </c>
      <c r="M22" s="99">
        <v>0.87270000000000003</v>
      </c>
      <c r="N22" s="23">
        <v>781832.25</v>
      </c>
      <c r="O22" s="23">
        <v>517014.17</v>
      </c>
      <c r="P22" s="22">
        <v>0.6613</v>
      </c>
      <c r="Q22" s="22">
        <v>0.67349999999999999</v>
      </c>
      <c r="R22" s="102">
        <v>545</v>
      </c>
      <c r="S22" s="102">
        <v>327</v>
      </c>
      <c r="T22" s="103">
        <v>0.6</v>
      </c>
      <c r="U22" s="103">
        <v>0.67220000000000002</v>
      </c>
      <c r="V22" s="21">
        <v>480</v>
      </c>
      <c r="W22" s="21">
        <v>352</v>
      </c>
      <c r="X22" s="22">
        <v>0.73329999999999995</v>
      </c>
      <c r="Y22" s="24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s="9" customFormat="1">
      <c r="A23" s="20" t="s">
        <v>53</v>
      </c>
      <c r="B23" s="20" t="s">
        <v>72</v>
      </c>
      <c r="C23" s="98">
        <v>946851.21</v>
      </c>
      <c r="D23" s="98">
        <v>1774075.4058000001</v>
      </c>
      <c r="E23" s="99">
        <v>0.53371531272258799</v>
      </c>
      <c r="F23" s="21">
        <v>777</v>
      </c>
      <c r="G23" s="21">
        <v>751</v>
      </c>
      <c r="H23" s="22">
        <v>0.96650000000000003</v>
      </c>
      <c r="I23" s="111">
        <v>1</v>
      </c>
      <c r="J23" s="102">
        <v>1065</v>
      </c>
      <c r="K23" s="102">
        <v>995</v>
      </c>
      <c r="L23" s="103">
        <v>0.93430000000000002</v>
      </c>
      <c r="M23" s="99">
        <v>0.9</v>
      </c>
      <c r="N23" s="23">
        <v>1083312.27</v>
      </c>
      <c r="O23" s="23">
        <v>685338.68</v>
      </c>
      <c r="P23" s="22">
        <v>0.63260000000000005</v>
      </c>
      <c r="Q23" s="22">
        <v>0.64239999999999997</v>
      </c>
      <c r="R23" s="102">
        <v>850</v>
      </c>
      <c r="S23" s="102">
        <v>535</v>
      </c>
      <c r="T23" s="103">
        <v>0.62939999999999996</v>
      </c>
      <c r="U23" s="103">
        <v>0.66959999999999997</v>
      </c>
      <c r="V23" s="21">
        <v>669</v>
      </c>
      <c r="W23" s="21">
        <v>534</v>
      </c>
      <c r="X23" s="22">
        <v>0.79820000000000002</v>
      </c>
      <c r="Y23" s="24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s="9" customFormat="1">
      <c r="A24" s="20" t="s">
        <v>60</v>
      </c>
      <c r="B24" s="20" t="s">
        <v>73</v>
      </c>
      <c r="C24" s="98">
        <v>279573.76000000001</v>
      </c>
      <c r="D24" s="98">
        <v>511070.59</v>
      </c>
      <c r="E24" s="99">
        <v>0.547035508343378</v>
      </c>
      <c r="F24" s="21">
        <v>174</v>
      </c>
      <c r="G24" s="21">
        <v>179</v>
      </c>
      <c r="H24" s="22">
        <v>1.0286999999999999</v>
      </c>
      <c r="I24" s="111">
        <v>0.98450000000000004</v>
      </c>
      <c r="J24" s="102">
        <v>298</v>
      </c>
      <c r="K24" s="102">
        <v>249</v>
      </c>
      <c r="L24" s="103">
        <v>0.83560000000000001</v>
      </c>
      <c r="M24" s="99">
        <v>0.89419999999999999</v>
      </c>
      <c r="N24" s="23">
        <v>323251.05</v>
      </c>
      <c r="O24" s="23">
        <v>211672.92</v>
      </c>
      <c r="P24" s="22">
        <v>0.65480000000000005</v>
      </c>
      <c r="Q24" s="22">
        <v>0.67849999999999999</v>
      </c>
      <c r="R24" s="102">
        <v>215</v>
      </c>
      <c r="S24" s="102">
        <v>131</v>
      </c>
      <c r="T24" s="103">
        <v>0.60929999999999995</v>
      </c>
      <c r="U24" s="103">
        <v>0.68310000000000004</v>
      </c>
      <c r="V24" s="21">
        <v>184</v>
      </c>
      <c r="W24" s="21">
        <v>135</v>
      </c>
      <c r="X24" s="22">
        <v>0.73370000000000002</v>
      </c>
      <c r="Y24" s="24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s="9" customFormat="1">
      <c r="A25" s="20" t="s">
        <v>51</v>
      </c>
      <c r="B25" s="20" t="s">
        <v>74</v>
      </c>
      <c r="C25" s="98">
        <v>5176291.92</v>
      </c>
      <c r="D25" s="98">
        <v>9312313.7300000004</v>
      </c>
      <c r="E25" s="99">
        <v>0.55585454593570705</v>
      </c>
      <c r="F25" s="21">
        <v>5690</v>
      </c>
      <c r="G25" s="21">
        <v>5252</v>
      </c>
      <c r="H25" s="22">
        <v>0.92300000000000004</v>
      </c>
      <c r="I25" s="111">
        <v>0.98119999999999996</v>
      </c>
      <c r="J25" s="102">
        <v>7808</v>
      </c>
      <c r="K25" s="102">
        <v>6504</v>
      </c>
      <c r="L25" s="103">
        <v>0.83299999999999996</v>
      </c>
      <c r="M25" s="99">
        <v>0.85629999999999995</v>
      </c>
      <c r="N25" s="23">
        <v>6206902.71</v>
      </c>
      <c r="O25" s="23">
        <v>3894526.68</v>
      </c>
      <c r="P25" s="22">
        <v>0.62749999999999995</v>
      </c>
      <c r="Q25" s="22">
        <v>0.63419999999999999</v>
      </c>
      <c r="R25" s="102">
        <v>5252</v>
      </c>
      <c r="S25" s="102">
        <v>2809</v>
      </c>
      <c r="T25" s="103">
        <v>0.53480000000000005</v>
      </c>
      <c r="U25" s="103">
        <v>0.63090000000000002</v>
      </c>
      <c r="V25" s="21">
        <v>4508</v>
      </c>
      <c r="W25" s="21">
        <v>3736</v>
      </c>
      <c r="X25" s="22">
        <v>0.82869999999999999</v>
      </c>
      <c r="Y25" s="24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s="9" customFormat="1">
      <c r="A26" s="20" t="s">
        <v>58</v>
      </c>
      <c r="B26" s="20" t="s">
        <v>75</v>
      </c>
      <c r="C26" s="98">
        <v>2897050.39</v>
      </c>
      <c r="D26" s="98">
        <v>5114732.84</v>
      </c>
      <c r="E26" s="99">
        <v>0.56641284708821704</v>
      </c>
      <c r="F26" s="21">
        <v>2880</v>
      </c>
      <c r="G26" s="21">
        <v>2764</v>
      </c>
      <c r="H26" s="22">
        <v>0.9597</v>
      </c>
      <c r="I26" s="111">
        <v>1</v>
      </c>
      <c r="J26" s="102">
        <v>3865</v>
      </c>
      <c r="K26" s="102">
        <v>3475</v>
      </c>
      <c r="L26" s="103">
        <v>0.89910000000000001</v>
      </c>
      <c r="M26" s="99">
        <v>0.89610000000000001</v>
      </c>
      <c r="N26" s="23">
        <v>3244628.17</v>
      </c>
      <c r="O26" s="23">
        <v>2107660.25</v>
      </c>
      <c r="P26" s="22">
        <v>0.64959999999999996</v>
      </c>
      <c r="Q26" s="22">
        <v>0.64559999999999995</v>
      </c>
      <c r="R26" s="102">
        <v>2782</v>
      </c>
      <c r="S26" s="102">
        <v>1529</v>
      </c>
      <c r="T26" s="103">
        <v>0.54959999999999998</v>
      </c>
      <c r="U26" s="103">
        <v>0.62549999999999994</v>
      </c>
      <c r="V26" s="21">
        <v>2372</v>
      </c>
      <c r="W26" s="21">
        <v>2034</v>
      </c>
      <c r="X26" s="22">
        <v>0.85750000000000004</v>
      </c>
      <c r="Y26" s="24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s="9" customFormat="1">
      <c r="A27" s="20" t="s">
        <v>53</v>
      </c>
      <c r="B27" s="20" t="s">
        <v>76</v>
      </c>
      <c r="C27" s="98">
        <v>5471501.8300000001</v>
      </c>
      <c r="D27" s="98">
        <v>9997439.7100000009</v>
      </c>
      <c r="E27" s="99">
        <v>0.54729030518954702</v>
      </c>
      <c r="F27" s="21">
        <v>3479</v>
      </c>
      <c r="G27" s="21">
        <v>3274</v>
      </c>
      <c r="H27" s="22">
        <v>0.94110000000000005</v>
      </c>
      <c r="I27" s="111">
        <v>0.99460000000000004</v>
      </c>
      <c r="J27" s="102">
        <v>4708</v>
      </c>
      <c r="K27" s="102">
        <v>3939</v>
      </c>
      <c r="L27" s="103">
        <v>0.8367</v>
      </c>
      <c r="M27" s="99">
        <v>0.8357</v>
      </c>
      <c r="N27" s="23">
        <v>5707911.2999999998</v>
      </c>
      <c r="O27" s="23">
        <v>4122286.99</v>
      </c>
      <c r="P27" s="22">
        <v>0.72219999999999995</v>
      </c>
      <c r="Q27" s="22">
        <v>0.7</v>
      </c>
      <c r="R27" s="102">
        <v>3241</v>
      </c>
      <c r="S27" s="102">
        <v>2032</v>
      </c>
      <c r="T27" s="103">
        <v>0.627</v>
      </c>
      <c r="U27" s="103">
        <v>0.69750000000000001</v>
      </c>
      <c r="V27" s="21">
        <v>2761</v>
      </c>
      <c r="W27" s="21">
        <v>2116</v>
      </c>
      <c r="X27" s="22">
        <v>0.76639999999999997</v>
      </c>
      <c r="Y27" s="24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s="9" customFormat="1">
      <c r="A28" s="20" t="s">
        <v>56</v>
      </c>
      <c r="B28" s="20" t="s">
        <v>77</v>
      </c>
      <c r="C28" s="98">
        <v>22402614.780000001</v>
      </c>
      <c r="D28" s="98">
        <v>39826601.770000003</v>
      </c>
      <c r="E28" s="99">
        <v>0.56250379857603405</v>
      </c>
      <c r="F28" s="21">
        <v>14025</v>
      </c>
      <c r="G28" s="21">
        <v>13757</v>
      </c>
      <c r="H28" s="22">
        <v>0.98089999999999999</v>
      </c>
      <c r="I28" s="111">
        <v>1</v>
      </c>
      <c r="J28" s="102">
        <v>20076</v>
      </c>
      <c r="K28" s="102">
        <v>16308</v>
      </c>
      <c r="L28" s="103">
        <v>0.81230000000000002</v>
      </c>
      <c r="M28" s="99">
        <v>0.8347</v>
      </c>
      <c r="N28" s="23">
        <v>26344178.59</v>
      </c>
      <c r="O28" s="23">
        <v>17819596.719999999</v>
      </c>
      <c r="P28" s="22">
        <v>0.6764</v>
      </c>
      <c r="Q28" s="22">
        <v>0.67520000000000002</v>
      </c>
      <c r="R28" s="102">
        <v>14375</v>
      </c>
      <c r="S28" s="102">
        <v>8045</v>
      </c>
      <c r="T28" s="103">
        <v>0.55969999999999998</v>
      </c>
      <c r="U28" s="103">
        <v>0.63849999999999996</v>
      </c>
      <c r="V28" s="21">
        <v>11316</v>
      </c>
      <c r="W28" s="21">
        <v>8535</v>
      </c>
      <c r="X28" s="22">
        <v>0.75419999999999998</v>
      </c>
      <c r="Y28" s="24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s="9" customFormat="1">
      <c r="A29" s="20" t="s">
        <v>53</v>
      </c>
      <c r="B29" s="20" t="s">
        <v>78</v>
      </c>
      <c r="C29" s="98">
        <v>1289597.6399999999</v>
      </c>
      <c r="D29" s="98">
        <v>2276804.58</v>
      </c>
      <c r="E29" s="99">
        <v>0.56640681915704805</v>
      </c>
      <c r="F29" s="21">
        <v>587</v>
      </c>
      <c r="G29" s="21">
        <v>586</v>
      </c>
      <c r="H29" s="22">
        <v>0.99829999999999997</v>
      </c>
      <c r="I29" s="111">
        <v>1</v>
      </c>
      <c r="J29" s="102">
        <v>880</v>
      </c>
      <c r="K29" s="102">
        <v>812</v>
      </c>
      <c r="L29" s="103">
        <v>0.92269999999999996</v>
      </c>
      <c r="M29" s="99">
        <v>0.9</v>
      </c>
      <c r="N29" s="23">
        <v>1422052.22</v>
      </c>
      <c r="O29" s="23">
        <v>996888.09</v>
      </c>
      <c r="P29" s="22">
        <v>0.70099999999999996</v>
      </c>
      <c r="Q29" s="22">
        <v>0.67379999999999995</v>
      </c>
      <c r="R29" s="102">
        <v>730</v>
      </c>
      <c r="S29" s="102">
        <v>468</v>
      </c>
      <c r="T29" s="103">
        <v>0.6411</v>
      </c>
      <c r="U29" s="103">
        <v>0.7</v>
      </c>
      <c r="V29" s="21">
        <v>518</v>
      </c>
      <c r="W29" s="21">
        <v>381</v>
      </c>
      <c r="X29" s="22">
        <v>0.73550000000000004</v>
      </c>
      <c r="Y29" s="24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s="9" customFormat="1">
      <c r="A30" s="20" t="s">
        <v>53</v>
      </c>
      <c r="B30" s="20" t="s">
        <v>79</v>
      </c>
      <c r="C30" s="98">
        <v>1568117.24</v>
      </c>
      <c r="D30" s="98">
        <v>2823030.53</v>
      </c>
      <c r="E30" s="99">
        <v>0.55547300085344797</v>
      </c>
      <c r="F30" s="21">
        <v>653</v>
      </c>
      <c r="G30" s="21">
        <v>702</v>
      </c>
      <c r="H30" s="22">
        <v>1.075</v>
      </c>
      <c r="I30" s="111">
        <v>1</v>
      </c>
      <c r="J30" s="102">
        <v>1042</v>
      </c>
      <c r="K30" s="102">
        <v>952</v>
      </c>
      <c r="L30" s="103">
        <v>0.91359999999999997</v>
      </c>
      <c r="M30" s="99">
        <v>0.9</v>
      </c>
      <c r="N30" s="23">
        <v>1651802.75</v>
      </c>
      <c r="O30" s="23">
        <v>1185917.96</v>
      </c>
      <c r="P30" s="22">
        <v>0.71799999999999997</v>
      </c>
      <c r="Q30" s="22">
        <v>0.7</v>
      </c>
      <c r="R30" s="102">
        <v>828</v>
      </c>
      <c r="S30" s="102">
        <v>571</v>
      </c>
      <c r="T30" s="103">
        <v>0.68959999999999999</v>
      </c>
      <c r="U30" s="103">
        <v>0.7</v>
      </c>
      <c r="V30" s="21">
        <v>606</v>
      </c>
      <c r="W30" s="21">
        <v>442</v>
      </c>
      <c r="X30" s="22">
        <v>0.72940000000000005</v>
      </c>
      <c r="Y30" s="24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s="9" customFormat="1">
      <c r="A31" s="20" t="s">
        <v>48</v>
      </c>
      <c r="B31" s="20" t="s">
        <v>80</v>
      </c>
      <c r="C31" s="98">
        <v>7325345.8899999997</v>
      </c>
      <c r="D31" s="98">
        <v>12991559.060000001</v>
      </c>
      <c r="E31" s="99">
        <v>0.56385425768906905</v>
      </c>
      <c r="F31" s="21">
        <v>4173</v>
      </c>
      <c r="G31" s="21">
        <v>4177</v>
      </c>
      <c r="H31" s="22">
        <v>1.0009999999999999</v>
      </c>
      <c r="I31" s="111">
        <v>1</v>
      </c>
      <c r="J31" s="102">
        <v>5761</v>
      </c>
      <c r="K31" s="102">
        <v>4985</v>
      </c>
      <c r="L31" s="103">
        <v>0.86529999999999996</v>
      </c>
      <c r="M31" s="99">
        <v>0.85089999999999999</v>
      </c>
      <c r="N31" s="23">
        <v>8175491.79</v>
      </c>
      <c r="O31" s="23">
        <v>5824710.79</v>
      </c>
      <c r="P31" s="22">
        <v>0.71250000000000002</v>
      </c>
      <c r="Q31" s="22">
        <v>0.7</v>
      </c>
      <c r="R31" s="102">
        <v>4651</v>
      </c>
      <c r="S31" s="102">
        <v>2943</v>
      </c>
      <c r="T31" s="103">
        <v>0.63280000000000003</v>
      </c>
      <c r="U31" s="103">
        <v>0.7</v>
      </c>
      <c r="V31" s="21">
        <v>3417</v>
      </c>
      <c r="W31" s="21">
        <v>2893</v>
      </c>
      <c r="X31" s="22">
        <v>0.84660000000000002</v>
      </c>
      <c r="Y31" s="24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s="9" customFormat="1">
      <c r="A32" s="20" t="s">
        <v>45</v>
      </c>
      <c r="B32" s="20" t="s">
        <v>81</v>
      </c>
      <c r="C32" s="98">
        <v>1358820.74</v>
      </c>
      <c r="D32" s="98">
        <v>2359882.2000000002</v>
      </c>
      <c r="E32" s="99">
        <v>0.57580024121543005</v>
      </c>
      <c r="F32" s="21">
        <v>835</v>
      </c>
      <c r="G32" s="21">
        <v>805</v>
      </c>
      <c r="H32" s="22">
        <v>0.96409999999999996</v>
      </c>
      <c r="I32" s="111">
        <v>1</v>
      </c>
      <c r="J32" s="102">
        <v>1244</v>
      </c>
      <c r="K32" s="102">
        <v>1053</v>
      </c>
      <c r="L32" s="103">
        <v>0.84650000000000003</v>
      </c>
      <c r="M32" s="99">
        <v>0.87770000000000004</v>
      </c>
      <c r="N32" s="23">
        <v>1535810.5</v>
      </c>
      <c r="O32" s="23">
        <v>1037946.13</v>
      </c>
      <c r="P32" s="22">
        <v>0.67579999999999996</v>
      </c>
      <c r="Q32" s="22">
        <v>0.68540000000000001</v>
      </c>
      <c r="R32" s="102">
        <v>907</v>
      </c>
      <c r="S32" s="102">
        <v>546</v>
      </c>
      <c r="T32" s="103">
        <v>0.60199999999999998</v>
      </c>
      <c r="U32" s="103">
        <v>0.69099999999999995</v>
      </c>
      <c r="V32" s="21">
        <v>788</v>
      </c>
      <c r="W32" s="21">
        <v>597</v>
      </c>
      <c r="X32" s="22">
        <v>0.75760000000000005</v>
      </c>
      <c r="Y32" s="24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s="9" customFormat="1">
      <c r="A33" s="20" t="s">
        <v>58</v>
      </c>
      <c r="B33" s="20" t="s">
        <v>82</v>
      </c>
      <c r="C33" s="98">
        <v>3384602.16</v>
      </c>
      <c r="D33" s="98">
        <v>6118880.4000000004</v>
      </c>
      <c r="E33" s="99">
        <v>0.55314076084899499</v>
      </c>
      <c r="F33" s="21">
        <v>2112</v>
      </c>
      <c r="G33" s="21">
        <v>1998</v>
      </c>
      <c r="H33" s="22">
        <v>0.94599999999999995</v>
      </c>
      <c r="I33" s="111">
        <v>0.98380000000000001</v>
      </c>
      <c r="J33" s="102">
        <v>2742</v>
      </c>
      <c r="K33" s="102">
        <v>2541</v>
      </c>
      <c r="L33" s="103">
        <v>0.92669999999999997</v>
      </c>
      <c r="M33" s="99">
        <v>0.9</v>
      </c>
      <c r="N33" s="23">
        <v>3841413.89</v>
      </c>
      <c r="O33" s="23">
        <v>2580772.81</v>
      </c>
      <c r="P33" s="22">
        <v>0.67179999999999995</v>
      </c>
      <c r="Q33" s="22">
        <v>0.66739999999999999</v>
      </c>
      <c r="R33" s="102">
        <v>2225</v>
      </c>
      <c r="S33" s="102">
        <v>1456</v>
      </c>
      <c r="T33" s="103">
        <v>0.65439999999999998</v>
      </c>
      <c r="U33" s="103">
        <v>0.7</v>
      </c>
      <c r="V33" s="21">
        <v>1835</v>
      </c>
      <c r="W33" s="21">
        <v>1538</v>
      </c>
      <c r="X33" s="22">
        <v>0.83809999999999996</v>
      </c>
      <c r="Y33" s="24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s="9" customFormat="1">
      <c r="A34" s="20" t="s">
        <v>42</v>
      </c>
      <c r="B34" s="20" t="s">
        <v>83</v>
      </c>
      <c r="C34" s="98">
        <v>9713562.8499999996</v>
      </c>
      <c r="D34" s="98">
        <v>17028736.640000001</v>
      </c>
      <c r="E34" s="99">
        <v>0.57042181433372596</v>
      </c>
      <c r="F34" s="21">
        <v>7854</v>
      </c>
      <c r="G34" s="21">
        <v>7474</v>
      </c>
      <c r="H34" s="22">
        <v>0.9516</v>
      </c>
      <c r="I34" s="111">
        <v>1</v>
      </c>
      <c r="J34" s="102">
        <v>9703</v>
      </c>
      <c r="K34" s="102">
        <v>8479</v>
      </c>
      <c r="L34" s="103">
        <v>0.87390000000000001</v>
      </c>
      <c r="M34" s="99">
        <v>0.88039999999999996</v>
      </c>
      <c r="N34" s="23">
        <v>10258069.07</v>
      </c>
      <c r="O34" s="23">
        <v>7232175.8600000003</v>
      </c>
      <c r="P34" s="22">
        <v>0.70499999999999996</v>
      </c>
      <c r="Q34" s="22">
        <v>0.7</v>
      </c>
      <c r="R34" s="102">
        <v>6838</v>
      </c>
      <c r="S34" s="102">
        <v>4344</v>
      </c>
      <c r="T34" s="103">
        <v>0.63529999999999998</v>
      </c>
      <c r="U34" s="103">
        <v>0.69830000000000003</v>
      </c>
      <c r="V34" s="21">
        <v>5920</v>
      </c>
      <c r="W34" s="21">
        <v>4701</v>
      </c>
      <c r="X34" s="22">
        <v>0.79410000000000003</v>
      </c>
      <c r="Y34" s="24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s="9" customFormat="1">
      <c r="A35" s="20" t="s">
        <v>67</v>
      </c>
      <c r="B35" s="20" t="s">
        <v>84</v>
      </c>
      <c r="C35" s="98">
        <v>1584315.93</v>
      </c>
      <c r="D35" s="98">
        <v>2886642.86</v>
      </c>
      <c r="E35" s="99">
        <v>0.54884376309717797</v>
      </c>
      <c r="F35" s="21">
        <v>1726</v>
      </c>
      <c r="G35" s="21">
        <v>1451</v>
      </c>
      <c r="H35" s="22">
        <v>0.8407</v>
      </c>
      <c r="I35" s="111">
        <v>0.86919999999999997</v>
      </c>
      <c r="J35" s="102">
        <v>2439</v>
      </c>
      <c r="K35" s="102">
        <v>1862</v>
      </c>
      <c r="L35" s="103">
        <v>0.76339999999999997</v>
      </c>
      <c r="M35" s="99">
        <v>0.81089999999999995</v>
      </c>
      <c r="N35" s="23">
        <v>1660720.37</v>
      </c>
      <c r="O35" s="23">
        <v>1051387.57</v>
      </c>
      <c r="P35" s="22">
        <v>0.6331</v>
      </c>
      <c r="Q35" s="22">
        <v>0.65490000000000004</v>
      </c>
      <c r="R35" s="102">
        <v>1678</v>
      </c>
      <c r="S35" s="102">
        <v>951</v>
      </c>
      <c r="T35" s="103">
        <v>0.56669999999999998</v>
      </c>
      <c r="U35" s="103">
        <v>0.6583</v>
      </c>
      <c r="V35" s="21">
        <v>1078</v>
      </c>
      <c r="W35" s="21">
        <v>833</v>
      </c>
      <c r="X35" s="22">
        <v>0.77270000000000005</v>
      </c>
      <c r="Y35" s="24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s="9" customFormat="1">
      <c r="A36" s="20" t="s">
        <v>67</v>
      </c>
      <c r="B36" s="20" t="s">
        <v>85</v>
      </c>
      <c r="C36" s="98">
        <v>1912791.5</v>
      </c>
      <c r="D36" s="98">
        <v>3187552.44</v>
      </c>
      <c r="E36" s="99">
        <v>0.60008157857945699</v>
      </c>
      <c r="F36" s="21">
        <v>1509</v>
      </c>
      <c r="G36" s="21">
        <v>1362</v>
      </c>
      <c r="H36" s="22">
        <v>0.90259999999999996</v>
      </c>
      <c r="I36" s="111">
        <v>0.98340000000000005</v>
      </c>
      <c r="J36" s="102">
        <v>2206</v>
      </c>
      <c r="K36" s="102">
        <v>1910</v>
      </c>
      <c r="L36" s="103">
        <v>0.86580000000000001</v>
      </c>
      <c r="M36" s="99">
        <v>0.87619999999999998</v>
      </c>
      <c r="N36" s="23">
        <v>2010775.83</v>
      </c>
      <c r="O36" s="23">
        <v>1346462.1</v>
      </c>
      <c r="P36" s="22">
        <v>0.66959999999999997</v>
      </c>
      <c r="Q36" s="22">
        <v>0.64549999999999996</v>
      </c>
      <c r="R36" s="102">
        <v>1727</v>
      </c>
      <c r="S36" s="102">
        <v>1002</v>
      </c>
      <c r="T36" s="103">
        <v>0.58020000000000005</v>
      </c>
      <c r="U36" s="103">
        <v>0.62890000000000001</v>
      </c>
      <c r="V36" s="21">
        <v>1191</v>
      </c>
      <c r="W36" s="21">
        <v>943</v>
      </c>
      <c r="X36" s="22">
        <v>0.79179999999999995</v>
      </c>
      <c r="Y36" s="24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s="9" customFormat="1">
      <c r="A37" s="20" t="s">
        <v>48</v>
      </c>
      <c r="B37" s="20" t="s">
        <v>86</v>
      </c>
      <c r="C37" s="98">
        <v>13482030.85</v>
      </c>
      <c r="D37" s="98">
        <v>23984287.469999999</v>
      </c>
      <c r="E37" s="99">
        <v>0.562119298597616</v>
      </c>
      <c r="F37" s="21">
        <v>11784</v>
      </c>
      <c r="G37" s="21">
        <v>11355</v>
      </c>
      <c r="H37" s="22">
        <v>0.96360000000000001</v>
      </c>
      <c r="I37" s="111">
        <v>1</v>
      </c>
      <c r="J37" s="102">
        <v>14080</v>
      </c>
      <c r="K37" s="102">
        <v>12539</v>
      </c>
      <c r="L37" s="103">
        <v>0.89059999999999995</v>
      </c>
      <c r="M37" s="99">
        <v>0.88639999999999997</v>
      </c>
      <c r="N37" s="23">
        <v>15815864.42</v>
      </c>
      <c r="O37" s="23">
        <v>10484362.939999999</v>
      </c>
      <c r="P37" s="22">
        <v>0.66290000000000004</v>
      </c>
      <c r="Q37" s="22">
        <v>0.6653</v>
      </c>
      <c r="R37" s="102">
        <v>10335</v>
      </c>
      <c r="S37" s="102">
        <v>6087</v>
      </c>
      <c r="T37" s="103">
        <v>0.58899999999999997</v>
      </c>
      <c r="U37" s="103">
        <v>0.6573</v>
      </c>
      <c r="V37" s="21">
        <v>9455</v>
      </c>
      <c r="W37" s="21">
        <v>7247</v>
      </c>
      <c r="X37" s="22">
        <v>0.76649999999999996</v>
      </c>
      <c r="Y37" s="24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s="9" customFormat="1">
      <c r="A38" s="20" t="s">
        <v>42</v>
      </c>
      <c r="B38" s="20" t="s">
        <v>87</v>
      </c>
      <c r="C38" s="98">
        <v>3027724.08</v>
      </c>
      <c r="D38" s="98">
        <v>5487067.6299999999</v>
      </c>
      <c r="E38" s="99">
        <v>0.55179273961308895</v>
      </c>
      <c r="F38" s="21">
        <v>2062</v>
      </c>
      <c r="G38" s="21">
        <v>2033</v>
      </c>
      <c r="H38" s="22">
        <v>0.9859</v>
      </c>
      <c r="I38" s="111">
        <v>1</v>
      </c>
      <c r="J38" s="102">
        <v>2962</v>
      </c>
      <c r="K38" s="102">
        <v>2613</v>
      </c>
      <c r="L38" s="103">
        <v>0.88219999999999998</v>
      </c>
      <c r="M38" s="99">
        <v>0.87260000000000004</v>
      </c>
      <c r="N38" s="23">
        <v>3329830.68</v>
      </c>
      <c r="O38" s="23">
        <v>2249619.3199999998</v>
      </c>
      <c r="P38" s="22">
        <v>0.67559999999999998</v>
      </c>
      <c r="Q38" s="22">
        <v>0.67369999999999997</v>
      </c>
      <c r="R38" s="102">
        <v>2191</v>
      </c>
      <c r="S38" s="102">
        <v>1300</v>
      </c>
      <c r="T38" s="103">
        <v>0.59330000000000005</v>
      </c>
      <c r="U38" s="103">
        <v>0.66779999999999995</v>
      </c>
      <c r="V38" s="21">
        <v>1649</v>
      </c>
      <c r="W38" s="21">
        <v>1399</v>
      </c>
      <c r="X38" s="22">
        <v>0.84840000000000004</v>
      </c>
      <c r="Y38" s="24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s="9" customFormat="1">
      <c r="A39" s="20" t="s">
        <v>51</v>
      </c>
      <c r="B39" s="20" t="s">
        <v>88</v>
      </c>
      <c r="C39" s="98">
        <v>8936258.1199999992</v>
      </c>
      <c r="D39" s="98">
        <v>15392094.970000001</v>
      </c>
      <c r="E39" s="99">
        <v>0.58057451811577498</v>
      </c>
      <c r="F39" s="21">
        <v>7170</v>
      </c>
      <c r="G39" s="21">
        <v>7064</v>
      </c>
      <c r="H39" s="22">
        <v>0.98519999999999996</v>
      </c>
      <c r="I39" s="111">
        <v>1</v>
      </c>
      <c r="J39" s="102">
        <v>9450</v>
      </c>
      <c r="K39" s="102">
        <v>7626</v>
      </c>
      <c r="L39" s="103">
        <v>0.80700000000000005</v>
      </c>
      <c r="M39" s="99">
        <v>0.81810000000000005</v>
      </c>
      <c r="N39" s="23">
        <v>9411669.9100000001</v>
      </c>
      <c r="O39" s="23">
        <v>6777709.8899999997</v>
      </c>
      <c r="P39" s="22">
        <v>0.72009999999999996</v>
      </c>
      <c r="Q39" s="22">
        <v>0.7</v>
      </c>
      <c r="R39" s="102">
        <v>6450</v>
      </c>
      <c r="S39" s="102">
        <v>3993</v>
      </c>
      <c r="T39" s="103">
        <v>0.61909999999999998</v>
      </c>
      <c r="U39" s="103">
        <v>0.67100000000000004</v>
      </c>
      <c r="V39" s="21">
        <v>5477</v>
      </c>
      <c r="W39" s="21">
        <v>4367</v>
      </c>
      <c r="X39" s="22">
        <v>0.79730000000000001</v>
      </c>
      <c r="Y39" s="24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s="9" customFormat="1">
      <c r="A40" s="20" t="s">
        <v>53</v>
      </c>
      <c r="B40" s="20" t="s">
        <v>89</v>
      </c>
      <c r="C40" s="98">
        <v>715292.5</v>
      </c>
      <c r="D40" s="98">
        <v>1219159.48</v>
      </c>
      <c r="E40" s="99">
        <v>0.58670954188864599</v>
      </c>
      <c r="F40" s="21">
        <v>389</v>
      </c>
      <c r="G40" s="21">
        <v>378</v>
      </c>
      <c r="H40" s="22">
        <v>0.97170000000000001</v>
      </c>
      <c r="I40" s="111">
        <v>1</v>
      </c>
      <c r="J40" s="102">
        <v>541</v>
      </c>
      <c r="K40" s="102">
        <v>495</v>
      </c>
      <c r="L40" s="103">
        <v>0.91500000000000004</v>
      </c>
      <c r="M40" s="99">
        <v>0.9</v>
      </c>
      <c r="N40" s="23">
        <v>785079.8</v>
      </c>
      <c r="O40" s="23">
        <v>560645.68000000005</v>
      </c>
      <c r="P40" s="22">
        <v>0.71409999999999996</v>
      </c>
      <c r="Q40" s="22">
        <v>0.69120000000000004</v>
      </c>
      <c r="R40" s="102">
        <v>446</v>
      </c>
      <c r="S40" s="102">
        <v>300</v>
      </c>
      <c r="T40" s="103">
        <v>0.67259999999999998</v>
      </c>
      <c r="U40" s="103">
        <v>0.69869999999999999</v>
      </c>
      <c r="V40" s="21">
        <v>329</v>
      </c>
      <c r="W40" s="21">
        <v>244</v>
      </c>
      <c r="X40" s="22">
        <v>0.74160000000000004</v>
      </c>
      <c r="Y40" s="24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s="9" customFormat="1">
      <c r="A41" s="20" t="s">
        <v>60</v>
      </c>
      <c r="B41" s="20" t="s">
        <v>90</v>
      </c>
      <c r="C41" s="98">
        <v>336428.09</v>
      </c>
      <c r="D41" s="98">
        <v>609354.98</v>
      </c>
      <c r="E41" s="99">
        <v>0.55210526054944198</v>
      </c>
      <c r="F41" s="21">
        <v>147</v>
      </c>
      <c r="G41" s="21">
        <v>157</v>
      </c>
      <c r="H41" s="22">
        <v>1.0680000000000001</v>
      </c>
      <c r="I41" s="111">
        <v>1</v>
      </c>
      <c r="J41" s="102">
        <v>262</v>
      </c>
      <c r="K41" s="102">
        <v>233</v>
      </c>
      <c r="L41" s="103">
        <v>0.88929999999999998</v>
      </c>
      <c r="M41" s="99">
        <v>0.87039999999999995</v>
      </c>
      <c r="N41" s="23">
        <v>404527.49</v>
      </c>
      <c r="O41" s="23">
        <v>276291.68</v>
      </c>
      <c r="P41" s="22">
        <v>0.68300000000000005</v>
      </c>
      <c r="Q41" s="22">
        <v>0.67549999999999999</v>
      </c>
      <c r="R41" s="102">
        <v>204</v>
      </c>
      <c r="S41" s="102">
        <v>119</v>
      </c>
      <c r="T41" s="103">
        <v>0.58330000000000004</v>
      </c>
      <c r="U41" s="103">
        <v>0.7</v>
      </c>
      <c r="V41" s="21">
        <v>184</v>
      </c>
      <c r="W41" s="21">
        <v>140</v>
      </c>
      <c r="X41" s="22">
        <v>0.76090000000000002</v>
      </c>
      <c r="Y41" s="24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s="9" customFormat="1">
      <c r="A42" s="20" t="s">
        <v>67</v>
      </c>
      <c r="B42" s="20" t="s">
        <v>91</v>
      </c>
      <c r="C42" s="98">
        <v>2477696.5099999998</v>
      </c>
      <c r="D42" s="98">
        <v>4498394.84</v>
      </c>
      <c r="E42" s="99">
        <v>0.55079569449265997</v>
      </c>
      <c r="F42" s="21">
        <v>1804</v>
      </c>
      <c r="G42" s="21">
        <v>1719</v>
      </c>
      <c r="H42" s="22">
        <v>0.95289999999999997</v>
      </c>
      <c r="I42" s="111">
        <v>1</v>
      </c>
      <c r="J42" s="102">
        <v>2569</v>
      </c>
      <c r="K42" s="102">
        <v>2241</v>
      </c>
      <c r="L42" s="103">
        <v>0.87229999999999996</v>
      </c>
      <c r="M42" s="99">
        <v>0.88949999999999996</v>
      </c>
      <c r="N42" s="23">
        <v>2758556.98</v>
      </c>
      <c r="O42" s="23">
        <v>1975786.21</v>
      </c>
      <c r="P42" s="22">
        <v>0.71619999999999995</v>
      </c>
      <c r="Q42" s="22">
        <v>0.7</v>
      </c>
      <c r="R42" s="102">
        <v>1828</v>
      </c>
      <c r="S42" s="102">
        <v>1120</v>
      </c>
      <c r="T42" s="103">
        <v>0.61270000000000002</v>
      </c>
      <c r="U42" s="103">
        <v>0.67320000000000002</v>
      </c>
      <c r="V42" s="21">
        <v>1395</v>
      </c>
      <c r="W42" s="21">
        <v>1141</v>
      </c>
      <c r="X42" s="22">
        <v>0.81789999999999996</v>
      </c>
      <c r="Y42" s="24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s="9" customFormat="1">
      <c r="A43" s="20" t="s">
        <v>42</v>
      </c>
      <c r="B43" s="20" t="s">
        <v>92</v>
      </c>
      <c r="C43" s="98">
        <v>1119820.5</v>
      </c>
      <c r="D43" s="98">
        <v>1880570.5725</v>
      </c>
      <c r="E43" s="99">
        <v>0.59546847981957396</v>
      </c>
      <c r="F43" s="21">
        <v>937</v>
      </c>
      <c r="G43" s="21">
        <v>944</v>
      </c>
      <c r="H43" s="22">
        <v>1.0075000000000001</v>
      </c>
      <c r="I43" s="111">
        <v>1</v>
      </c>
      <c r="J43" s="102">
        <v>1240</v>
      </c>
      <c r="K43" s="102">
        <v>1167</v>
      </c>
      <c r="L43" s="103">
        <v>0.94110000000000005</v>
      </c>
      <c r="M43" s="99">
        <v>0.9</v>
      </c>
      <c r="N43" s="23">
        <v>1253828.95</v>
      </c>
      <c r="O43" s="23">
        <v>843018.05</v>
      </c>
      <c r="P43" s="22">
        <v>0.6724</v>
      </c>
      <c r="Q43" s="22">
        <v>0.65339999999999998</v>
      </c>
      <c r="R43" s="102">
        <v>999</v>
      </c>
      <c r="S43" s="102">
        <v>628</v>
      </c>
      <c r="T43" s="103">
        <v>0.62860000000000005</v>
      </c>
      <c r="U43" s="103">
        <v>0.69269999999999998</v>
      </c>
      <c r="V43" s="21">
        <v>810</v>
      </c>
      <c r="W43" s="21">
        <v>710</v>
      </c>
      <c r="X43" s="22">
        <v>0.87649999999999995</v>
      </c>
      <c r="Y43" s="24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s="9" customFormat="1">
      <c r="A44" s="20" t="s">
        <v>45</v>
      </c>
      <c r="B44" s="20" t="s">
        <v>93</v>
      </c>
      <c r="C44" s="98">
        <v>14719866.789999999</v>
      </c>
      <c r="D44" s="98">
        <v>25230065.109999999</v>
      </c>
      <c r="E44" s="99">
        <v>0.58342563627256505</v>
      </c>
      <c r="F44" s="21">
        <v>11503</v>
      </c>
      <c r="G44" s="21">
        <v>11187</v>
      </c>
      <c r="H44" s="22">
        <v>0.97250000000000003</v>
      </c>
      <c r="I44" s="111">
        <v>1</v>
      </c>
      <c r="J44" s="102">
        <v>14539</v>
      </c>
      <c r="K44" s="102">
        <v>11889</v>
      </c>
      <c r="L44" s="103">
        <v>0.81769999999999998</v>
      </c>
      <c r="M44" s="99">
        <v>0.82069999999999999</v>
      </c>
      <c r="N44" s="23">
        <v>15416729.869999999</v>
      </c>
      <c r="O44" s="23">
        <v>11547469.15</v>
      </c>
      <c r="P44" s="22">
        <v>0.749</v>
      </c>
      <c r="Q44" s="22">
        <v>0.7</v>
      </c>
      <c r="R44" s="102">
        <v>10182</v>
      </c>
      <c r="S44" s="102">
        <v>6541</v>
      </c>
      <c r="T44" s="103">
        <v>0.64239999999999997</v>
      </c>
      <c r="U44" s="103">
        <v>0.7</v>
      </c>
      <c r="V44" s="21">
        <v>8297</v>
      </c>
      <c r="W44" s="21">
        <v>6810</v>
      </c>
      <c r="X44" s="22">
        <v>0.82079999999999997</v>
      </c>
      <c r="Y44" s="24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s="9" customFormat="1">
      <c r="A45" s="20" t="s">
        <v>45</v>
      </c>
      <c r="B45" s="20" t="s">
        <v>94</v>
      </c>
      <c r="C45" s="98">
        <v>4868242.17</v>
      </c>
      <c r="D45" s="98">
        <v>8819412.1699999999</v>
      </c>
      <c r="E45" s="99">
        <v>0.551991683364085</v>
      </c>
      <c r="F45" s="21">
        <v>4365</v>
      </c>
      <c r="G45" s="21">
        <v>4091</v>
      </c>
      <c r="H45" s="22">
        <v>0.93720000000000003</v>
      </c>
      <c r="I45" s="111">
        <v>1</v>
      </c>
      <c r="J45" s="102">
        <v>5748</v>
      </c>
      <c r="K45" s="102">
        <v>4783</v>
      </c>
      <c r="L45" s="103">
        <v>0.83209999999999995</v>
      </c>
      <c r="M45" s="99">
        <v>0.83989999999999998</v>
      </c>
      <c r="N45" s="23">
        <v>5200270.8</v>
      </c>
      <c r="O45" s="23">
        <v>3837844.73</v>
      </c>
      <c r="P45" s="22">
        <v>0.73799999999999999</v>
      </c>
      <c r="Q45" s="22">
        <v>0.7</v>
      </c>
      <c r="R45" s="102">
        <v>4183</v>
      </c>
      <c r="S45" s="102">
        <v>2625</v>
      </c>
      <c r="T45" s="103">
        <v>0.62749999999999995</v>
      </c>
      <c r="U45" s="103">
        <v>0.68310000000000004</v>
      </c>
      <c r="V45" s="21">
        <v>3287</v>
      </c>
      <c r="W45" s="21">
        <v>2725</v>
      </c>
      <c r="X45" s="22">
        <v>0.82899999999999996</v>
      </c>
      <c r="Y45" s="24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s="9" customFormat="1">
      <c r="A46" s="20" t="s">
        <v>67</v>
      </c>
      <c r="B46" s="20" t="s">
        <v>95</v>
      </c>
      <c r="C46" s="98">
        <v>3702037.74</v>
      </c>
      <c r="D46" s="98">
        <v>6566750.4900000002</v>
      </c>
      <c r="E46" s="99">
        <v>0.56375489606884699</v>
      </c>
      <c r="F46" s="21">
        <v>3075</v>
      </c>
      <c r="G46" s="21">
        <v>3058</v>
      </c>
      <c r="H46" s="22">
        <v>0.99450000000000005</v>
      </c>
      <c r="I46" s="111">
        <v>1</v>
      </c>
      <c r="J46" s="102">
        <v>4021</v>
      </c>
      <c r="K46" s="102">
        <v>3557</v>
      </c>
      <c r="L46" s="103">
        <v>0.88460000000000005</v>
      </c>
      <c r="M46" s="99">
        <v>0.9</v>
      </c>
      <c r="N46" s="23">
        <v>4066369.13</v>
      </c>
      <c r="O46" s="23">
        <v>2867285.33</v>
      </c>
      <c r="P46" s="22">
        <v>0.70509999999999995</v>
      </c>
      <c r="Q46" s="22">
        <v>0.69230000000000003</v>
      </c>
      <c r="R46" s="102">
        <v>2958</v>
      </c>
      <c r="S46" s="102">
        <v>1821</v>
      </c>
      <c r="T46" s="103">
        <v>0.61560000000000004</v>
      </c>
      <c r="U46" s="103">
        <v>0.67030000000000001</v>
      </c>
      <c r="V46" s="21">
        <v>2428</v>
      </c>
      <c r="W46" s="21">
        <v>1969</v>
      </c>
      <c r="X46" s="22">
        <v>0.81100000000000005</v>
      </c>
      <c r="Y46" s="24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s="9" customFormat="1">
      <c r="A47" s="20" t="s">
        <v>56</v>
      </c>
      <c r="B47" s="20" t="s">
        <v>96</v>
      </c>
      <c r="C47" s="98">
        <v>5579110.2000000002</v>
      </c>
      <c r="D47" s="98">
        <v>9650235.1500000004</v>
      </c>
      <c r="E47" s="99">
        <v>0.57813204686520003</v>
      </c>
      <c r="F47" s="21">
        <v>3337</v>
      </c>
      <c r="G47" s="21">
        <v>3401</v>
      </c>
      <c r="H47" s="22">
        <v>1.0192000000000001</v>
      </c>
      <c r="I47" s="111">
        <v>1</v>
      </c>
      <c r="J47" s="102">
        <v>4609</v>
      </c>
      <c r="K47" s="102">
        <v>3925</v>
      </c>
      <c r="L47" s="103">
        <v>0.85160000000000002</v>
      </c>
      <c r="M47" s="99">
        <v>0.87519999999999998</v>
      </c>
      <c r="N47" s="23">
        <v>6073121.8799999999</v>
      </c>
      <c r="O47" s="23">
        <v>4417683.87</v>
      </c>
      <c r="P47" s="22">
        <v>0.72740000000000005</v>
      </c>
      <c r="Q47" s="22">
        <v>0.7</v>
      </c>
      <c r="R47" s="102">
        <v>3448</v>
      </c>
      <c r="S47" s="102">
        <v>2207</v>
      </c>
      <c r="T47" s="103">
        <v>0.6401</v>
      </c>
      <c r="U47" s="103">
        <v>0.69540000000000002</v>
      </c>
      <c r="V47" s="21">
        <v>2702</v>
      </c>
      <c r="W47" s="21">
        <v>2212</v>
      </c>
      <c r="X47" s="22">
        <v>0.81869999999999998</v>
      </c>
      <c r="Y47" s="24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s="9" customFormat="1">
      <c r="A48" s="20" t="s">
        <v>60</v>
      </c>
      <c r="B48" s="20" t="s">
        <v>97</v>
      </c>
      <c r="C48" s="98">
        <v>1994034.96</v>
      </c>
      <c r="D48" s="98">
        <v>3619768.65</v>
      </c>
      <c r="E48" s="99">
        <v>0.55087359243248901</v>
      </c>
      <c r="F48" s="21">
        <v>1056</v>
      </c>
      <c r="G48" s="21">
        <v>1088</v>
      </c>
      <c r="H48" s="22">
        <v>1.0303</v>
      </c>
      <c r="I48" s="111">
        <v>1</v>
      </c>
      <c r="J48" s="102">
        <v>1557</v>
      </c>
      <c r="K48" s="102">
        <v>1419</v>
      </c>
      <c r="L48" s="103">
        <v>0.91139999999999999</v>
      </c>
      <c r="M48" s="99">
        <v>0.89559999999999995</v>
      </c>
      <c r="N48" s="23">
        <v>2267966.4300000002</v>
      </c>
      <c r="O48" s="23">
        <v>1682804.93</v>
      </c>
      <c r="P48" s="22">
        <v>0.74199999999999999</v>
      </c>
      <c r="Q48" s="22">
        <v>0.7</v>
      </c>
      <c r="R48" s="102">
        <v>1130</v>
      </c>
      <c r="S48" s="102">
        <v>696</v>
      </c>
      <c r="T48" s="103">
        <v>0.6159</v>
      </c>
      <c r="U48" s="103">
        <v>0.7</v>
      </c>
      <c r="V48" s="21">
        <v>1246</v>
      </c>
      <c r="W48" s="21">
        <v>996</v>
      </c>
      <c r="X48" s="22">
        <v>0.7994</v>
      </c>
      <c r="Y48" s="24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s="9" customFormat="1">
      <c r="A49" s="20" t="s">
        <v>60</v>
      </c>
      <c r="B49" s="20" t="s">
        <v>98</v>
      </c>
      <c r="C49" s="98">
        <v>2382218.38</v>
      </c>
      <c r="D49" s="98">
        <v>4071439.44</v>
      </c>
      <c r="E49" s="99">
        <v>0.58510470685031202</v>
      </c>
      <c r="F49" s="21">
        <v>1636</v>
      </c>
      <c r="G49" s="21">
        <v>1669</v>
      </c>
      <c r="H49" s="22">
        <v>1.0202</v>
      </c>
      <c r="I49" s="111">
        <v>1</v>
      </c>
      <c r="J49" s="102">
        <v>2488</v>
      </c>
      <c r="K49" s="102">
        <v>2055</v>
      </c>
      <c r="L49" s="103">
        <v>0.82599999999999996</v>
      </c>
      <c r="M49" s="99">
        <v>0.83909999999999996</v>
      </c>
      <c r="N49" s="23">
        <v>2391913.2200000002</v>
      </c>
      <c r="O49" s="23">
        <v>1847762.94</v>
      </c>
      <c r="P49" s="22">
        <v>0.77249999999999996</v>
      </c>
      <c r="Q49" s="22">
        <v>0.7</v>
      </c>
      <c r="R49" s="102">
        <v>1589</v>
      </c>
      <c r="S49" s="102">
        <v>1000</v>
      </c>
      <c r="T49" s="103">
        <v>0.62929999999999997</v>
      </c>
      <c r="U49" s="103">
        <v>0.68259999999999998</v>
      </c>
      <c r="V49" s="21">
        <v>1407</v>
      </c>
      <c r="W49" s="21">
        <v>1107</v>
      </c>
      <c r="X49" s="22">
        <v>0.78680000000000005</v>
      </c>
      <c r="Y49" s="24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s="9" customFormat="1">
      <c r="A50" s="20" t="s">
        <v>53</v>
      </c>
      <c r="B50" s="20" t="s">
        <v>99</v>
      </c>
      <c r="C50" s="98">
        <v>1672251.75</v>
      </c>
      <c r="D50" s="98">
        <v>2899804.19</v>
      </c>
      <c r="E50" s="99">
        <v>0.57667747214338605</v>
      </c>
      <c r="F50" s="21">
        <v>1639</v>
      </c>
      <c r="G50" s="21">
        <v>1582</v>
      </c>
      <c r="H50" s="22">
        <v>0.96519999999999995</v>
      </c>
      <c r="I50" s="111">
        <v>0.99470000000000003</v>
      </c>
      <c r="J50" s="102">
        <v>1786</v>
      </c>
      <c r="K50" s="102">
        <v>1645</v>
      </c>
      <c r="L50" s="103">
        <v>0.92110000000000003</v>
      </c>
      <c r="M50" s="99">
        <v>0.9</v>
      </c>
      <c r="N50" s="23">
        <v>1850126.43</v>
      </c>
      <c r="O50" s="23">
        <v>1340996.8999999999</v>
      </c>
      <c r="P50" s="22">
        <v>0.7248</v>
      </c>
      <c r="Q50" s="22">
        <v>0.7</v>
      </c>
      <c r="R50" s="102">
        <v>1279</v>
      </c>
      <c r="S50" s="102">
        <v>859</v>
      </c>
      <c r="T50" s="103">
        <v>0.67159999999999997</v>
      </c>
      <c r="U50" s="103">
        <v>0.7</v>
      </c>
      <c r="V50" s="21">
        <v>1224</v>
      </c>
      <c r="W50" s="21">
        <v>1029</v>
      </c>
      <c r="X50" s="22">
        <v>0.8407</v>
      </c>
      <c r="Y50" s="24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s="9" customFormat="1">
      <c r="A51" s="20" t="s">
        <v>56</v>
      </c>
      <c r="B51" s="20" t="s">
        <v>100</v>
      </c>
      <c r="C51" s="98">
        <v>2688507.1</v>
      </c>
      <c r="D51" s="98">
        <v>4451115.58</v>
      </c>
      <c r="E51" s="99">
        <v>0.60400747895205198</v>
      </c>
      <c r="F51" s="21">
        <v>2069</v>
      </c>
      <c r="G51" s="21">
        <v>1913</v>
      </c>
      <c r="H51" s="22">
        <v>0.92459999999999998</v>
      </c>
      <c r="I51" s="111">
        <v>0.98860000000000003</v>
      </c>
      <c r="J51" s="102">
        <v>2635</v>
      </c>
      <c r="K51" s="102">
        <v>2227</v>
      </c>
      <c r="L51" s="103">
        <v>0.84519999999999995</v>
      </c>
      <c r="M51" s="99">
        <v>0.82650000000000001</v>
      </c>
      <c r="N51" s="23">
        <v>3060516.03</v>
      </c>
      <c r="O51" s="23">
        <v>2095051.42</v>
      </c>
      <c r="P51" s="22">
        <v>0.6845</v>
      </c>
      <c r="Q51" s="22">
        <v>0.65559999999999996</v>
      </c>
      <c r="R51" s="102">
        <v>2072</v>
      </c>
      <c r="S51" s="102">
        <v>1275</v>
      </c>
      <c r="T51" s="103">
        <v>0.61529999999999996</v>
      </c>
      <c r="U51" s="103">
        <v>0.65710000000000002</v>
      </c>
      <c r="V51" s="21">
        <v>1505</v>
      </c>
      <c r="W51" s="21">
        <v>1109</v>
      </c>
      <c r="X51" s="22">
        <v>0.7369</v>
      </c>
      <c r="Y51" s="24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s="9" customFormat="1">
      <c r="A52" s="20" t="s">
        <v>53</v>
      </c>
      <c r="B52" s="20" t="s">
        <v>101</v>
      </c>
      <c r="C52" s="98">
        <v>132638.19</v>
      </c>
      <c r="D52" s="98">
        <v>271014.52</v>
      </c>
      <c r="E52" s="99">
        <v>0.48941359304291099</v>
      </c>
      <c r="F52" s="21">
        <v>125</v>
      </c>
      <c r="G52" s="21">
        <v>119</v>
      </c>
      <c r="H52" s="22">
        <v>0.95199999999999996</v>
      </c>
      <c r="I52" s="111">
        <v>1</v>
      </c>
      <c r="J52" s="102">
        <v>185</v>
      </c>
      <c r="K52" s="102">
        <v>160</v>
      </c>
      <c r="L52" s="103">
        <v>0.8649</v>
      </c>
      <c r="M52" s="99">
        <v>0.89939999999999998</v>
      </c>
      <c r="N52" s="23">
        <v>181515.2</v>
      </c>
      <c r="O52" s="23">
        <v>104620.58</v>
      </c>
      <c r="P52" s="22">
        <v>0.57640000000000002</v>
      </c>
      <c r="Q52" s="22">
        <v>0.5504</v>
      </c>
      <c r="R52" s="102">
        <v>138</v>
      </c>
      <c r="S52" s="102">
        <v>60</v>
      </c>
      <c r="T52" s="103">
        <v>0.43480000000000002</v>
      </c>
      <c r="U52" s="103">
        <v>0.62539999999999996</v>
      </c>
      <c r="V52" s="21">
        <v>102</v>
      </c>
      <c r="W52" s="21">
        <v>84</v>
      </c>
      <c r="X52" s="22">
        <v>0.82350000000000001</v>
      </c>
      <c r="Y52" s="24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s="9" customFormat="1">
      <c r="A53" s="20" t="s">
        <v>45</v>
      </c>
      <c r="B53" s="20" t="s">
        <v>102</v>
      </c>
      <c r="C53" s="98">
        <v>5780059.96</v>
      </c>
      <c r="D53" s="98">
        <v>10743629.4</v>
      </c>
      <c r="E53" s="99">
        <v>0.53799882188788095</v>
      </c>
      <c r="F53" s="21">
        <v>4269</v>
      </c>
      <c r="G53" s="21">
        <v>4129</v>
      </c>
      <c r="H53" s="22">
        <v>0.96719999999999995</v>
      </c>
      <c r="I53" s="111">
        <v>1</v>
      </c>
      <c r="J53" s="102">
        <v>5867</v>
      </c>
      <c r="K53" s="102">
        <v>5228</v>
      </c>
      <c r="L53" s="103">
        <v>0.8911</v>
      </c>
      <c r="M53" s="99">
        <v>0.87409999999999999</v>
      </c>
      <c r="N53" s="23">
        <v>6831366.7000000002</v>
      </c>
      <c r="O53" s="23">
        <v>4382214.46</v>
      </c>
      <c r="P53" s="22">
        <v>0.64149999999999996</v>
      </c>
      <c r="Q53" s="22">
        <v>0.66620000000000001</v>
      </c>
      <c r="R53" s="102">
        <v>4497</v>
      </c>
      <c r="S53" s="102">
        <v>2627</v>
      </c>
      <c r="T53" s="103">
        <v>0.58420000000000005</v>
      </c>
      <c r="U53" s="103">
        <v>0.66879999999999995</v>
      </c>
      <c r="V53" s="21">
        <v>3660</v>
      </c>
      <c r="W53" s="21">
        <v>2814</v>
      </c>
      <c r="X53" s="22">
        <v>0.76890000000000003</v>
      </c>
      <c r="Y53" s="24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s="9" customFormat="1">
      <c r="A54" s="20" t="s">
        <v>60</v>
      </c>
      <c r="B54" s="20" t="s">
        <v>103</v>
      </c>
      <c r="C54" s="98">
        <v>1249853.19</v>
      </c>
      <c r="D54" s="98">
        <v>2238090.9500000002</v>
      </c>
      <c r="E54" s="99">
        <v>0.55844611229941299</v>
      </c>
      <c r="F54" s="21">
        <v>526</v>
      </c>
      <c r="G54" s="21">
        <v>533</v>
      </c>
      <c r="H54" s="22">
        <v>1.0133000000000001</v>
      </c>
      <c r="I54" s="111">
        <v>1</v>
      </c>
      <c r="J54" s="102">
        <v>855</v>
      </c>
      <c r="K54" s="102">
        <v>764</v>
      </c>
      <c r="L54" s="103">
        <v>0.89359999999999995</v>
      </c>
      <c r="M54" s="99">
        <v>0.9</v>
      </c>
      <c r="N54" s="23">
        <v>1422723.71</v>
      </c>
      <c r="O54" s="23">
        <v>1008547.77</v>
      </c>
      <c r="P54" s="22">
        <v>0.70889999999999997</v>
      </c>
      <c r="Q54" s="22">
        <v>0.7</v>
      </c>
      <c r="R54" s="102">
        <v>674</v>
      </c>
      <c r="S54" s="102">
        <v>410</v>
      </c>
      <c r="T54" s="103">
        <v>0.60829999999999995</v>
      </c>
      <c r="U54" s="103">
        <v>0.7</v>
      </c>
      <c r="V54" s="21">
        <v>552</v>
      </c>
      <c r="W54" s="21">
        <v>358</v>
      </c>
      <c r="X54" s="22">
        <v>0.64859999999999995</v>
      </c>
      <c r="Y54" s="24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s="9" customFormat="1">
      <c r="A55" s="20" t="s">
        <v>42</v>
      </c>
      <c r="B55" s="20" t="s">
        <v>104</v>
      </c>
      <c r="C55" s="98">
        <v>8806696.4399999995</v>
      </c>
      <c r="D55" s="98">
        <v>15265343.26</v>
      </c>
      <c r="E55" s="99">
        <v>0.57690785526430399</v>
      </c>
      <c r="F55" s="21">
        <v>4743</v>
      </c>
      <c r="G55" s="21">
        <v>4844</v>
      </c>
      <c r="H55" s="22">
        <v>1.0213000000000001</v>
      </c>
      <c r="I55" s="111">
        <v>1</v>
      </c>
      <c r="J55" s="102">
        <v>6492</v>
      </c>
      <c r="K55" s="102">
        <v>5483</v>
      </c>
      <c r="L55" s="103">
        <v>0.84460000000000002</v>
      </c>
      <c r="M55" s="99">
        <v>0.87390000000000001</v>
      </c>
      <c r="N55" s="23">
        <v>9663990.0500000007</v>
      </c>
      <c r="O55" s="23">
        <v>7190090.4400000004</v>
      </c>
      <c r="P55" s="22">
        <v>0.74399999999999999</v>
      </c>
      <c r="Q55" s="22">
        <v>0.7</v>
      </c>
      <c r="R55" s="102">
        <v>4625</v>
      </c>
      <c r="S55" s="102">
        <v>3105</v>
      </c>
      <c r="T55" s="103">
        <v>0.6714</v>
      </c>
      <c r="U55" s="103">
        <v>0.7</v>
      </c>
      <c r="V55" s="21">
        <v>4062</v>
      </c>
      <c r="W55" s="21">
        <v>3450</v>
      </c>
      <c r="X55" s="22">
        <v>0.84930000000000005</v>
      </c>
      <c r="Y55" s="24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s="9" customFormat="1">
      <c r="A56" s="20" t="s">
        <v>58</v>
      </c>
      <c r="B56" s="20" t="s">
        <v>105</v>
      </c>
      <c r="C56" s="98">
        <v>593196.03</v>
      </c>
      <c r="D56" s="98">
        <v>1049487.07</v>
      </c>
      <c r="E56" s="99">
        <v>0.56522471496480697</v>
      </c>
      <c r="F56" s="21">
        <v>312</v>
      </c>
      <c r="G56" s="21">
        <v>296</v>
      </c>
      <c r="H56" s="22">
        <v>0.94869999999999999</v>
      </c>
      <c r="I56" s="111">
        <v>1</v>
      </c>
      <c r="J56" s="102">
        <v>470</v>
      </c>
      <c r="K56" s="102">
        <v>436</v>
      </c>
      <c r="L56" s="103">
        <v>0.92769999999999997</v>
      </c>
      <c r="M56" s="99">
        <v>0.9</v>
      </c>
      <c r="N56" s="23">
        <v>630467.99</v>
      </c>
      <c r="O56" s="23">
        <v>462453.93</v>
      </c>
      <c r="P56" s="22">
        <v>0.73350000000000004</v>
      </c>
      <c r="Q56" s="22">
        <v>0.7</v>
      </c>
      <c r="R56" s="102">
        <v>397</v>
      </c>
      <c r="S56" s="102">
        <v>259</v>
      </c>
      <c r="T56" s="103">
        <v>0.65239999999999998</v>
      </c>
      <c r="U56" s="103">
        <v>0.69840000000000002</v>
      </c>
      <c r="V56" s="21">
        <v>260</v>
      </c>
      <c r="W56" s="21">
        <v>217</v>
      </c>
      <c r="X56" s="22">
        <v>0.83460000000000001</v>
      </c>
      <c r="Y56" s="24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s="9" customFormat="1">
      <c r="A57" s="20" t="s">
        <v>56</v>
      </c>
      <c r="B57" s="20" t="s">
        <v>106</v>
      </c>
      <c r="C57" s="98">
        <v>2374888.0099999998</v>
      </c>
      <c r="D57" s="98">
        <v>4220451.71</v>
      </c>
      <c r="E57" s="99">
        <v>0.562709438037854</v>
      </c>
      <c r="F57" s="21">
        <v>1895</v>
      </c>
      <c r="G57" s="21">
        <v>1853</v>
      </c>
      <c r="H57" s="22">
        <v>0.9778</v>
      </c>
      <c r="I57" s="111">
        <v>1</v>
      </c>
      <c r="J57" s="102">
        <v>2532</v>
      </c>
      <c r="K57" s="102">
        <v>2119</v>
      </c>
      <c r="L57" s="103">
        <v>0.83689999999999998</v>
      </c>
      <c r="M57" s="99">
        <v>0.87460000000000004</v>
      </c>
      <c r="N57" s="23">
        <v>2750348.48</v>
      </c>
      <c r="O57" s="23">
        <v>1854515.91</v>
      </c>
      <c r="P57" s="22">
        <v>0.67430000000000001</v>
      </c>
      <c r="Q57" s="22">
        <v>0.67459999999999998</v>
      </c>
      <c r="R57" s="102">
        <v>1809</v>
      </c>
      <c r="S57" s="102">
        <v>1118</v>
      </c>
      <c r="T57" s="103">
        <v>0.61799999999999999</v>
      </c>
      <c r="U57" s="103">
        <v>0.68989999999999996</v>
      </c>
      <c r="V57" s="21">
        <v>1561</v>
      </c>
      <c r="W57" s="21">
        <v>1275</v>
      </c>
      <c r="X57" s="22">
        <v>0.81679999999999997</v>
      </c>
      <c r="Y57" s="24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s="9" customFormat="1">
      <c r="A58" s="20" t="s">
        <v>58</v>
      </c>
      <c r="B58" s="20" t="s">
        <v>107</v>
      </c>
      <c r="C58" s="98">
        <v>3925017.73</v>
      </c>
      <c r="D58" s="98">
        <v>7162345.3700000001</v>
      </c>
      <c r="E58" s="99">
        <v>0.54800732542725705</v>
      </c>
      <c r="F58" s="21">
        <v>3962</v>
      </c>
      <c r="G58" s="21">
        <v>3618</v>
      </c>
      <c r="H58" s="22">
        <v>0.91320000000000001</v>
      </c>
      <c r="I58" s="111">
        <v>0.93920000000000003</v>
      </c>
      <c r="J58" s="102">
        <v>5442</v>
      </c>
      <c r="K58" s="102">
        <v>4605</v>
      </c>
      <c r="L58" s="103">
        <v>0.84619999999999995</v>
      </c>
      <c r="M58" s="99">
        <v>0.86950000000000005</v>
      </c>
      <c r="N58" s="23">
        <v>4686239.2</v>
      </c>
      <c r="O58" s="23">
        <v>2956238.9</v>
      </c>
      <c r="P58" s="22">
        <v>0.63080000000000003</v>
      </c>
      <c r="Q58" s="22">
        <v>0.62949999999999995</v>
      </c>
      <c r="R58" s="102">
        <v>3898</v>
      </c>
      <c r="S58" s="102">
        <v>2095</v>
      </c>
      <c r="T58" s="103">
        <v>0.53749999999999998</v>
      </c>
      <c r="U58" s="103">
        <v>0.62280000000000002</v>
      </c>
      <c r="V58" s="21">
        <v>2992</v>
      </c>
      <c r="W58" s="21">
        <v>2484</v>
      </c>
      <c r="X58" s="22">
        <v>0.83020000000000005</v>
      </c>
      <c r="Y58" s="24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s="9" customFormat="1">
      <c r="A59" s="20" t="s">
        <v>51</v>
      </c>
      <c r="B59" s="20" t="s">
        <v>108</v>
      </c>
      <c r="C59" s="98">
        <v>2937500.43</v>
      </c>
      <c r="D59" s="98">
        <v>5263648.41</v>
      </c>
      <c r="E59" s="99">
        <v>0.558073070461786</v>
      </c>
      <c r="F59" s="21">
        <v>1646</v>
      </c>
      <c r="G59" s="21">
        <v>1607</v>
      </c>
      <c r="H59" s="22">
        <v>0.97629999999999995</v>
      </c>
      <c r="I59" s="111">
        <v>1</v>
      </c>
      <c r="J59" s="102">
        <v>2731</v>
      </c>
      <c r="K59" s="102">
        <v>2265</v>
      </c>
      <c r="L59" s="103">
        <v>0.82940000000000003</v>
      </c>
      <c r="M59" s="99">
        <v>0.86160000000000003</v>
      </c>
      <c r="N59" s="23">
        <v>3194842.93</v>
      </c>
      <c r="O59" s="23">
        <v>2234961.4900000002</v>
      </c>
      <c r="P59" s="22">
        <v>0.6996</v>
      </c>
      <c r="Q59" s="22">
        <v>0.7</v>
      </c>
      <c r="R59" s="102">
        <v>2023</v>
      </c>
      <c r="S59" s="102">
        <v>1298</v>
      </c>
      <c r="T59" s="103">
        <v>0.64159999999999995</v>
      </c>
      <c r="U59" s="103">
        <v>0.6895</v>
      </c>
      <c r="V59" s="21">
        <v>1455</v>
      </c>
      <c r="W59" s="21">
        <v>1247</v>
      </c>
      <c r="X59" s="22">
        <v>0.85699999999999998</v>
      </c>
      <c r="Y59" s="24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s="9" customFormat="1">
      <c r="A60" s="20" t="s">
        <v>60</v>
      </c>
      <c r="B60" s="20" t="s">
        <v>109</v>
      </c>
      <c r="C60" s="98">
        <v>1098531.76</v>
      </c>
      <c r="D60" s="98">
        <v>1901916.56</v>
      </c>
      <c r="E60" s="99">
        <v>0.57759198437180603</v>
      </c>
      <c r="F60" s="21">
        <v>549</v>
      </c>
      <c r="G60" s="21">
        <v>621</v>
      </c>
      <c r="H60" s="22">
        <v>1.1311</v>
      </c>
      <c r="I60" s="111">
        <v>1</v>
      </c>
      <c r="J60" s="102">
        <v>965</v>
      </c>
      <c r="K60" s="102">
        <v>879</v>
      </c>
      <c r="L60" s="103">
        <v>0.91090000000000004</v>
      </c>
      <c r="M60" s="99">
        <v>0.9</v>
      </c>
      <c r="N60" s="23">
        <v>1348577.49</v>
      </c>
      <c r="O60" s="23">
        <v>891060.98</v>
      </c>
      <c r="P60" s="22">
        <v>0.66069999999999995</v>
      </c>
      <c r="Q60" s="22">
        <v>0.65939999999999999</v>
      </c>
      <c r="R60" s="102">
        <v>804</v>
      </c>
      <c r="S60" s="102">
        <v>493</v>
      </c>
      <c r="T60" s="103">
        <v>0.61319999999999997</v>
      </c>
      <c r="U60" s="103">
        <v>0.67149999999999999</v>
      </c>
      <c r="V60" s="21">
        <v>702</v>
      </c>
      <c r="W60" s="21">
        <v>556</v>
      </c>
      <c r="X60" s="22">
        <v>0.79200000000000004</v>
      </c>
      <c r="Y60" s="24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s="9" customFormat="1">
      <c r="A61" s="20" t="s">
        <v>60</v>
      </c>
      <c r="B61" s="20" t="s">
        <v>110</v>
      </c>
      <c r="C61" s="98">
        <v>517413.3</v>
      </c>
      <c r="D61" s="98">
        <v>963127.73</v>
      </c>
      <c r="E61" s="99">
        <v>0.53722189060011805</v>
      </c>
      <c r="F61" s="21">
        <v>381</v>
      </c>
      <c r="G61" s="21">
        <v>374</v>
      </c>
      <c r="H61" s="22">
        <v>0.98160000000000003</v>
      </c>
      <c r="I61" s="111">
        <v>1</v>
      </c>
      <c r="J61" s="102">
        <v>632</v>
      </c>
      <c r="K61" s="102">
        <v>607</v>
      </c>
      <c r="L61" s="103">
        <v>0.96040000000000003</v>
      </c>
      <c r="M61" s="99">
        <v>0.9</v>
      </c>
      <c r="N61" s="23">
        <v>610427.32999999996</v>
      </c>
      <c r="O61" s="23">
        <v>409802</v>
      </c>
      <c r="P61" s="22">
        <v>0.67130000000000001</v>
      </c>
      <c r="Q61" s="22">
        <v>0.6694</v>
      </c>
      <c r="R61" s="102">
        <v>387</v>
      </c>
      <c r="S61" s="102">
        <v>208</v>
      </c>
      <c r="T61" s="103">
        <v>0.53749999999999998</v>
      </c>
      <c r="U61" s="103">
        <v>0.67249999999999999</v>
      </c>
      <c r="V61" s="21">
        <v>440</v>
      </c>
      <c r="W61" s="21">
        <v>346</v>
      </c>
      <c r="X61" s="22">
        <v>0.78639999999999999</v>
      </c>
      <c r="Y61" s="24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s="9" customFormat="1">
      <c r="A62" s="20" t="s">
        <v>67</v>
      </c>
      <c r="B62" s="20" t="s">
        <v>111</v>
      </c>
      <c r="C62" s="98">
        <v>1534806.24</v>
      </c>
      <c r="D62" s="98">
        <v>2728766.9951999998</v>
      </c>
      <c r="E62" s="99">
        <v>0.56245412037736497</v>
      </c>
      <c r="F62" s="21">
        <v>1456</v>
      </c>
      <c r="G62" s="21">
        <v>1382</v>
      </c>
      <c r="H62" s="22">
        <v>0.94920000000000004</v>
      </c>
      <c r="I62" s="111">
        <v>0.97440000000000004</v>
      </c>
      <c r="J62" s="102">
        <v>2085</v>
      </c>
      <c r="K62" s="102">
        <v>1943</v>
      </c>
      <c r="L62" s="103">
        <v>0.93189999999999995</v>
      </c>
      <c r="M62" s="99">
        <v>0.9</v>
      </c>
      <c r="N62" s="23">
        <v>1715656.15</v>
      </c>
      <c r="O62" s="23">
        <v>1084495.1100000001</v>
      </c>
      <c r="P62" s="22">
        <v>0.6321</v>
      </c>
      <c r="Q62" s="22">
        <v>0.61650000000000005</v>
      </c>
      <c r="R62" s="102">
        <v>1664</v>
      </c>
      <c r="S62" s="102">
        <v>918</v>
      </c>
      <c r="T62" s="103">
        <v>0.55169999999999997</v>
      </c>
      <c r="U62" s="103">
        <v>0.59240000000000004</v>
      </c>
      <c r="V62" s="21">
        <v>1162</v>
      </c>
      <c r="W62" s="21">
        <v>976</v>
      </c>
      <c r="X62" s="22">
        <v>0.83989999999999998</v>
      </c>
      <c r="Y62" s="24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s="9" customFormat="1">
      <c r="A63" s="20" t="s">
        <v>51</v>
      </c>
      <c r="B63" s="20" t="s">
        <v>112</v>
      </c>
      <c r="C63" s="98">
        <v>1633702</v>
      </c>
      <c r="D63" s="98">
        <v>3077287.7091000001</v>
      </c>
      <c r="E63" s="99">
        <v>0.53089023660962797</v>
      </c>
      <c r="F63" s="21">
        <v>1188</v>
      </c>
      <c r="G63" s="21">
        <v>1165</v>
      </c>
      <c r="H63" s="22">
        <v>0.98060000000000003</v>
      </c>
      <c r="I63" s="111">
        <v>1</v>
      </c>
      <c r="J63" s="102">
        <v>1855</v>
      </c>
      <c r="K63" s="102">
        <v>1617</v>
      </c>
      <c r="L63" s="103">
        <v>0.87170000000000003</v>
      </c>
      <c r="M63" s="99">
        <v>0.87390000000000001</v>
      </c>
      <c r="N63" s="23">
        <v>1994990.73</v>
      </c>
      <c r="O63" s="23">
        <v>1284025.92</v>
      </c>
      <c r="P63" s="22">
        <v>0.64359999999999995</v>
      </c>
      <c r="Q63" s="22">
        <v>0.64429999999999998</v>
      </c>
      <c r="R63" s="102">
        <v>1393</v>
      </c>
      <c r="S63" s="102">
        <v>734</v>
      </c>
      <c r="T63" s="103">
        <v>0.52690000000000003</v>
      </c>
      <c r="U63" s="103">
        <v>0.57040000000000002</v>
      </c>
      <c r="V63" s="21">
        <v>1096</v>
      </c>
      <c r="W63" s="21">
        <v>951</v>
      </c>
      <c r="X63" s="22">
        <v>0.86770000000000003</v>
      </c>
      <c r="Y63" s="24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s="9" customFormat="1">
      <c r="A64" s="20" t="s">
        <v>48</v>
      </c>
      <c r="B64" s="20" t="s">
        <v>113</v>
      </c>
      <c r="C64" s="98">
        <v>30515123.25</v>
      </c>
      <c r="D64" s="98">
        <v>52286476.670000002</v>
      </c>
      <c r="E64" s="99">
        <v>0.58361406607281296</v>
      </c>
      <c r="F64" s="21">
        <v>27643</v>
      </c>
      <c r="G64" s="21">
        <v>26112</v>
      </c>
      <c r="H64" s="22">
        <v>0.9446</v>
      </c>
      <c r="I64" s="111">
        <v>0.98260000000000003</v>
      </c>
      <c r="J64" s="102">
        <v>33515</v>
      </c>
      <c r="K64" s="102">
        <v>24144</v>
      </c>
      <c r="L64" s="103">
        <v>0.72040000000000004</v>
      </c>
      <c r="M64" s="99">
        <v>0.75849999999999995</v>
      </c>
      <c r="N64" s="23">
        <v>36005303.079999998</v>
      </c>
      <c r="O64" s="23">
        <v>22905276.960000001</v>
      </c>
      <c r="P64" s="22">
        <v>0.63619999999999999</v>
      </c>
      <c r="Q64" s="22">
        <v>0.63290000000000002</v>
      </c>
      <c r="R64" s="102">
        <v>20166</v>
      </c>
      <c r="S64" s="102">
        <v>11811</v>
      </c>
      <c r="T64" s="103">
        <v>0.5857</v>
      </c>
      <c r="U64" s="103">
        <v>0.65800000000000003</v>
      </c>
      <c r="V64" s="21">
        <v>16009</v>
      </c>
      <c r="W64" s="21">
        <v>11031</v>
      </c>
      <c r="X64" s="22">
        <v>0.68899999999999995</v>
      </c>
      <c r="Y64" s="24"/>
      <c r="Z64" s="4">
        <v>28503</v>
      </c>
      <c r="AA64" s="3">
        <v>28101</v>
      </c>
      <c r="AB64" s="5">
        <v>0.9859</v>
      </c>
      <c r="AC64" s="4">
        <v>34329</v>
      </c>
      <c r="AD64" s="3">
        <v>24767</v>
      </c>
      <c r="AE64" s="5">
        <v>0.72150000000000003</v>
      </c>
      <c r="AF64" s="6">
        <v>61709807.859999999</v>
      </c>
      <c r="AG64" s="7">
        <v>38784484.490000002</v>
      </c>
      <c r="AH64" s="5">
        <v>0.62849999999999995</v>
      </c>
      <c r="AI64" s="4">
        <v>21907</v>
      </c>
      <c r="AJ64" s="3">
        <v>14189</v>
      </c>
      <c r="AK64" s="5">
        <v>0.64770000000000005</v>
      </c>
      <c r="AL64" s="8" t="s">
        <v>44</v>
      </c>
    </row>
    <row r="65" spans="1:38" s="9" customFormat="1">
      <c r="A65" s="20" t="s">
        <v>51</v>
      </c>
      <c r="B65" s="20" t="s">
        <v>114</v>
      </c>
      <c r="C65" s="98">
        <v>453856.8</v>
      </c>
      <c r="D65" s="98">
        <v>762772.11</v>
      </c>
      <c r="E65" s="99">
        <v>0.59500969431092599</v>
      </c>
      <c r="F65" s="21">
        <v>210</v>
      </c>
      <c r="G65" s="21">
        <v>219</v>
      </c>
      <c r="H65" s="22">
        <v>1.0428999999999999</v>
      </c>
      <c r="I65" s="111">
        <v>1</v>
      </c>
      <c r="J65" s="102">
        <v>350</v>
      </c>
      <c r="K65" s="102">
        <v>322</v>
      </c>
      <c r="L65" s="103">
        <v>0.92</v>
      </c>
      <c r="M65" s="99">
        <v>0.9</v>
      </c>
      <c r="N65" s="23">
        <v>482727.23</v>
      </c>
      <c r="O65" s="23">
        <v>374337.97</v>
      </c>
      <c r="P65" s="22">
        <v>0.77549999999999997</v>
      </c>
      <c r="Q65" s="22">
        <v>0.7</v>
      </c>
      <c r="R65" s="102">
        <v>242</v>
      </c>
      <c r="S65" s="102">
        <v>173</v>
      </c>
      <c r="T65" s="103">
        <v>0.71489999999999998</v>
      </c>
      <c r="U65" s="103">
        <v>0.7</v>
      </c>
      <c r="V65" s="21">
        <v>252</v>
      </c>
      <c r="W65" s="21">
        <v>192</v>
      </c>
      <c r="X65" s="22">
        <v>0.76190000000000002</v>
      </c>
      <c r="Y65" s="24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s="9" customFormat="1">
      <c r="A66" s="20" t="s">
        <v>48</v>
      </c>
      <c r="B66" s="20" t="s">
        <v>115</v>
      </c>
      <c r="C66" s="98">
        <v>1345999.07</v>
      </c>
      <c r="D66" s="98">
        <v>2518978.19</v>
      </c>
      <c r="E66" s="99">
        <v>0.53434328067763104</v>
      </c>
      <c r="F66" s="21">
        <v>1151</v>
      </c>
      <c r="G66" s="21">
        <v>1179</v>
      </c>
      <c r="H66" s="22">
        <v>1.0243</v>
      </c>
      <c r="I66" s="111">
        <v>1</v>
      </c>
      <c r="J66" s="102">
        <v>1508</v>
      </c>
      <c r="K66" s="102">
        <v>1421</v>
      </c>
      <c r="L66" s="103">
        <v>0.94230000000000003</v>
      </c>
      <c r="M66" s="99">
        <v>0.9</v>
      </c>
      <c r="N66" s="23">
        <v>1496958.36</v>
      </c>
      <c r="O66" s="23">
        <v>1063938.1599999999</v>
      </c>
      <c r="P66" s="22">
        <v>0.7107</v>
      </c>
      <c r="Q66" s="22">
        <v>0.7</v>
      </c>
      <c r="R66" s="102">
        <v>1045</v>
      </c>
      <c r="S66" s="102">
        <v>669</v>
      </c>
      <c r="T66" s="103">
        <v>0.64019999999999999</v>
      </c>
      <c r="U66" s="103">
        <v>0.7</v>
      </c>
      <c r="V66" s="21">
        <v>1043</v>
      </c>
      <c r="W66" s="21">
        <v>936</v>
      </c>
      <c r="X66" s="22">
        <v>0.89739999999999998</v>
      </c>
      <c r="Y66" s="24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s="9" customFormat="1">
      <c r="A67" s="20" t="s">
        <v>56</v>
      </c>
      <c r="B67" s="20" t="s">
        <v>116</v>
      </c>
      <c r="C67" s="98">
        <v>3283396.45</v>
      </c>
      <c r="D67" s="98">
        <v>5701980.3200000003</v>
      </c>
      <c r="E67" s="99">
        <v>0.57583440589637103</v>
      </c>
      <c r="F67" s="21">
        <v>1924</v>
      </c>
      <c r="G67" s="21">
        <v>1947</v>
      </c>
      <c r="H67" s="22">
        <v>1.012</v>
      </c>
      <c r="I67" s="111">
        <v>1</v>
      </c>
      <c r="J67" s="102">
        <v>2595</v>
      </c>
      <c r="K67" s="102">
        <v>2261</v>
      </c>
      <c r="L67" s="103">
        <v>0.87129999999999996</v>
      </c>
      <c r="M67" s="99">
        <v>0.88849999999999996</v>
      </c>
      <c r="N67" s="23">
        <v>3681680.89</v>
      </c>
      <c r="O67" s="23">
        <v>2626548.6800000002</v>
      </c>
      <c r="P67" s="22">
        <v>0.71340000000000003</v>
      </c>
      <c r="Q67" s="22">
        <v>0.7</v>
      </c>
      <c r="R67" s="102">
        <v>1896</v>
      </c>
      <c r="S67" s="102">
        <v>1184</v>
      </c>
      <c r="T67" s="103">
        <v>0.62450000000000006</v>
      </c>
      <c r="U67" s="103">
        <v>0.68059999999999998</v>
      </c>
      <c r="V67" s="21">
        <v>1585</v>
      </c>
      <c r="W67" s="21">
        <v>1254</v>
      </c>
      <c r="X67" s="22">
        <v>0.79120000000000001</v>
      </c>
      <c r="Y67" s="24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s="9" customFormat="1">
      <c r="A68" s="20" t="s">
        <v>67</v>
      </c>
      <c r="B68" s="20" t="s">
        <v>117</v>
      </c>
      <c r="C68" s="98">
        <v>5113250.08</v>
      </c>
      <c r="D68" s="98">
        <v>8956898.4100000001</v>
      </c>
      <c r="E68" s="99">
        <v>0.57087284525760296</v>
      </c>
      <c r="F68" s="21">
        <v>4048</v>
      </c>
      <c r="G68" s="21">
        <v>3781</v>
      </c>
      <c r="H68" s="22">
        <v>0.93400000000000005</v>
      </c>
      <c r="I68" s="111">
        <v>0.98009999999999997</v>
      </c>
      <c r="J68" s="102">
        <v>5113</v>
      </c>
      <c r="K68" s="102">
        <v>4438</v>
      </c>
      <c r="L68" s="99">
        <v>0.86799999999999999</v>
      </c>
      <c r="M68" s="103">
        <v>0.87119999999999997</v>
      </c>
      <c r="N68" s="23">
        <v>5529209.3200000003</v>
      </c>
      <c r="O68" s="23">
        <v>3952674.45</v>
      </c>
      <c r="P68" s="22">
        <v>0.71489999999999998</v>
      </c>
      <c r="Q68" s="22">
        <v>0.7</v>
      </c>
      <c r="R68" s="102">
        <v>3443</v>
      </c>
      <c r="S68" s="102">
        <v>2252</v>
      </c>
      <c r="T68" s="103">
        <v>0.65410000000000001</v>
      </c>
      <c r="U68" s="99">
        <v>0.7</v>
      </c>
      <c r="V68" s="21">
        <v>3069</v>
      </c>
      <c r="W68" s="21">
        <v>2545</v>
      </c>
      <c r="X68" s="22">
        <v>0.82930000000000004</v>
      </c>
      <c r="Y68" s="24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s="9" customFormat="1">
      <c r="A69" s="20" t="s">
        <v>58</v>
      </c>
      <c r="B69" s="20" t="s">
        <v>118</v>
      </c>
      <c r="C69" s="98">
        <v>6875965.5300000003</v>
      </c>
      <c r="D69" s="98">
        <v>12029724.68</v>
      </c>
      <c r="E69" s="99">
        <v>0.57158128825937504</v>
      </c>
      <c r="F69" s="21">
        <v>4697</v>
      </c>
      <c r="G69" s="21">
        <v>4435</v>
      </c>
      <c r="H69" s="22">
        <v>0.94420000000000004</v>
      </c>
      <c r="I69" s="111">
        <v>1</v>
      </c>
      <c r="J69" s="102">
        <v>6618</v>
      </c>
      <c r="K69" s="102">
        <v>5614</v>
      </c>
      <c r="L69" s="103">
        <v>0.84830000000000005</v>
      </c>
      <c r="M69" s="99">
        <v>0.85070000000000001</v>
      </c>
      <c r="N69" s="23">
        <v>7252798.8099999996</v>
      </c>
      <c r="O69" s="23">
        <v>5056622.37</v>
      </c>
      <c r="P69" s="22">
        <v>0.69720000000000004</v>
      </c>
      <c r="Q69" s="22">
        <v>0.69450000000000001</v>
      </c>
      <c r="R69" s="102">
        <v>4406</v>
      </c>
      <c r="S69" s="102">
        <v>2638</v>
      </c>
      <c r="T69" s="103">
        <v>0.59870000000000001</v>
      </c>
      <c r="U69" s="103">
        <v>0.66600000000000004</v>
      </c>
      <c r="V69" s="21">
        <v>3525</v>
      </c>
      <c r="W69" s="21">
        <v>2921</v>
      </c>
      <c r="X69" s="22">
        <v>0.82869999999999999</v>
      </c>
      <c r="Y69" s="24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s="9" customFormat="1">
      <c r="A70" s="20" t="s">
        <v>119</v>
      </c>
      <c r="B70" s="20" t="s">
        <v>120</v>
      </c>
      <c r="C70" s="98"/>
      <c r="D70" s="98">
        <v>0</v>
      </c>
      <c r="E70" s="99"/>
      <c r="F70" s="21">
        <v>6</v>
      </c>
      <c r="G70" s="21">
        <v>3</v>
      </c>
      <c r="H70" s="22">
        <v>0.5</v>
      </c>
      <c r="I70" s="111">
        <v>1</v>
      </c>
      <c r="J70" s="102">
        <v>3</v>
      </c>
      <c r="K70" s="102">
        <v>2</v>
      </c>
      <c r="L70" s="103">
        <v>0.66669999999999996</v>
      </c>
      <c r="M70" s="99">
        <v>0.3533</v>
      </c>
      <c r="N70" s="23">
        <v>777</v>
      </c>
      <c r="O70" s="23"/>
      <c r="P70" s="22"/>
      <c r="Q70" s="22"/>
      <c r="R70" s="102">
        <v>1</v>
      </c>
      <c r="S70" s="102"/>
      <c r="T70" s="103"/>
      <c r="U70" s="103"/>
      <c r="V70" s="21"/>
      <c r="W70" s="21"/>
      <c r="X70" s="22"/>
      <c r="Y70" s="24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s="9" customFormat="1">
      <c r="A71" s="20" t="s">
        <v>67</v>
      </c>
      <c r="B71" s="20" t="s">
        <v>121</v>
      </c>
      <c r="C71" s="98">
        <v>1381657.52</v>
      </c>
      <c r="D71" s="98">
        <v>2443365.37</v>
      </c>
      <c r="E71" s="99">
        <v>0.56547315312077095</v>
      </c>
      <c r="F71" s="21">
        <v>1672</v>
      </c>
      <c r="G71" s="21">
        <v>1464</v>
      </c>
      <c r="H71" s="22">
        <v>0.87560000000000004</v>
      </c>
      <c r="I71" s="111">
        <v>0.93440000000000001</v>
      </c>
      <c r="J71" s="102">
        <v>2099</v>
      </c>
      <c r="K71" s="102">
        <v>1736</v>
      </c>
      <c r="L71" s="103">
        <v>0.82709999999999995</v>
      </c>
      <c r="M71" s="99">
        <v>0.81540000000000001</v>
      </c>
      <c r="N71" s="23">
        <v>1554633.27</v>
      </c>
      <c r="O71" s="23">
        <v>1010986.62</v>
      </c>
      <c r="P71" s="22">
        <v>0.65029999999999999</v>
      </c>
      <c r="Q71" s="22">
        <v>0.63260000000000005</v>
      </c>
      <c r="R71" s="102">
        <v>1477</v>
      </c>
      <c r="S71" s="102">
        <v>839</v>
      </c>
      <c r="T71" s="103">
        <v>0.56799999999999995</v>
      </c>
      <c r="U71" s="103">
        <v>0.62460000000000004</v>
      </c>
      <c r="V71" s="21">
        <v>1134</v>
      </c>
      <c r="W71" s="21">
        <v>873</v>
      </c>
      <c r="X71" s="22">
        <v>0.76980000000000004</v>
      </c>
      <c r="Y71" s="24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s="9" customFormat="1">
      <c r="A72" s="20" t="s">
        <v>58</v>
      </c>
      <c r="B72" s="20" t="s">
        <v>122</v>
      </c>
      <c r="C72" s="98">
        <v>12541168.050000001</v>
      </c>
      <c r="D72" s="98">
        <v>21702991.66</v>
      </c>
      <c r="E72" s="99">
        <v>0.57785434591094498</v>
      </c>
      <c r="F72" s="21">
        <v>5386</v>
      </c>
      <c r="G72" s="21">
        <v>5377</v>
      </c>
      <c r="H72" s="22">
        <v>0.99829999999999997</v>
      </c>
      <c r="I72" s="111">
        <v>1</v>
      </c>
      <c r="J72" s="102">
        <v>8587</v>
      </c>
      <c r="K72" s="102">
        <v>7734</v>
      </c>
      <c r="L72" s="103">
        <v>0.90069999999999995</v>
      </c>
      <c r="M72" s="99">
        <v>0.9</v>
      </c>
      <c r="N72" s="23">
        <v>14629144.01</v>
      </c>
      <c r="O72" s="23">
        <v>10062054.289999999</v>
      </c>
      <c r="P72" s="22">
        <v>0.68779999999999997</v>
      </c>
      <c r="Q72" s="22">
        <v>0.67090000000000005</v>
      </c>
      <c r="R72" s="102">
        <v>6696</v>
      </c>
      <c r="S72" s="102">
        <v>3868</v>
      </c>
      <c r="T72" s="103">
        <v>0.57769999999999999</v>
      </c>
      <c r="U72" s="103">
        <v>0.66439999999999999</v>
      </c>
      <c r="V72" s="21">
        <v>5554</v>
      </c>
      <c r="W72" s="21">
        <v>3894</v>
      </c>
      <c r="X72" s="22">
        <v>0.70109999999999995</v>
      </c>
      <c r="Y72" s="24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s="9" customFormat="1">
      <c r="A73" s="25" t="s">
        <v>42</v>
      </c>
      <c r="B73" s="20" t="s">
        <v>123</v>
      </c>
      <c r="C73" s="98">
        <v>2905410.41</v>
      </c>
      <c r="D73" s="98">
        <v>5276897.71</v>
      </c>
      <c r="E73" s="99">
        <v>0.55059062533921999</v>
      </c>
      <c r="F73" s="21">
        <v>1352</v>
      </c>
      <c r="G73" s="21">
        <v>1387</v>
      </c>
      <c r="H73" s="22">
        <v>1.0259</v>
      </c>
      <c r="I73" s="111">
        <v>1</v>
      </c>
      <c r="J73" s="102">
        <v>2062</v>
      </c>
      <c r="K73" s="102">
        <v>1705</v>
      </c>
      <c r="L73" s="103">
        <v>0.82689999999999997</v>
      </c>
      <c r="M73" s="99">
        <v>0.86499999999999999</v>
      </c>
      <c r="N73" s="23">
        <v>3062031.6</v>
      </c>
      <c r="O73" s="23">
        <v>2194263.29</v>
      </c>
      <c r="P73" s="22">
        <v>0.71660000000000001</v>
      </c>
      <c r="Q73" s="22">
        <v>0.7</v>
      </c>
      <c r="R73" s="102">
        <v>1565</v>
      </c>
      <c r="S73" s="102">
        <v>1047</v>
      </c>
      <c r="T73" s="103">
        <v>0.66900000000000004</v>
      </c>
      <c r="U73" s="103">
        <v>0.7</v>
      </c>
      <c r="V73" s="21">
        <v>1001</v>
      </c>
      <c r="W73" s="21">
        <v>806</v>
      </c>
      <c r="X73" s="22">
        <v>0.80520000000000003</v>
      </c>
      <c r="Y73" s="24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s="9" customFormat="1">
      <c r="A74" s="20" t="s">
        <v>53</v>
      </c>
      <c r="B74" s="20" t="s">
        <v>124</v>
      </c>
      <c r="C74" s="98">
        <v>597104.69999999995</v>
      </c>
      <c r="D74" s="98">
        <v>1120190.19</v>
      </c>
      <c r="E74" s="99">
        <v>0.53303867979775799</v>
      </c>
      <c r="F74" s="21">
        <v>366</v>
      </c>
      <c r="G74" s="21">
        <v>365</v>
      </c>
      <c r="H74" s="22">
        <v>0.99729999999999996</v>
      </c>
      <c r="I74" s="111">
        <v>1</v>
      </c>
      <c r="J74" s="102">
        <v>561</v>
      </c>
      <c r="K74" s="102">
        <v>509</v>
      </c>
      <c r="L74" s="103">
        <v>0.9073</v>
      </c>
      <c r="M74" s="99">
        <v>0.9</v>
      </c>
      <c r="N74" s="23">
        <v>736350.88</v>
      </c>
      <c r="O74" s="23">
        <v>451770.76</v>
      </c>
      <c r="P74" s="22">
        <v>0.61350000000000005</v>
      </c>
      <c r="Q74" s="22">
        <v>0.63009999999999999</v>
      </c>
      <c r="R74" s="102">
        <v>463</v>
      </c>
      <c r="S74" s="102">
        <v>274</v>
      </c>
      <c r="T74" s="103">
        <v>0.59179999999999999</v>
      </c>
      <c r="U74" s="103">
        <v>0.66649999999999998</v>
      </c>
      <c r="V74" s="21">
        <v>354</v>
      </c>
      <c r="W74" s="21">
        <v>290</v>
      </c>
      <c r="X74" s="22">
        <v>0.81920000000000004</v>
      </c>
      <c r="Y74" s="24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s="9" customFormat="1">
      <c r="A75" s="20" t="s">
        <v>53</v>
      </c>
      <c r="B75" s="20" t="s">
        <v>125</v>
      </c>
      <c r="C75" s="98">
        <v>2807231.82</v>
      </c>
      <c r="D75" s="98">
        <v>4978185.93</v>
      </c>
      <c r="E75" s="99">
        <v>0.56390658353734902</v>
      </c>
      <c r="F75" s="21">
        <v>1876</v>
      </c>
      <c r="G75" s="21">
        <v>1783</v>
      </c>
      <c r="H75" s="22">
        <v>0.95040000000000002</v>
      </c>
      <c r="I75" s="111">
        <v>1</v>
      </c>
      <c r="J75" s="102">
        <v>2656</v>
      </c>
      <c r="K75" s="102">
        <v>2382</v>
      </c>
      <c r="L75" s="99">
        <v>0.89680000000000004</v>
      </c>
      <c r="M75" s="99">
        <v>0.9</v>
      </c>
      <c r="N75" s="23">
        <v>2999639.82</v>
      </c>
      <c r="O75" s="23">
        <v>2087512.37</v>
      </c>
      <c r="P75" s="22">
        <v>0.69589999999999996</v>
      </c>
      <c r="Q75" s="22">
        <v>0.69769999999999999</v>
      </c>
      <c r="R75" s="102">
        <v>1991</v>
      </c>
      <c r="S75" s="102">
        <v>1225</v>
      </c>
      <c r="T75" s="103">
        <v>0.61529999999999996</v>
      </c>
      <c r="U75" s="103">
        <v>0.67879999999999996</v>
      </c>
      <c r="V75" s="21">
        <v>1510</v>
      </c>
      <c r="W75" s="21">
        <v>1081</v>
      </c>
      <c r="X75" s="22">
        <v>0.71589999999999998</v>
      </c>
      <c r="Y75" s="24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s="9" customFormat="1">
      <c r="A76" s="20" t="s">
        <v>58</v>
      </c>
      <c r="B76" s="20" t="s">
        <v>126</v>
      </c>
      <c r="C76" s="98">
        <v>2060943.02</v>
      </c>
      <c r="D76" s="98">
        <v>3615897.94</v>
      </c>
      <c r="E76" s="99">
        <v>0.56996714348635602</v>
      </c>
      <c r="F76" s="21">
        <v>1257</v>
      </c>
      <c r="G76" s="21">
        <v>1227</v>
      </c>
      <c r="H76" s="22">
        <v>0.97609999999999997</v>
      </c>
      <c r="I76" s="111">
        <v>1</v>
      </c>
      <c r="J76" s="102">
        <v>1736</v>
      </c>
      <c r="K76" s="102">
        <v>1568</v>
      </c>
      <c r="L76" s="103">
        <v>0.9032</v>
      </c>
      <c r="M76" s="99">
        <v>0.89849999999999997</v>
      </c>
      <c r="N76" s="23">
        <v>2327961.71</v>
      </c>
      <c r="O76" s="23">
        <v>1581845.72</v>
      </c>
      <c r="P76" s="22">
        <v>0.67949999999999999</v>
      </c>
      <c r="Q76" s="22">
        <v>0.68869999999999998</v>
      </c>
      <c r="R76" s="102">
        <v>1411</v>
      </c>
      <c r="S76" s="102">
        <v>905</v>
      </c>
      <c r="T76" s="103">
        <v>0.64139999999999997</v>
      </c>
      <c r="U76" s="103">
        <v>0.7</v>
      </c>
      <c r="V76" s="21">
        <v>1166</v>
      </c>
      <c r="W76" s="21">
        <v>908</v>
      </c>
      <c r="X76" s="22">
        <v>0.77869999999999995</v>
      </c>
      <c r="Y76" s="24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s="9" customFormat="1">
      <c r="A77" s="20" t="s">
        <v>53</v>
      </c>
      <c r="B77" s="20" t="s">
        <v>127</v>
      </c>
      <c r="C77" s="98">
        <v>743673.49</v>
      </c>
      <c r="D77" s="98">
        <v>1186876.77</v>
      </c>
      <c r="E77" s="99">
        <v>0.62658020512104196</v>
      </c>
      <c r="F77" s="21">
        <v>430</v>
      </c>
      <c r="G77" s="21">
        <v>422</v>
      </c>
      <c r="H77" s="22">
        <v>0.98140000000000005</v>
      </c>
      <c r="I77" s="111">
        <v>1</v>
      </c>
      <c r="J77" s="102">
        <v>603</v>
      </c>
      <c r="K77" s="102">
        <v>547</v>
      </c>
      <c r="L77" s="103">
        <v>0.90710000000000002</v>
      </c>
      <c r="M77" s="99">
        <v>0.9</v>
      </c>
      <c r="N77" s="23">
        <v>753996.28</v>
      </c>
      <c r="O77" s="23">
        <v>530974.56999999995</v>
      </c>
      <c r="P77" s="22">
        <v>0.70420000000000005</v>
      </c>
      <c r="Q77" s="22">
        <v>0.68930000000000002</v>
      </c>
      <c r="R77" s="102">
        <v>453</v>
      </c>
      <c r="S77" s="102">
        <v>302</v>
      </c>
      <c r="T77" s="103">
        <v>0.66669999999999996</v>
      </c>
      <c r="U77" s="103">
        <v>0.7</v>
      </c>
      <c r="V77" s="21">
        <v>364</v>
      </c>
      <c r="W77" s="21">
        <v>292</v>
      </c>
      <c r="X77" s="22">
        <v>0.80220000000000002</v>
      </c>
      <c r="Y77" s="24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s="9" customFormat="1">
      <c r="A78" s="20" t="s">
        <v>67</v>
      </c>
      <c r="B78" s="20" t="s">
        <v>128</v>
      </c>
      <c r="C78" s="98">
        <v>1989835.58</v>
      </c>
      <c r="D78" s="98">
        <v>3547151.81</v>
      </c>
      <c r="E78" s="99">
        <v>0.56096713266974596</v>
      </c>
      <c r="F78" s="21">
        <v>1411</v>
      </c>
      <c r="G78" s="21">
        <v>1448</v>
      </c>
      <c r="H78" s="22">
        <v>1.0262</v>
      </c>
      <c r="I78" s="111">
        <v>1</v>
      </c>
      <c r="J78" s="102">
        <v>1916</v>
      </c>
      <c r="K78" s="102">
        <v>1776</v>
      </c>
      <c r="L78" s="103">
        <v>0.92689999999999995</v>
      </c>
      <c r="M78" s="99">
        <v>0.9</v>
      </c>
      <c r="N78" s="23">
        <v>2232524.7999999998</v>
      </c>
      <c r="O78" s="23">
        <v>1539623.12</v>
      </c>
      <c r="P78" s="22">
        <v>0.68959999999999999</v>
      </c>
      <c r="Q78" s="22">
        <v>0.67749999999999999</v>
      </c>
      <c r="R78" s="102">
        <v>1527</v>
      </c>
      <c r="S78" s="102">
        <v>956</v>
      </c>
      <c r="T78" s="103">
        <v>0.62609999999999999</v>
      </c>
      <c r="U78" s="103">
        <v>0.67759999999999998</v>
      </c>
      <c r="V78" s="21">
        <v>1227</v>
      </c>
      <c r="W78" s="21">
        <v>1066</v>
      </c>
      <c r="X78" s="22">
        <v>0.86880000000000002</v>
      </c>
      <c r="Y78" s="24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s="9" customFormat="1">
      <c r="A79" s="26" t="s">
        <v>58</v>
      </c>
      <c r="B79" s="26" t="s">
        <v>129</v>
      </c>
      <c r="C79" s="98">
        <v>8726174.5700000003</v>
      </c>
      <c r="D79" s="98">
        <v>15708426.35</v>
      </c>
      <c r="E79" s="99">
        <v>0.55550915003016799</v>
      </c>
      <c r="F79" s="21">
        <v>7125</v>
      </c>
      <c r="G79" s="21">
        <v>6935</v>
      </c>
      <c r="H79" s="22">
        <v>0.97330000000000005</v>
      </c>
      <c r="I79" s="111">
        <v>1</v>
      </c>
      <c r="J79" s="102">
        <v>9402</v>
      </c>
      <c r="K79" s="102">
        <v>8419</v>
      </c>
      <c r="L79" s="103">
        <v>0.89539999999999997</v>
      </c>
      <c r="M79" s="99">
        <v>0.89790000000000003</v>
      </c>
      <c r="N79" s="23">
        <v>10327611.390000001</v>
      </c>
      <c r="O79" s="23">
        <v>6775373.1200000001</v>
      </c>
      <c r="P79" s="22">
        <v>0.65600000000000003</v>
      </c>
      <c r="Q79" s="22">
        <v>0.66510000000000002</v>
      </c>
      <c r="R79" s="102">
        <v>7650</v>
      </c>
      <c r="S79" s="102">
        <v>4514</v>
      </c>
      <c r="T79" s="103">
        <v>0.59009999999999996</v>
      </c>
      <c r="U79" s="103">
        <v>0.69</v>
      </c>
      <c r="V79" s="21">
        <v>2262</v>
      </c>
      <c r="W79" s="21">
        <v>1789</v>
      </c>
      <c r="X79" s="22">
        <v>0.79090000000000005</v>
      </c>
      <c r="Y79" s="24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s="9" customFormat="1">
      <c r="A80" s="20" t="s">
        <v>60</v>
      </c>
      <c r="B80" s="20" t="s">
        <v>130</v>
      </c>
      <c r="C80" s="98">
        <v>512022.95</v>
      </c>
      <c r="D80" s="98">
        <v>922881.89</v>
      </c>
      <c r="E80" s="99">
        <v>0.55480875239625704</v>
      </c>
      <c r="F80" s="21">
        <v>263</v>
      </c>
      <c r="G80" s="21">
        <v>267</v>
      </c>
      <c r="H80" s="22">
        <v>1.0152000000000001</v>
      </c>
      <c r="I80" s="111">
        <v>1</v>
      </c>
      <c r="J80" s="102">
        <v>440</v>
      </c>
      <c r="K80" s="102">
        <v>390</v>
      </c>
      <c r="L80" s="103">
        <v>0.88639999999999997</v>
      </c>
      <c r="M80" s="99">
        <v>0.9</v>
      </c>
      <c r="N80" s="23">
        <v>524183.16</v>
      </c>
      <c r="O80" s="23">
        <v>378453.71</v>
      </c>
      <c r="P80" s="22">
        <v>0.72199999999999998</v>
      </c>
      <c r="Q80" s="22">
        <v>0.7</v>
      </c>
      <c r="R80" s="102">
        <v>368</v>
      </c>
      <c r="S80" s="102">
        <v>260</v>
      </c>
      <c r="T80" s="103">
        <v>0.70650000000000002</v>
      </c>
      <c r="U80" s="103">
        <v>0.7</v>
      </c>
      <c r="V80" s="21">
        <v>188</v>
      </c>
      <c r="W80" s="21">
        <v>143</v>
      </c>
      <c r="X80" s="22">
        <v>0.76060000000000005</v>
      </c>
      <c r="Y80" s="24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s="9" customFormat="1">
      <c r="A81" s="20" t="s">
        <v>42</v>
      </c>
      <c r="B81" s="20" t="s">
        <v>131</v>
      </c>
      <c r="C81" s="98">
        <v>4851214.54</v>
      </c>
      <c r="D81" s="98">
        <v>9174185.2699999996</v>
      </c>
      <c r="E81" s="99">
        <v>0.52878968510301305</v>
      </c>
      <c r="F81" s="21">
        <v>3899</v>
      </c>
      <c r="G81" s="21">
        <v>3787</v>
      </c>
      <c r="H81" s="22">
        <v>0.97130000000000005</v>
      </c>
      <c r="I81" s="111">
        <v>1</v>
      </c>
      <c r="J81" s="102">
        <v>5266</v>
      </c>
      <c r="K81" s="102">
        <v>4419</v>
      </c>
      <c r="L81" s="103">
        <v>0.83919999999999995</v>
      </c>
      <c r="M81" s="99">
        <v>0.85299999999999998</v>
      </c>
      <c r="N81" s="23">
        <v>5995442.1100000003</v>
      </c>
      <c r="O81" s="23">
        <v>3882778.74</v>
      </c>
      <c r="P81" s="22">
        <v>0.64759999999999995</v>
      </c>
      <c r="Q81" s="22">
        <v>0.66859999999999997</v>
      </c>
      <c r="R81" s="102">
        <v>3785</v>
      </c>
      <c r="S81" s="102">
        <v>2045</v>
      </c>
      <c r="T81" s="103">
        <v>0.5403</v>
      </c>
      <c r="U81" s="103">
        <v>0.65800000000000003</v>
      </c>
      <c r="V81" s="21">
        <v>3318</v>
      </c>
      <c r="W81" s="21">
        <v>2760</v>
      </c>
      <c r="X81" s="22">
        <v>0.83179999999999998</v>
      </c>
      <c r="Y81" s="24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s="9" customFormat="1">
      <c r="A82" s="20" t="s">
        <v>56</v>
      </c>
      <c r="B82" s="20" t="s">
        <v>132</v>
      </c>
      <c r="C82" s="98">
        <v>3658300.91</v>
      </c>
      <c r="D82" s="98">
        <v>6375166.8899999997</v>
      </c>
      <c r="E82" s="99">
        <v>0.57383610078323799</v>
      </c>
      <c r="F82" s="21">
        <v>3207</v>
      </c>
      <c r="G82" s="21">
        <v>3136</v>
      </c>
      <c r="H82" s="22">
        <v>0.97789999999999999</v>
      </c>
      <c r="I82" s="111">
        <v>1</v>
      </c>
      <c r="J82" s="102">
        <v>4132</v>
      </c>
      <c r="K82" s="102">
        <v>3715</v>
      </c>
      <c r="L82" s="103">
        <v>0.89910000000000001</v>
      </c>
      <c r="M82" s="99">
        <v>0.9</v>
      </c>
      <c r="N82" s="23">
        <v>4094330.22</v>
      </c>
      <c r="O82" s="23">
        <v>2800509.98</v>
      </c>
      <c r="P82" s="22">
        <v>0.68400000000000005</v>
      </c>
      <c r="Q82" s="22">
        <v>0.67789999999999995</v>
      </c>
      <c r="R82" s="102">
        <v>2937</v>
      </c>
      <c r="S82" s="102">
        <v>1734</v>
      </c>
      <c r="T82" s="103">
        <v>0.59040000000000004</v>
      </c>
      <c r="U82" s="103">
        <v>0.66910000000000003</v>
      </c>
      <c r="V82" s="21">
        <v>2618</v>
      </c>
      <c r="W82" s="21">
        <v>2386</v>
      </c>
      <c r="X82" s="22">
        <v>0.91139999999999999</v>
      </c>
      <c r="Y82" s="24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s="9" customFormat="1">
      <c r="A83" s="20" t="s">
        <v>56</v>
      </c>
      <c r="B83" s="20" t="s">
        <v>133</v>
      </c>
      <c r="C83" s="98">
        <v>6665679.6500000004</v>
      </c>
      <c r="D83" s="98">
        <v>11547058.550000001</v>
      </c>
      <c r="E83" s="99">
        <v>0.57726213313432995</v>
      </c>
      <c r="F83" s="21">
        <v>8102</v>
      </c>
      <c r="G83" s="21">
        <v>7659</v>
      </c>
      <c r="H83" s="22">
        <v>0.94530000000000003</v>
      </c>
      <c r="I83" s="111">
        <v>0.9899</v>
      </c>
      <c r="J83" s="102">
        <v>9751</v>
      </c>
      <c r="K83" s="102">
        <v>8457</v>
      </c>
      <c r="L83" s="103">
        <v>0.86729999999999996</v>
      </c>
      <c r="M83" s="99">
        <v>0.878</v>
      </c>
      <c r="N83" s="23">
        <v>7355558.2800000003</v>
      </c>
      <c r="O83" s="23">
        <v>4835824.8099999996</v>
      </c>
      <c r="P83" s="22">
        <v>0.65739999999999998</v>
      </c>
      <c r="Q83" s="22">
        <v>0.65610000000000002</v>
      </c>
      <c r="R83" s="102">
        <v>6906</v>
      </c>
      <c r="S83" s="102">
        <v>4001</v>
      </c>
      <c r="T83" s="103">
        <v>0.57940000000000003</v>
      </c>
      <c r="U83" s="103">
        <v>0.66039999999999999</v>
      </c>
      <c r="V83" s="21">
        <v>6000</v>
      </c>
      <c r="W83" s="21">
        <v>5372</v>
      </c>
      <c r="X83" s="22">
        <v>0.89529999999999998</v>
      </c>
      <c r="Y83" s="24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s="9" customFormat="1">
      <c r="A84" s="20" t="s">
        <v>45</v>
      </c>
      <c r="B84" s="20" t="s">
        <v>134</v>
      </c>
      <c r="C84" s="98">
        <v>3462428.32</v>
      </c>
      <c r="D84" s="98">
        <v>6153545.0999999996</v>
      </c>
      <c r="E84" s="99">
        <v>0.56267212862387295</v>
      </c>
      <c r="F84" s="21">
        <v>2656</v>
      </c>
      <c r="G84" s="21">
        <v>2667</v>
      </c>
      <c r="H84" s="22">
        <v>1.0041</v>
      </c>
      <c r="I84" s="111">
        <v>1</v>
      </c>
      <c r="J84" s="102">
        <v>3658</v>
      </c>
      <c r="K84" s="102">
        <v>3181</v>
      </c>
      <c r="L84" s="103">
        <v>0.86960000000000004</v>
      </c>
      <c r="M84" s="99">
        <v>0.88070000000000004</v>
      </c>
      <c r="N84" s="23">
        <v>3976452.92</v>
      </c>
      <c r="O84" s="23">
        <v>2734205.48</v>
      </c>
      <c r="P84" s="22">
        <v>0.68759999999999999</v>
      </c>
      <c r="Q84" s="22">
        <v>0.69420000000000004</v>
      </c>
      <c r="R84" s="102">
        <v>2761</v>
      </c>
      <c r="S84" s="102">
        <v>1583</v>
      </c>
      <c r="T84" s="103">
        <v>0.57330000000000003</v>
      </c>
      <c r="U84" s="103">
        <v>0.64319999999999999</v>
      </c>
      <c r="V84" s="21">
        <v>2346</v>
      </c>
      <c r="W84" s="21">
        <v>1837</v>
      </c>
      <c r="X84" s="22">
        <v>0.78300000000000003</v>
      </c>
      <c r="Y84" s="24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s="9" customFormat="1">
      <c r="A85" s="20" t="s">
        <v>48</v>
      </c>
      <c r="B85" s="20" t="s">
        <v>135</v>
      </c>
      <c r="C85" s="98">
        <v>5821636.6200000001</v>
      </c>
      <c r="D85" s="98">
        <v>10357305.17</v>
      </c>
      <c r="E85" s="99">
        <v>0.56208024427651404</v>
      </c>
      <c r="F85" s="21">
        <v>4303</v>
      </c>
      <c r="G85" s="21">
        <v>4162</v>
      </c>
      <c r="H85" s="22">
        <v>0.96719999999999995</v>
      </c>
      <c r="I85" s="111">
        <v>1</v>
      </c>
      <c r="J85" s="102">
        <v>5935</v>
      </c>
      <c r="K85" s="102">
        <v>4982</v>
      </c>
      <c r="L85" s="103">
        <v>0.83940000000000003</v>
      </c>
      <c r="M85" s="99">
        <v>0.8679</v>
      </c>
      <c r="N85" s="23">
        <v>6497484.7199999997</v>
      </c>
      <c r="O85" s="23">
        <v>4617818.47</v>
      </c>
      <c r="P85" s="22">
        <v>0.7107</v>
      </c>
      <c r="Q85" s="22">
        <v>0.7</v>
      </c>
      <c r="R85" s="102">
        <v>4204</v>
      </c>
      <c r="S85" s="102">
        <v>2741</v>
      </c>
      <c r="T85" s="103">
        <v>0.65200000000000002</v>
      </c>
      <c r="U85" s="103">
        <v>0.7</v>
      </c>
      <c r="V85" s="21">
        <v>3645</v>
      </c>
      <c r="W85" s="21">
        <v>2956</v>
      </c>
      <c r="X85" s="22">
        <v>0.81100000000000005</v>
      </c>
      <c r="Y85" s="24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s="9" customFormat="1">
      <c r="A86" s="20" t="s">
        <v>51</v>
      </c>
      <c r="B86" s="20" t="s">
        <v>136</v>
      </c>
      <c r="C86" s="98">
        <v>2995605.2</v>
      </c>
      <c r="D86" s="98">
        <v>5292919.78</v>
      </c>
      <c r="E86" s="99">
        <v>0.56596459506514596</v>
      </c>
      <c r="F86" s="21">
        <v>2471</v>
      </c>
      <c r="G86" s="21">
        <v>2484</v>
      </c>
      <c r="H86" s="22">
        <v>1.0053000000000001</v>
      </c>
      <c r="I86" s="111">
        <v>1</v>
      </c>
      <c r="J86" s="102">
        <v>3792</v>
      </c>
      <c r="K86" s="102">
        <v>3358</v>
      </c>
      <c r="L86" s="103">
        <v>0.88549999999999995</v>
      </c>
      <c r="M86" s="99">
        <v>0.9</v>
      </c>
      <c r="N86" s="23">
        <v>3657040.88</v>
      </c>
      <c r="O86" s="23">
        <v>2283877.9</v>
      </c>
      <c r="P86" s="22">
        <v>0.62450000000000006</v>
      </c>
      <c r="Q86" s="22">
        <v>0.63880000000000003</v>
      </c>
      <c r="R86" s="102">
        <v>2744</v>
      </c>
      <c r="S86" s="102">
        <v>1371</v>
      </c>
      <c r="T86" s="103">
        <v>0.49959999999999999</v>
      </c>
      <c r="U86" s="103">
        <v>0.60470000000000002</v>
      </c>
      <c r="V86" s="21">
        <v>2305</v>
      </c>
      <c r="W86" s="21">
        <v>1956</v>
      </c>
      <c r="X86" s="22">
        <v>0.84860000000000002</v>
      </c>
      <c r="Y86" s="24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s="9" customFormat="1">
      <c r="A87" s="20" t="s">
        <v>56</v>
      </c>
      <c r="B87" s="20" t="s">
        <v>137</v>
      </c>
      <c r="C87" s="98">
        <v>3644410.86</v>
      </c>
      <c r="D87" s="98">
        <v>6517544.8300000001</v>
      </c>
      <c r="E87" s="99">
        <v>0.55916928154063805</v>
      </c>
      <c r="F87" s="21">
        <v>2651</v>
      </c>
      <c r="G87" s="21">
        <v>2568</v>
      </c>
      <c r="H87" s="22">
        <v>0.96870000000000001</v>
      </c>
      <c r="I87" s="111">
        <v>1</v>
      </c>
      <c r="J87" s="102">
        <v>3448</v>
      </c>
      <c r="K87" s="102">
        <v>3080</v>
      </c>
      <c r="L87" s="103">
        <v>0.89329999999999998</v>
      </c>
      <c r="M87" s="99">
        <v>0.89890000000000003</v>
      </c>
      <c r="N87" s="23">
        <v>4240195.3</v>
      </c>
      <c r="O87" s="23">
        <v>2946263.54</v>
      </c>
      <c r="P87" s="22">
        <v>0.69479999999999997</v>
      </c>
      <c r="Q87" s="22">
        <v>0.68379999999999996</v>
      </c>
      <c r="R87" s="102">
        <v>2640</v>
      </c>
      <c r="S87" s="102">
        <v>1521</v>
      </c>
      <c r="T87" s="103">
        <v>0.57609999999999995</v>
      </c>
      <c r="U87" s="103">
        <v>0.6371</v>
      </c>
      <c r="V87" s="21">
        <v>2174</v>
      </c>
      <c r="W87" s="21">
        <v>1873</v>
      </c>
      <c r="X87" s="22">
        <v>0.86150000000000004</v>
      </c>
      <c r="Y87" s="24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s="9" customFormat="1">
      <c r="A88" s="20" t="s">
        <v>56</v>
      </c>
      <c r="B88" s="20" t="s">
        <v>138</v>
      </c>
      <c r="C88" s="98">
        <v>2823395.21</v>
      </c>
      <c r="D88" s="98">
        <v>5179745.09</v>
      </c>
      <c r="E88" s="99">
        <v>0.54508381415348806</v>
      </c>
      <c r="F88" s="21">
        <v>3508</v>
      </c>
      <c r="G88" s="21">
        <v>3366</v>
      </c>
      <c r="H88" s="22">
        <v>0.95950000000000002</v>
      </c>
      <c r="I88" s="111">
        <v>0.98980000000000001</v>
      </c>
      <c r="J88" s="102">
        <v>4462</v>
      </c>
      <c r="K88" s="102">
        <v>4033</v>
      </c>
      <c r="L88" s="103">
        <v>0.90390000000000004</v>
      </c>
      <c r="M88" s="99">
        <v>0.9</v>
      </c>
      <c r="N88" s="23">
        <v>3517589.82</v>
      </c>
      <c r="O88" s="23">
        <v>2096973.13</v>
      </c>
      <c r="P88" s="22">
        <v>0.59609999999999996</v>
      </c>
      <c r="Q88" s="22">
        <v>0.60650000000000004</v>
      </c>
      <c r="R88" s="102">
        <v>3607</v>
      </c>
      <c r="S88" s="102">
        <v>1708</v>
      </c>
      <c r="T88" s="103">
        <v>0.47349999999999998</v>
      </c>
      <c r="U88" s="103">
        <v>0.58620000000000005</v>
      </c>
      <c r="V88" s="21">
        <v>2571</v>
      </c>
      <c r="W88" s="21">
        <v>2248</v>
      </c>
      <c r="X88" s="22">
        <v>0.87439999999999996</v>
      </c>
      <c r="Y88" s="24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s="9" customFormat="1">
      <c r="A89" s="20" t="s">
        <v>48</v>
      </c>
      <c r="B89" s="20" t="s">
        <v>139</v>
      </c>
      <c r="C89" s="98">
        <v>2148378.65</v>
      </c>
      <c r="D89" s="98">
        <v>3914523.74</v>
      </c>
      <c r="E89" s="99">
        <v>0.54882248587410498</v>
      </c>
      <c r="F89" s="21">
        <v>1889</v>
      </c>
      <c r="G89" s="21">
        <v>1843</v>
      </c>
      <c r="H89" s="22">
        <v>0.97560000000000002</v>
      </c>
      <c r="I89" s="111">
        <v>1</v>
      </c>
      <c r="J89" s="102">
        <v>2464</v>
      </c>
      <c r="K89" s="102">
        <v>2122</v>
      </c>
      <c r="L89" s="103">
        <v>0.86119999999999997</v>
      </c>
      <c r="M89" s="99">
        <v>0.85550000000000004</v>
      </c>
      <c r="N89" s="23">
        <v>2376179.86</v>
      </c>
      <c r="O89" s="23">
        <v>1677411.89</v>
      </c>
      <c r="P89" s="22">
        <v>0.70589999999999997</v>
      </c>
      <c r="Q89" s="22">
        <v>0.7</v>
      </c>
      <c r="R89" s="102">
        <v>1665</v>
      </c>
      <c r="S89" s="102">
        <v>1061</v>
      </c>
      <c r="T89" s="103">
        <v>0.63719999999999999</v>
      </c>
      <c r="U89" s="103">
        <v>0.7</v>
      </c>
      <c r="V89" s="21">
        <v>1480</v>
      </c>
      <c r="W89" s="21">
        <v>1221</v>
      </c>
      <c r="X89" s="22">
        <v>0.82499999999999996</v>
      </c>
      <c r="Y89" s="24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s="9" customFormat="1">
      <c r="A90" s="20" t="s">
        <v>45</v>
      </c>
      <c r="B90" s="20" t="s">
        <v>140</v>
      </c>
      <c r="C90" s="98">
        <v>1372982.88</v>
      </c>
      <c r="D90" s="98">
        <v>2522565.5499999998</v>
      </c>
      <c r="E90" s="99">
        <v>0.54428035774927597</v>
      </c>
      <c r="F90" s="21">
        <v>795</v>
      </c>
      <c r="G90" s="21">
        <v>782</v>
      </c>
      <c r="H90" s="22">
        <v>0.98360000000000003</v>
      </c>
      <c r="I90" s="111">
        <v>1</v>
      </c>
      <c r="J90" s="102">
        <v>1351</v>
      </c>
      <c r="K90" s="102">
        <v>1213</v>
      </c>
      <c r="L90" s="103">
        <v>0.89790000000000003</v>
      </c>
      <c r="M90" s="99">
        <v>0.88039999999999996</v>
      </c>
      <c r="N90" s="23">
        <v>1624420.1</v>
      </c>
      <c r="O90" s="23">
        <v>1081209.4099999999</v>
      </c>
      <c r="P90" s="22">
        <v>0.66559999999999997</v>
      </c>
      <c r="Q90" s="22">
        <v>0.68530000000000002</v>
      </c>
      <c r="R90" s="102">
        <v>1122</v>
      </c>
      <c r="S90" s="102">
        <v>573</v>
      </c>
      <c r="T90" s="103">
        <v>0.51070000000000004</v>
      </c>
      <c r="U90" s="103">
        <v>0.61219999999999997</v>
      </c>
      <c r="V90" s="21">
        <v>707</v>
      </c>
      <c r="W90" s="21">
        <v>600</v>
      </c>
      <c r="X90" s="22">
        <v>0.84870000000000001</v>
      </c>
      <c r="Y90" s="24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s="9" customFormat="1">
      <c r="A91" s="20" t="s">
        <v>45</v>
      </c>
      <c r="B91" s="20" t="s">
        <v>141</v>
      </c>
      <c r="C91" s="98">
        <v>1998804.11</v>
      </c>
      <c r="D91" s="98">
        <v>3495161.04</v>
      </c>
      <c r="E91" s="99">
        <v>0.57187754358809195</v>
      </c>
      <c r="F91" s="21">
        <v>1447</v>
      </c>
      <c r="G91" s="21">
        <v>1598</v>
      </c>
      <c r="H91" s="22">
        <v>1.1044</v>
      </c>
      <c r="I91" s="111">
        <v>1</v>
      </c>
      <c r="J91" s="102">
        <v>2232</v>
      </c>
      <c r="K91" s="102">
        <v>1912</v>
      </c>
      <c r="L91" s="103">
        <v>0.85660000000000003</v>
      </c>
      <c r="M91" s="99">
        <v>0.86429999999999996</v>
      </c>
      <c r="N91" s="23">
        <v>2286595.92</v>
      </c>
      <c r="O91" s="23">
        <v>1572798.51</v>
      </c>
      <c r="P91" s="22">
        <v>0.68779999999999997</v>
      </c>
      <c r="Q91" s="22">
        <v>0.67410000000000003</v>
      </c>
      <c r="R91" s="102">
        <v>1498</v>
      </c>
      <c r="S91" s="102">
        <v>855</v>
      </c>
      <c r="T91" s="103">
        <v>0.57079999999999997</v>
      </c>
      <c r="U91" s="103">
        <v>0.63219999999999998</v>
      </c>
      <c r="V91" s="21">
        <v>1469</v>
      </c>
      <c r="W91" s="21">
        <v>1278</v>
      </c>
      <c r="X91" s="22">
        <v>0.87</v>
      </c>
      <c r="Y91" s="24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s="9" customFormat="1">
      <c r="A92" s="20" t="s">
        <v>60</v>
      </c>
      <c r="B92" s="20" t="s">
        <v>142</v>
      </c>
      <c r="C92" s="98">
        <v>369098.44</v>
      </c>
      <c r="D92" s="98">
        <v>741129.99</v>
      </c>
      <c r="E92" s="99">
        <v>0.498021190587632</v>
      </c>
      <c r="F92" s="21">
        <v>254</v>
      </c>
      <c r="G92" s="21">
        <v>249</v>
      </c>
      <c r="H92" s="22">
        <v>0.98029999999999995</v>
      </c>
      <c r="I92" s="111">
        <v>1</v>
      </c>
      <c r="J92" s="102">
        <v>458</v>
      </c>
      <c r="K92" s="102">
        <v>373</v>
      </c>
      <c r="L92" s="103">
        <v>0.81440000000000001</v>
      </c>
      <c r="M92" s="99">
        <v>0.81379999999999997</v>
      </c>
      <c r="N92" s="23">
        <v>474611.11</v>
      </c>
      <c r="O92" s="23">
        <v>300683.43</v>
      </c>
      <c r="P92" s="22">
        <v>0.63349999999999995</v>
      </c>
      <c r="Q92" s="22">
        <v>0.66790000000000005</v>
      </c>
      <c r="R92" s="102">
        <v>343</v>
      </c>
      <c r="S92" s="102">
        <v>176</v>
      </c>
      <c r="T92" s="103">
        <v>0.5131</v>
      </c>
      <c r="U92" s="103">
        <v>0.64559999999999995</v>
      </c>
      <c r="V92" s="21">
        <v>250</v>
      </c>
      <c r="W92" s="21">
        <v>183</v>
      </c>
      <c r="X92" s="22">
        <v>0.73199999999999998</v>
      </c>
      <c r="Y92" s="24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s="9" customFormat="1">
      <c r="A93" s="20" t="s">
        <v>60</v>
      </c>
      <c r="B93" s="20" t="s">
        <v>143</v>
      </c>
      <c r="C93" s="98">
        <v>831166.93</v>
      </c>
      <c r="D93" s="98">
        <v>1599472.63</v>
      </c>
      <c r="E93" s="99">
        <v>0.51965061133931401</v>
      </c>
      <c r="F93" s="21">
        <v>578</v>
      </c>
      <c r="G93" s="21">
        <v>599</v>
      </c>
      <c r="H93" s="22">
        <v>1.0363</v>
      </c>
      <c r="I93" s="111">
        <v>1</v>
      </c>
      <c r="J93" s="102">
        <v>824</v>
      </c>
      <c r="K93" s="102">
        <v>749</v>
      </c>
      <c r="L93" s="103">
        <v>0.90900000000000003</v>
      </c>
      <c r="M93" s="99">
        <v>0.9</v>
      </c>
      <c r="N93" s="23">
        <v>969379.5</v>
      </c>
      <c r="O93" s="23">
        <v>634186.79</v>
      </c>
      <c r="P93" s="22">
        <v>0.6542</v>
      </c>
      <c r="Q93" s="22">
        <v>0.68369999999999997</v>
      </c>
      <c r="R93" s="102">
        <v>671</v>
      </c>
      <c r="S93" s="102">
        <v>407</v>
      </c>
      <c r="T93" s="103">
        <v>0.60660000000000003</v>
      </c>
      <c r="U93" s="103">
        <v>0.69510000000000005</v>
      </c>
      <c r="V93" s="21">
        <v>551</v>
      </c>
      <c r="W93" s="21">
        <v>449</v>
      </c>
      <c r="X93" s="22">
        <v>0.81489999999999996</v>
      </c>
      <c r="Y93" s="24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s="9" customFormat="1">
      <c r="A94" s="20" t="s">
        <v>144</v>
      </c>
      <c r="B94" s="20" t="s">
        <v>145</v>
      </c>
      <c r="C94" s="98"/>
      <c r="D94" s="98"/>
      <c r="E94" s="99"/>
      <c r="F94" s="21"/>
      <c r="G94" s="21"/>
      <c r="H94" s="22"/>
      <c r="I94" s="111"/>
      <c r="J94" s="102"/>
      <c r="K94" s="102"/>
      <c r="L94" s="103"/>
      <c r="M94" s="99"/>
      <c r="N94" s="23"/>
      <c r="O94" s="23"/>
      <c r="P94" s="22"/>
      <c r="Q94" s="22"/>
      <c r="R94" s="102"/>
      <c r="S94" s="102"/>
      <c r="T94" s="103"/>
      <c r="U94" s="103"/>
      <c r="V94" s="21"/>
      <c r="W94" s="21"/>
      <c r="X94" s="22"/>
      <c r="Y94" s="24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>
      <c r="A95" s="27" t="s">
        <v>53</v>
      </c>
      <c r="B95" s="27" t="s">
        <v>146</v>
      </c>
      <c r="C95" s="98">
        <v>258427.58</v>
      </c>
      <c r="D95" s="98">
        <v>422980.44</v>
      </c>
      <c r="E95" s="99">
        <v>0.61096815729824305</v>
      </c>
      <c r="F95" s="28">
        <v>188</v>
      </c>
      <c r="G95" s="28">
        <v>173</v>
      </c>
      <c r="H95" s="29">
        <v>0.92020000000000002</v>
      </c>
      <c r="I95" s="111">
        <v>0.95879999999999999</v>
      </c>
      <c r="J95" s="102">
        <v>225</v>
      </c>
      <c r="K95" s="102">
        <v>207</v>
      </c>
      <c r="L95" s="103">
        <v>0.92</v>
      </c>
      <c r="M95" s="99">
        <v>0.9</v>
      </c>
      <c r="N95" s="30">
        <v>268532.40000000002</v>
      </c>
      <c r="O95" s="30">
        <v>193959.99</v>
      </c>
      <c r="P95" s="29">
        <v>0.72230000000000005</v>
      </c>
      <c r="Q95" s="29">
        <v>0.66839999999999999</v>
      </c>
      <c r="R95" s="102">
        <v>181</v>
      </c>
      <c r="S95" s="102">
        <v>128</v>
      </c>
      <c r="T95" s="103">
        <v>0.70720000000000005</v>
      </c>
      <c r="U95" s="103">
        <v>0.7</v>
      </c>
      <c r="V95" s="28">
        <v>133</v>
      </c>
      <c r="W95" s="28">
        <v>109</v>
      </c>
      <c r="X95" s="29">
        <v>0.81950000000000001</v>
      </c>
      <c r="Y95" s="31"/>
      <c r="Z95" s="32">
        <v>197</v>
      </c>
      <c r="AA95" s="33">
        <v>202</v>
      </c>
      <c r="AB95" s="34">
        <v>1.0254000000000001</v>
      </c>
      <c r="AC95" s="32">
        <v>243</v>
      </c>
      <c r="AD95" s="33">
        <v>227</v>
      </c>
      <c r="AE95" s="34">
        <v>0.93420000000000003</v>
      </c>
      <c r="AF95" s="35">
        <v>480451.5</v>
      </c>
      <c r="AG95" s="36">
        <v>302637.44</v>
      </c>
      <c r="AH95" s="34">
        <v>0.62990000000000002</v>
      </c>
      <c r="AI95" s="32">
        <v>207</v>
      </c>
      <c r="AJ95" s="33">
        <v>152</v>
      </c>
      <c r="AK95" s="34">
        <v>0.73429999999999995</v>
      </c>
      <c r="AL95" s="37" t="s">
        <v>44</v>
      </c>
    </row>
    <row r="96" spans="1:38" s="9" customFormat="1">
      <c r="A96" s="20" t="s">
        <v>48</v>
      </c>
      <c r="B96" s="20" t="s">
        <v>147</v>
      </c>
      <c r="C96" s="98">
        <v>5847033.2300000004</v>
      </c>
      <c r="D96" s="98">
        <v>10033811.16</v>
      </c>
      <c r="E96" s="99">
        <v>0.58273303501159401</v>
      </c>
      <c r="F96" s="21">
        <v>3560</v>
      </c>
      <c r="G96" s="21">
        <v>3379</v>
      </c>
      <c r="H96" s="22">
        <v>0.94920000000000004</v>
      </c>
      <c r="I96" s="111">
        <v>0.98839999999999995</v>
      </c>
      <c r="J96" s="102">
        <v>5401</v>
      </c>
      <c r="K96" s="102">
        <v>4655</v>
      </c>
      <c r="L96" s="103">
        <v>0.8619</v>
      </c>
      <c r="M96" s="99">
        <v>0.87980000000000003</v>
      </c>
      <c r="N96" s="23">
        <v>7123759.7400000002</v>
      </c>
      <c r="O96" s="23">
        <v>4450765.84</v>
      </c>
      <c r="P96" s="22">
        <v>0.62480000000000002</v>
      </c>
      <c r="Q96" s="22">
        <v>0.62519999999999998</v>
      </c>
      <c r="R96" s="102">
        <v>3904</v>
      </c>
      <c r="S96" s="102">
        <v>2132</v>
      </c>
      <c r="T96" s="103">
        <v>0.54610000000000003</v>
      </c>
      <c r="U96" s="103">
        <v>0.64070000000000005</v>
      </c>
      <c r="V96" s="21">
        <v>2964</v>
      </c>
      <c r="W96" s="21">
        <v>2114</v>
      </c>
      <c r="X96" s="22">
        <v>0.71319999999999995</v>
      </c>
      <c r="Y96" s="24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s="9" customFormat="1">
      <c r="A97" s="20" t="s">
        <v>67</v>
      </c>
      <c r="B97" s="20" t="s">
        <v>148</v>
      </c>
      <c r="C97" s="98">
        <v>2662415.83</v>
      </c>
      <c r="D97" s="98">
        <v>4850129.8</v>
      </c>
      <c r="E97" s="99">
        <v>0.54893702638638697</v>
      </c>
      <c r="F97" s="21">
        <v>2444</v>
      </c>
      <c r="G97" s="21">
        <v>2547</v>
      </c>
      <c r="H97" s="22">
        <v>1.0421</v>
      </c>
      <c r="I97" s="111">
        <v>1</v>
      </c>
      <c r="J97" s="102">
        <v>3278</v>
      </c>
      <c r="K97" s="102">
        <v>2770</v>
      </c>
      <c r="L97" s="103">
        <v>0.84499999999999997</v>
      </c>
      <c r="M97" s="99">
        <v>0.88770000000000004</v>
      </c>
      <c r="N97" s="23">
        <v>2942090.25</v>
      </c>
      <c r="O97" s="23">
        <v>2043696.69</v>
      </c>
      <c r="P97" s="22">
        <v>0.6946</v>
      </c>
      <c r="Q97" s="22">
        <v>0.68989999999999996</v>
      </c>
      <c r="R97" s="102">
        <v>2378</v>
      </c>
      <c r="S97" s="102">
        <v>1509</v>
      </c>
      <c r="T97" s="103">
        <v>0.63460000000000005</v>
      </c>
      <c r="U97" s="103">
        <v>0.7</v>
      </c>
      <c r="V97" s="21">
        <v>2000</v>
      </c>
      <c r="W97" s="21">
        <v>1690</v>
      </c>
      <c r="X97" s="22">
        <v>0.84499999999999997</v>
      </c>
      <c r="Y97" s="24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s="9" customFormat="1">
      <c r="A98" s="20" t="s">
        <v>42</v>
      </c>
      <c r="B98" s="20" t="s">
        <v>149</v>
      </c>
      <c r="C98" s="98">
        <v>28294172.359999999</v>
      </c>
      <c r="D98" s="98">
        <v>48920924.640000001</v>
      </c>
      <c r="E98" s="99">
        <v>0.57836544522025202</v>
      </c>
      <c r="F98" s="21">
        <v>15749</v>
      </c>
      <c r="G98" s="21">
        <v>15242</v>
      </c>
      <c r="H98" s="22">
        <v>0.96779999999999999</v>
      </c>
      <c r="I98" s="111">
        <v>1</v>
      </c>
      <c r="J98" s="102">
        <v>21470</v>
      </c>
      <c r="K98" s="102">
        <v>18453</v>
      </c>
      <c r="L98" s="103">
        <v>0.85950000000000004</v>
      </c>
      <c r="M98" s="99">
        <v>0.87180000000000002</v>
      </c>
      <c r="N98" s="23">
        <v>31771476.100000001</v>
      </c>
      <c r="O98" s="23">
        <v>22133925.449999999</v>
      </c>
      <c r="P98" s="22">
        <v>0.69669999999999999</v>
      </c>
      <c r="Q98" s="22">
        <v>0.69369999999999998</v>
      </c>
      <c r="R98" s="102">
        <v>15591</v>
      </c>
      <c r="S98" s="102">
        <v>9709</v>
      </c>
      <c r="T98" s="103">
        <v>0.62270000000000003</v>
      </c>
      <c r="U98" s="103">
        <v>0.69189999999999996</v>
      </c>
      <c r="V98" s="21">
        <v>8571</v>
      </c>
      <c r="W98" s="21">
        <v>6430</v>
      </c>
      <c r="X98" s="22">
        <v>0.75019999999999998</v>
      </c>
      <c r="Y98" s="24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s="9" customFormat="1">
      <c r="A99" s="20" t="s">
        <v>67</v>
      </c>
      <c r="B99" s="20" t="s">
        <v>150</v>
      </c>
      <c r="C99" s="98">
        <v>1172015.55</v>
      </c>
      <c r="D99" s="98">
        <v>2085891.9720000001</v>
      </c>
      <c r="E99" s="99">
        <v>0.56187739620870403</v>
      </c>
      <c r="F99" s="21">
        <v>940</v>
      </c>
      <c r="G99" s="21">
        <v>914</v>
      </c>
      <c r="H99" s="22">
        <v>0.97230000000000005</v>
      </c>
      <c r="I99" s="111">
        <v>1</v>
      </c>
      <c r="J99" s="102">
        <v>1088</v>
      </c>
      <c r="K99" s="102">
        <v>1050</v>
      </c>
      <c r="L99" s="103">
        <v>0.96509999999999996</v>
      </c>
      <c r="M99" s="99">
        <v>0.9</v>
      </c>
      <c r="N99" s="23">
        <v>1241551.82</v>
      </c>
      <c r="O99" s="23">
        <v>886294.47</v>
      </c>
      <c r="P99" s="22">
        <v>0.71389999999999998</v>
      </c>
      <c r="Q99" s="22">
        <v>0.69889999999999997</v>
      </c>
      <c r="R99" s="102">
        <v>910</v>
      </c>
      <c r="S99" s="102">
        <v>622</v>
      </c>
      <c r="T99" s="103">
        <v>0.6835</v>
      </c>
      <c r="U99" s="103">
        <v>0.7</v>
      </c>
      <c r="V99" s="21">
        <v>774</v>
      </c>
      <c r="W99" s="21">
        <v>638</v>
      </c>
      <c r="X99" s="22">
        <v>0.82430000000000003</v>
      </c>
      <c r="Y99" s="24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s="9" customFormat="1">
      <c r="A100" s="20" t="s">
        <v>53</v>
      </c>
      <c r="B100" s="20" t="s">
        <v>151</v>
      </c>
      <c r="C100" s="98">
        <v>864238.29</v>
      </c>
      <c r="D100" s="98">
        <v>1457791.03</v>
      </c>
      <c r="E100" s="99">
        <v>0.59284099861692796</v>
      </c>
      <c r="F100" s="21">
        <v>1036</v>
      </c>
      <c r="G100" s="21">
        <v>979</v>
      </c>
      <c r="H100" s="22">
        <v>0.94499999999999995</v>
      </c>
      <c r="I100" s="111">
        <v>0.98860000000000003</v>
      </c>
      <c r="J100" s="102">
        <v>1210</v>
      </c>
      <c r="K100" s="102">
        <v>1137</v>
      </c>
      <c r="L100" s="103">
        <v>0.93969999999999998</v>
      </c>
      <c r="M100" s="99">
        <v>0.9</v>
      </c>
      <c r="N100" s="23">
        <v>942849.25</v>
      </c>
      <c r="O100" s="23">
        <v>650782.88</v>
      </c>
      <c r="P100" s="22">
        <v>0.69020000000000004</v>
      </c>
      <c r="Q100" s="22">
        <v>0.67149999999999999</v>
      </c>
      <c r="R100" s="102">
        <v>917</v>
      </c>
      <c r="S100" s="102">
        <v>568</v>
      </c>
      <c r="T100" s="103">
        <v>0.61939999999999995</v>
      </c>
      <c r="U100" s="103">
        <v>0.67010000000000003</v>
      </c>
      <c r="V100" s="21">
        <v>779</v>
      </c>
      <c r="W100" s="21">
        <v>670</v>
      </c>
      <c r="X100" s="22">
        <v>0.86009999999999998</v>
      </c>
      <c r="Y100" s="24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s="9" customFormat="1">
      <c r="A101" s="20" t="s">
        <v>45</v>
      </c>
      <c r="B101" s="20" t="s">
        <v>152</v>
      </c>
      <c r="C101" s="98">
        <v>1057209.3899999999</v>
      </c>
      <c r="D101" s="98">
        <v>1817460.46</v>
      </c>
      <c r="E101" s="99">
        <v>0.58169595062332202</v>
      </c>
      <c r="F101" s="21">
        <v>426</v>
      </c>
      <c r="G101" s="21">
        <v>433</v>
      </c>
      <c r="H101" s="22">
        <v>1.0164</v>
      </c>
      <c r="I101" s="111">
        <v>1</v>
      </c>
      <c r="J101" s="102">
        <v>726</v>
      </c>
      <c r="K101" s="102">
        <v>662</v>
      </c>
      <c r="L101" s="103">
        <v>0.91180000000000005</v>
      </c>
      <c r="M101" s="99">
        <v>0.89610000000000001</v>
      </c>
      <c r="N101" s="23">
        <v>1118625.97</v>
      </c>
      <c r="O101" s="23">
        <v>836839.35</v>
      </c>
      <c r="P101" s="22">
        <v>0.74809999999999999</v>
      </c>
      <c r="Q101" s="22">
        <v>0.7</v>
      </c>
      <c r="R101" s="102">
        <v>592</v>
      </c>
      <c r="S101" s="102">
        <v>385</v>
      </c>
      <c r="T101" s="103">
        <v>0.65029999999999999</v>
      </c>
      <c r="U101" s="103">
        <v>0.7</v>
      </c>
      <c r="V101" s="21">
        <v>453</v>
      </c>
      <c r="W101" s="21">
        <v>308</v>
      </c>
      <c r="X101" s="22">
        <v>0.67989999999999995</v>
      </c>
      <c r="Y101" s="24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s="9" customFormat="1">
      <c r="A102" s="20" t="s">
        <v>42</v>
      </c>
      <c r="B102" s="20" t="s">
        <v>153</v>
      </c>
      <c r="C102" s="98">
        <v>7212589.0499999998</v>
      </c>
      <c r="D102" s="98">
        <v>12883026.189999999</v>
      </c>
      <c r="E102" s="99">
        <v>0.559852083169599</v>
      </c>
      <c r="F102" s="21">
        <v>6152</v>
      </c>
      <c r="G102" s="21">
        <v>5645</v>
      </c>
      <c r="H102" s="22">
        <v>0.91759999999999997</v>
      </c>
      <c r="I102" s="111">
        <v>0.98509999999999998</v>
      </c>
      <c r="J102" s="102">
        <v>8641</v>
      </c>
      <c r="K102" s="102">
        <v>7175</v>
      </c>
      <c r="L102" s="103">
        <v>0.83030000000000004</v>
      </c>
      <c r="M102" s="99">
        <v>0.82679999999999998</v>
      </c>
      <c r="N102" s="23">
        <v>8008028.6500000004</v>
      </c>
      <c r="O102" s="23">
        <v>5357256.3600000003</v>
      </c>
      <c r="P102" s="22">
        <v>0.66900000000000004</v>
      </c>
      <c r="Q102" s="22">
        <v>0.67390000000000005</v>
      </c>
      <c r="R102" s="102">
        <v>5906</v>
      </c>
      <c r="S102" s="102">
        <v>3317</v>
      </c>
      <c r="T102" s="103">
        <v>0.56159999999999999</v>
      </c>
      <c r="U102" s="103">
        <v>0.63080000000000003</v>
      </c>
      <c r="V102" s="21">
        <v>4559</v>
      </c>
      <c r="W102" s="21">
        <v>3890</v>
      </c>
      <c r="X102" s="22">
        <v>0.85329999999999995</v>
      </c>
      <c r="Y102" s="24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s="9" customFormat="1">
      <c r="A103" s="20" t="s">
        <v>45</v>
      </c>
      <c r="B103" s="20" t="s">
        <v>154</v>
      </c>
      <c r="C103" s="98">
        <v>2013721.04</v>
      </c>
      <c r="D103" s="98">
        <v>3389751.59</v>
      </c>
      <c r="E103" s="99">
        <v>0.59406153711694298</v>
      </c>
      <c r="F103" s="21">
        <v>1691</v>
      </c>
      <c r="G103" s="21">
        <v>1543</v>
      </c>
      <c r="H103" s="22">
        <v>0.91249999999999998</v>
      </c>
      <c r="I103" s="111">
        <v>0.96050000000000002</v>
      </c>
      <c r="J103" s="102">
        <v>3044</v>
      </c>
      <c r="K103" s="102">
        <v>2543</v>
      </c>
      <c r="L103" s="103">
        <v>0.83540000000000003</v>
      </c>
      <c r="M103" s="99">
        <v>0.83450000000000002</v>
      </c>
      <c r="N103" s="23">
        <v>2518334.61</v>
      </c>
      <c r="O103" s="23">
        <v>1489540.48</v>
      </c>
      <c r="P103" s="22">
        <v>0.59150000000000003</v>
      </c>
      <c r="Q103" s="22">
        <v>0.57850000000000001</v>
      </c>
      <c r="R103" s="102">
        <v>2253</v>
      </c>
      <c r="S103" s="102">
        <v>1086</v>
      </c>
      <c r="T103" s="103">
        <v>0.48199999999999998</v>
      </c>
      <c r="U103" s="103">
        <v>0.54530000000000001</v>
      </c>
      <c r="V103" s="21">
        <v>1544</v>
      </c>
      <c r="W103" s="21">
        <v>1247</v>
      </c>
      <c r="X103" s="22">
        <v>0.80759999999999998</v>
      </c>
      <c r="Y103" s="24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s="9" customFormat="1">
      <c r="A104" s="20" t="s">
        <v>67</v>
      </c>
      <c r="B104" s="20" t="s">
        <v>155</v>
      </c>
      <c r="C104" s="98">
        <v>4997508.24</v>
      </c>
      <c r="D104" s="98">
        <v>8776125.75</v>
      </c>
      <c r="E104" s="99">
        <v>0.56944355429273597</v>
      </c>
      <c r="F104" s="21">
        <v>4051</v>
      </c>
      <c r="G104" s="21">
        <v>3946</v>
      </c>
      <c r="H104" s="22">
        <v>0.97409999999999997</v>
      </c>
      <c r="I104" s="111">
        <v>1</v>
      </c>
      <c r="J104" s="102">
        <v>5210</v>
      </c>
      <c r="K104" s="102">
        <v>4774</v>
      </c>
      <c r="L104" s="103">
        <v>0.9163</v>
      </c>
      <c r="M104" s="99">
        <v>0.9</v>
      </c>
      <c r="N104" s="23">
        <v>5749031.3099999996</v>
      </c>
      <c r="O104" s="23">
        <v>3891769.05</v>
      </c>
      <c r="P104" s="22">
        <v>0.67689999999999995</v>
      </c>
      <c r="Q104" s="22">
        <v>0.67500000000000004</v>
      </c>
      <c r="R104" s="102">
        <v>4240</v>
      </c>
      <c r="S104" s="102">
        <v>2591</v>
      </c>
      <c r="T104" s="103">
        <v>0.61109999999999998</v>
      </c>
      <c r="U104" s="103">
        <v>0.65920000000000001</v>
      </c>
      <c r="V104" s="21">
        <v>3142</v>
      </c>
      <c r="W104" s="21">
        <v>2569</v>
      </c>
      <c r="X104" s="22">
        <v>0.81759999999999999</v>
      </c>
      <c r="Y104" s="24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s="9" customFormat="1">
      <c r="A105" s="20" t="s">
        <v>45</v>
      </c>
      <c r="B105" s="20" t="s">
        <v>156</v>
      </c>
      <c r="C105" s="98">
        <v>1262946.51</v>
      </c>
      <c r="D105" s="98">
        <v>2223088.04</v>
      </c>
      <c r="E105" s="99">
        <v>0.56810458572751799</v>
      </c>
      <c r="F105" s="21">
        <v>803</v>
      </c>
      <c r="G105" s="21">
        <v>812</v>
      </c>
      <c r="H105" s="22">
        <v>1.0112000000000001</v>
      </c>
      <c r="I105" s="111">
        <v>1</v>
      </c>
      <c r="J105" s="102">
        <v>1299</v>
      </c>
      <c r="K105" s="102">
        <v>1156</v>
      </c>
      <c r="L105" s="103">
        <v>0.88990000000000002</v>
      </c>
      <c r="M105" s="99">
        <v>0.9</v>
      </c>
      <c r="N105" s="23">
        <v>1515090.85</v>
      </c>
      <c r="O105" s="23">
        <v>970119.29</v>
      </c>
      <c r="P105" s="22">
        <v>0.64029999999999998</v>
      </c>
      <c r="Q105" s="22">
        <v>0.63109999999999999</v>
      </c>
      <c r="R105" s="102">
        <v>1075</v>
      </c>
      <c r="S105" s="102">
        <v>592</v>
      </c>
      <c r="T105" s="103">
        <v>0.55069999999999997</v>
      </c>
      <c r="U105" s="103">
        <v>0.61809999999999998</v>
      </c>
      <c r="V105" s="21">
        <v>771</v>
      </c>
      <c r="W105" s="21">
        <v>616</v>
      </c>
      <c r="X105" s="22">
        <v>0.79900000000000004</v>
      </c>
      <c r="Y105" s="24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s="9" customFormat="1">
      <c r="A106" s="20" t="s">
        <v>51</v>
      </c>
      <c r="B106" s="20" t="s">
        <v>157</v>
      </c>
      <c r="C106" s="98">
        <v>409421.92</v>
      </c>
      <c r="D106" s="98">
        <v>664051.73</v>
      </c>
      <c r="E106" s="99">
        <v>0.61655124368097003</v>
      </c>
      <c r="F106" s="21">
        <v>191</v>
      </c>
      <c r="G106" s="21">
        <v>190</v>
      </c>
      <c r="H106" s="22">
        <v>0.99480000000000002</v>
      </c>
      <c r="I106" s="111">
        <v>1</v>
      </c>
      <c r="J106" s="102">
        <v>375</v>
      </c>
      <c r="K106" s="102">
        <v>301</v>
      </c>
      <c r="L106" s="103">
        <v>0.80269999999999997</v>
      </c>
      <c r="M106" s="99">
        <v>0.84430000000000005</v>
      </c>
      <c r="N106" s="23">
        <v>419198.84</v>
      </c>
      <c r="O106" s="23">
        <v>318520.78999999998</v>
      </c>
      <c r="P106" s="22">
        <v>0.75980000000000003</v>
      </c>
      <c r="Q106" s="22">
        <v>0.7</v>
      </c>
      <c r="R106" s="102">
        <v>234</v>
      </c>
      <c r="S106" s="102">
        <v>151</v>
      </c>
      <c r="T106" s="103">
        <v>0.64529999999999998</v>
      </c>
      <c r="U106" s="103">
        <v>0.6492</v>
      </c>
      <c r="V106" s="21">
        <v>200</v>
      </c>
      <c r="W106" s="21">
        <v>148</v>
      </c>
      <c r="X106" s="22">
        <v>0.74</v>
      </c>
      <c r="Y106" s="24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s="9" customFormat="1" ht="14.25" customHeight="1" thickBot="1">
      <c r="A107" s="39"/>
      <c r="B107" s="39"/>
      <c r="C107" s="40">
        <v>700435452.26000011</v>
      </c>
      <c r="D107" s="41">
        <v>704353648.16000032</v>
      </c>
      <c r="E107" s="42">
        <v>0.99443717525956488</v>
      </c>
      <c r="F107" s="43">
        <v>296609</v>
      </c>
      <c r="G107" s="44">
        <v>301754</v>
      </c>
      <c r="H107" s="45">
        <v>0.98294968749378631</v>
      </c>
      <c r="I107" s="42">
        <v>102.0551</v>
      </c>
      <c r="J107" s="43">
        <v>401750</v>
      </c>
      <c r="K107" s="44">
        <v>345391</v>
      </c>
      <c r="L107" s="45">
        <v>90.020099999999971</v>
      </c>
      <c r="M107" s="46">
        <v>90.525999999999996</v>
      </c>
      <c r="N107" s="47">
        <v>777356795.78999996</v>
      </c>
      <c r="O107" s="48">
        <v>528420817.09000033</v>
      </c>
      <c r="P107" s="45">
        <v>69.225300000000004</v>
      </c>
      <c r="Q107" s="45">
        <v>69.599999999999994</v>
      </c>
      <c r="R107" s="43">
        <v>311364</v>
      </c>
      <c r="S107" s="44">
        <v>208259</v>
      </c>
      <c r="T107" s="45">
        <v>68.598399999999984</v>
      </c>
      <c r="U107" s="45">
        <v>69.010600000000025</v>
      </c>
      <c r="V107" s="43">
        <v>231491</v>
      </c>
      <c r="W107" s="44">
        <v>189363</v>
      </c>
      <c r="X107" s="49">
        <v>83.564499999999995</v>
      </c>
      <c r="Y107" s="39"/>
      <c r="Z107" s="39"/>
      <c r="AA107" s="40">
        <v>700435452.26000011</v>
      </c>
      <c r="AB107" s="41">
        <v>704353648.16000032</v>
      </c>
      <c r="AC107" s="42">
        <v>0.99443717525956488</v>
      </c>
      <c r="AD107" s="43">
        <v>296609</v>
      </c>
      <c r="AE107" s="44">
        <v>301754</v>
      </c>
      <c r="AF107" s="45">
        <v>0.98294968749378631</v>
      </c>
      <c r="AG107" s="42">
        <v>102.0551</v>
      </c>
      <c r="AH107" s="43">
        <v>401750</v>
      </c>
      <c r="AI107" s="44">
        <v>345391</v>
      </c>
      <c r="AJ107" s="45">
        <v>90.020099999999971</v>
      </c>
      <c r="AK107" s="46">
        <v>90.525999999999996</v>
      </c>
      <c r="AL107" s="47">
        <v>777356795.78999996</v>
      </c>
    </row>
    <row r="108" spans="1:38" s="63" customFormat="1" ht="13.5" thickBot="1">
      <c r="A108" s="50" t="s">
        <v>8</v>
      </c>
      <c r="B108" s="51" t="s">
        <v>158</v>
      </c>
      <c r="C108" s="100">
        <f>SUBTOTAL(9,C3:C106)</f>
        <v>394923914.65000004</v>
      </c>
      <c r="D108" s="100">
        <f>SUBTOTAL(9,D3:D106)</f>
        <v>695566315.49679995</v>
      </c>
      <c r="E108" s="101">
        <f>C108/D108</f>
        <v>0.56777320271458276</v>
      </c>
      <c r="F108" s="52">
        <f>SUBTOTAL(9,F3:F106)</f>
        <v>292038</v>
      </c>
      <c r="G108" s="52">
        <f>SUBTOTAL(9,G3:G106)</f>
        <v>282337</v>
      </c>
      <c r="H108" s="53">
        <f>G108/F108</f>
        <v>0.96678172018709896</v>
      </c>
      <c r="I108" s="54">
        <v>1</v>
      </c>
      <c r="J108" s="104">
        <f>SUBTOTAL(9,J3:J106)</f>
        <v>395645</v>
      </c>
      <c r="K108" s="104">
        <f>SUBTOTAL(9,K3:K106)</f>
        <v>335521</v>
      </c>
      <c r="L108" s="105">
        <f>K108/J108</f>
        <v>0.84803548635771964</v>
      </c>
      <c r="M108" s="101">
        <v>0.86170000000000002</v>
      </c>
      <c r="N108" s="55">
        <f>SUBTOTAL(9,N3:N106)</f>
        <v>444867360.15000015</v>
      </c>
      <c r="O108" s="55">
        <f>SUBTOTAL(9,O3:O106)</f>
        <v>304601946.71000016</v>
      </c>
      <c r="P108" s="53">
        <f>O108/N108</f>
        <v>0.68470284402814952</v>
      </c>
      <c r="Q108" s="53">
        <v>0.67979999999999996</v>
      </c>
      <c r="R108" s="104">
        <f>SUBTOTAL(9,R3:R106)</f>
        <v>283944</v>
      </c>
      <c r="S108" s="104">
        <f>SUBTOTAL(9,S3:S106)</f>
        <v>170387</v>
      </c>
      <c r="T108" s="105">
        <f>S108/R108</f>
        <v>0.60007254951680611</v>
      </c>
      <c r="U108" s="105">
        <v>0.67390000000000005</v>
      </c>
      <c r="V108" s="52">
        <f>SUBTOTAL(109,V3:V106)</f>
        <v>223742</v>
      </c>
      <c r="W108" s="52">
        <f>SUBTOTAL(109,W3:W106)</f>
        <v>178751</v>
      </c>
      <c r="X108" s="53">
        <f>W108/V108</f>
        <v>0.79891571542222739</v>
      </c>
      <c r="Y108" s="56"/>
      <c r="Z108" s="57">
        <v>296609</v>
      </c>
      <c r="AA108" s="58">
        <v>301754</v>
      </c>
      <c r="AB108" s="59">
        <v>1.0173460683930697</v>
      </c>
      <c r="AC108" s="57">
        <v>401750</v>
      </c>
      <c r="AD108" s="58">
        <v>345391</v>
      </c>
      <c r="AE108" s="59">
        <v>0.85971624144368386</v>
      </c>
      <c r="AF108" s="60">
        <v>777356795.78999996</v>
      </c>
      <c r="AG108" s="61">
        <v>528420817.09000033</v>
      </c>
      <c r="AH108" s="59">
        <v>0.67976612535172487</v>
      </c>
      <c r="AI108" s="57">
        <v>311364</v>
      </c>
      <c r="AJ108" s="58">
        <v>208259</v>
      </c>
      <c r="AK108" s="59">
        <v>0.6688602407471641</v>
      </c>
      <c r="AL108" s="62"/>
    </row>
    <row r="109" spans="1:38" s="9" customFormat="1" ht="15.75" customHeight="1">
      <c r="A109" s="39"/>
      <c r="B109" s="39"/>
      <c r="C109" s="64"/>
      <c r="D109" s="64"/>
      <c r="E109" s="65"/>
      <c r="F109" s="66"/>
      <c r="G109" s="66"/>
      <c r="H109" s="67"/>
      <c r="I109" s="65"/>
      <c r="J109" s="66"/>
      <c r="K109" s="66"/>
      <c r="L109" s="67"/>
      <c r="M109" s="65"/>
      <c r="N109" s="68"/>
      <c r="O109" s="68"/>
      <c r="P109" s="67"/>
      <c r="Q109" s="67"/>
      <c r="R109" s="66"/>
      <c r="S109" s="66"/>
      <c r="T109" s="67"/>
      <c r="U109" s="67"/>
      <c r="V109" s="66"/>
      <c r="W109" s="66"/>
      <c r="X109" s="67"/>
      <c r="Y109" s="24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s="9" customFormat="1">
      <c r="A110" s="20" t="s">
        <v>67</v>
      </c>
      <c r="B110" s="20" t="s">
        <v>159</v>
      </c>
      <c r="C110" s="98">
        <f>C35+C36</f>
        <v>3497107.4299999997</v>
      </c>
      <c r="D110" s="98">
        <v>6074195.2999999998</v>
      </c>
      <c r="E110" s="99">
        <f>C110/D110</f>
        <v>0.57573180598918183</v>
      </c>
      <c r="F110" s="69">
        <f>F35+F36</f>
        <v>3235</v>
      </c>
      <c r="G110" s="69">
        <f>G35+G36</f>
        <v>2813</v>
      </c>
      <c r="H110" s="29">
        <f>G110/F110</f>
        <v>0.86955177743431222</v>
      </c>
      <c r="I110" s="111">
        <v>0.9</v>
      </c>
      <c r="J110" s="106">
        <f>J35+J36</f>
        <v>4645</v>
      </c>
      <c r="K110" s="106">
        <f>K35+K36</f>
        <v>3772</v>
      </c>
      <c r="L110" s="103">
        <f>K110/J110</f>
        <v>0.81205597416576969</v>
      </c>
      <c r="M110" s="99">
        <v>0.84309999999999996</v>
      </c>
      <c r="N110" s="30">
        <f>N35+N36</f>
        <v>3671496.2</v>
      </c>
      <c r="O110" s="30">
        <f>O35+O36</f>
        <v>2397849.67</v>
      </c>
      <c r="P110" s="29">
        <f>O110/N110</f>
        <v>0.65309877482645895</v>
      </c>
      <c r="Q110" s="29">
        <v>0.64970000000000006</v>
      </c>
      <c r="R110" s="106">
        <f>R35+R36</f>
        <v>3405</v>
      </c>
      <c r="S110" s="106">
        <f>S35+S36</f>
        <v>1953</v>
      </c>
      <c r="T110" s="103">
        <f>S110/R110</f>
        <v>0.57356828193832599</v>
      </c>
      <c r="U110" s="103">
        <v>0.64100000000000001</v>
      </c>
      <c r="V110" s="69">
        <f>V35+V36</f>
        <v>2269</v>
      </c>
      <c r="W110" s="69">
        <f>W35+W36</f>
        <v>1776</v>
      </c>
      <c r="X110" s="29">
        <f>W110/V110</f>
        <v>0.7827236668135743</v>
      </c>
      <c r="Y110" s="24" t="s">
        <v>159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s="9" customFormat="1" ht="15.75" customHeight="1" thickBot="1">
      <c r="A111" s="70" t="s">
        <v>45</v>
      </c>
      <c r="B111" s="71" t="s">
        <v>160</v>
      </c>
      <c r="C111" s="98">
        <f>C44+C45</f>
        <v>19588108.960000001</v>
      </c>
      <c r="D111" s="98">
        <v>34049477.280000001</v>
      </c>
      <c r="E111" s="99">
        <f>C111/D111</f>
        <v>0.57528369081617803</v>
      </c>
      <c r="F111" s="69">
        <f>F44+F45</f>
        <v>15868</v>
      </c>
      <c r="G111" s="69">
        <f>G44+G45</f>
        <v>15278</v>
      </c>
      <c r="H111" s="29">
        <f>G111/F111</f>
        <v>0.96281825056717918</v>
      </c>
      <c r="I111" s="111">
        <v>1</v>
      </c>
      <c r="J111" s="106">
        <f>J44+J45</f>
        <v>20287</v>
      </c>
      <c r="K111" s="106">
        <f>K44+K45</f>
        <v>16672</v>
      </c>
      <c r="L111" s="103">
        <f>K111/J111</f>
        <v>0.82180706856607677</v>
      </c>
      <c r="M111" s="99">
        <v>0.8276</v>
      </c>
      <c r="N111" s="30">
        <f>N44+N45</f>
        <v>20617000.669999998</v>
      </c>
      <c r="O111" s="30">
        <f>O44+O45</f>
        <v>15385313.880000001</v>
      </c>
      <c r="P111" s="29">
        <f>O111/N111</f>
        <v>0.7462440403558469</v>
      </c>
      <c r="Q111" s="29">
        <v>0.7</v>
      </c>
      <c r="R111" s="106">
        <f>R44+R45</f>
        <v>14365</v>
      </c>
      <c r="S111" s="106">
        <f>S44+S45</f>
        <v>9166</v>
      </c>
      <c r="T111" s="103">
        <f>S111/R111</f>
        <v>0.63807866341802988</v>
      </c>
      <c r="U111" s="103">
        <v>0.69879999999999998</v>
      </c>
      <c r="V111" s="69">
        <f>V44+V45</f>
        <v>11584</v>
      </c>
      <c r="W111" s="69">
        <f>W44+W45</f>
        <v>9535</v>
      </c>
      <c r="X111" s="29">
        <f>W111/V111</f>
        <v>0.82311809392265189</v>
      </c>
      <c r="Y111" s="24" t="s">
        <v>160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2"/>
      <c r="B112" s="72"/>
      <c r="C112" s="64"/>
      <c r="D112" s="64"/>
      <c r="E112" s="65"/>
      <c r="F112" s="73"/>
      <c r="G112" s="73"/>
      <c r="H112" s="65"/>
      <c r="I112" s="65"/>
      <c r="J112" s="73"/>
      <c r="K112" s="73"/>
      <c r="L112" s="65"/>
      <c r="M112" s="65"/>
      <c r="N112" s="74"/>
      <c r="O112" s="74"/>
      <c r="P112" s="65"/>
      <c r="Q112" s="65"/>
      <c r="R112" s="73"/>
      <c r="S112" s="73"/>
      <c r="T112" s="65"/>
      <c r="U112" s="65"/>
      <c r="V112" s="73"/>
      <c r="W112" s="73"/>
      <c r="X112" s="65"/>
      <c r="Y112" s="39"/>
      <c r="Z112" s="39"/>
      <c r="AA112" s="40">
        <v>700435452.26000011</v>
      </c>
      <c r="AB112" s="41">
        <v>704353648.16000032</v>
      </c>
      <c r="AC112" s="42">
        <v>0.99443717525956488</v>
      </c>
      <c r="AD112" s="43">
        <v>296609</v>
      </c>
      <c r="AE112" s="44">
        <v>301754</v>
      </c>
      <c r="AF112" s="45">
        <v>0.98294968749378631</v>
      </c>
      <c r="AG112" s="42">
        <v>102.0551</v>
      </c>
      <c r="AH112" s="43">
        <v>401750</v>
      </c>
      <c r="AI112" s="44">
        <v>345391</v>
      </c>
      <c r="AJ112" s="45">
        <v>90.020099999999971</v>
      </c>
      <c r="AK112" s="46">
        <v>90.525999999999996</v>
      </c>
      <c r="AL112" s="47">
        <v>777356795.78999996</v>
      </c>
    </row>
    <row r="113" spans="1:38" ht="13.5" thickBot="1">
      <c r="A113" s="75"/>
      <c r="B113" s="76" t="s">
        <v>161</v>
      </c>
      <c r="C113" s="100">
        <v>394923915</v>
      </c>
      <c r="D113" s="100">
        <v>695566315</v>
      </c>
      <c r="E113" s="99">
        <f>C113/D113</f>
        <v>0.56777320362329509</v>
      </c>
      <c r="F113" s="77">
        <v>290940</v>
      </c>
      <c r="G113" s="77">
        <v>280854</v>
      </c>
      <c r="H113" s="22">
        <f>G113/F113</f>
        <v>0.96533305836254901</v>
      </c>
      <c r="I113" s="111">
        <v>1</v>
      </c>
      <c r="J113" s="104">
        <v>395645</v>
      </c>
      <c r="K113" s="104">
        <v>335521</v>
      </c>
      <c r="L113" s="103">
        <f>K113/J113</f>
        <v>0.84803548635771964</v>
      </c>
      <c r="M113" s="99">
        <v>0.86170000000000002</v>
      </c>
      <c r="N113" s="110">
        <v>444867360</v>
      </c>
      <c r="O113" s="110">
        <v>304601947</v>
      </c>
      <c r="P113" s="22">
        <f>O113/N113</f>
        <v>0.68470284491089661</v>
      </c>
      <c r="Q113" s="111">
        <v>0.67979999999999996</v>
      </c>
      <c r="R113" s="107">
        <v>283944</v>
      </c>
      <c r="S113" s="107">
        <v>170387</v>
      </c>
      <c r="T113" s="103">
        <f>S113/R113</f>
        <v>0.60007254951680611</v>
      </c>
      <c r="U113" s="99">
        <v>0.67390000000000005</v>
      </c>
      <c r="V113" s="77">
        <v>223742</v>
      </c>
      <c r="W113" s="77">
        <v>178751</v>
      </c>
      <c r="X113" s="22">
        <f>W113/V113</f>
        <v>0.79891571542222739</v>
      </c>
      <c r="Y113" s="12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37"/>
    </row>
    <row r="114" spans="1:38" ht="24.6" customHeight="1">
      <c r="A114" s="78"/>
      <c r="B114" s="78"/>
      <c r="C114" s="79"/>
      <c r="D114" s="80"/>
      <c r="E114" s="81"/>
      <c r="F114" s="114" t="s">
        <v>162</v>
      </c>
      <c r="G114" s="115"/>
      <c r="H114" s="115"/>
      <c r="I114" s="116"/>
      <c r="J114" s="82"/>
      <c r="K114" s="83"/>
      <c r="L114" s="84"/>
      <c r="M114" s="85"/>
      <c r="N114" s="86"/>
      <c r="O114" s="87"/>
      <c r="P114" s="84"/>
      <c r="Q114" s="84"/>
      <c r="R114" s="88"/>
      <c r="S114" s="83"/>
      <c r="T114" s="84"/>
      <c r="U114" s="84"/>
      <c r="V114" s="88"/>
      <c r="W114" s="83"/>
      <c r="X114" s="85"/>
      <c r="Y114" s="39"/>
      <c r="Z114" s="39"/>
      <c r="AA114" s="40">
        <v>700435452.26000011</v>
      </c>
      <c r="AB114" s="41">
        <v>704353648.16000032</v>
      </c>
      <c r="AC114" s="42">
        <v>0.99443717525956488</v>
      </c>
      <c r="AD114" s="43">
        <v>296609</v>
      </c>
      <c r="AE114" s="44">
        <v>301754</v>
      </c>
      <c r="AF114" s="45">
        <v>0.98294968749378631</v>
      </c>
      <c r="AG114" s="42">
        <v>102.0551</v>
      </c>
      <c r="AH114" s="43">
        <v>401750</v>
      </c>
      <c r="AI114" s="44">
        <v>345391</v>
      </c>
      <c r="AJ114" s="45">
        <v>90.020099999999971</v>
      </c>
      <c r="AK114" s="46">
        <v>90.525999999999996</v>
      </c>
      <c r="AL114" s="47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NC DHHS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2020-02-10T19:32:20Z</dcterms:created>
  <dcterms:modified xsi:type="dcterms:W3CDTF">2023-03-08T22:02:16Z</dcterms:modified>
  <cp:category/>
  <cp:contentStatus/>
</cp:coreProperties>
</file>