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0\"/>
    </mc:Choice>
  </mc:AlternateContent>
  <xr:revisionPtr revIDLastSave="0" documentId="8_{D6D5D559-E8F8-4C6A-83E5-AAB5F5911BB1}" xr6:coauthVersionLast="47" xr6:coauthVersionMax="47" xr10:uidLastSave="{00000000-0000-0000-0000-000000000000}"/>
  <bookViews>
    <workbookView xWindow="28680" yWindow="-120" windowWidth="29040" windowHeight="16440" xr2:uid="{E3A2CB43-2A33-4228-BA22-234A04887CD9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C111" i="1"/>
  <c r="E111" i="1" s="1"/>
  <c r="W110" i="1"/>
  <c r="V110" i="1"/>
  <c r="S110" i="1"/>
  <c r="R110" i="1"/>
  <c r="O110" i="1"/>
  <c r="N110" i="1"/>
  <c r="K110" i="1"/>
  <c r="J110" i="1"/>
  <c r="G110" i="1"/>
  <c r="F110" i="1"/>
  <c r="C110" i="1"/>
  <c r="E110" i="1" s="1"/>
  <c r="W108" i="1"/>
  <c r="V108" i="1"/>
  <c r="S108" i="1"/>
  <c r="R108" i="1"/>
  <c r="O108" i="1"/>
  <c r="N108" i="1"/>
  <c r="K108" i="1"/>
  <c r="J108" i="1"/>
  <c r="G108" i="1"/>
  <c r="F108" i="1"/>
  <c r="D108" i="1"/>
  <c r="C108" i="1"/>
  <c r="E108" i="1" s="1"/>
  <c r="H108" i="1" l="1"/>
  <c r="L108" i="1"/>
  <c r="P108" i="1"/>
  <c r="T108" i="1"/>
  <c r="X108" i="1"/>
  <c r="H110" i="1"/>
  <c r="L110" i="1"/>
  <c r="P110" i="1"/>
  <c r="T110" i="1"/>
  <c r="X110" i="1"/>
  <c r="H111" i="1"/>
  <c r="L111" i="1"/>
  <c r="P111" i="1"/>
  <c r="T111" i="1"/>
  <c r="X111" i="1"/>
</calcChain>
</file>

<file path=xl/sharedStrings.xml><?xml version="1.0" encoding="utf-8"?>
<sst xmlns="http://schemas.openxmlformats.org/spreadsheetml/2006/main" count="367" uniqueCount="163">
  <si>
    <t>Incentive Goal SFY2020 Feb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</si>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</sst>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2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right"/>
    </xf>
    <xf numFmtId="0" fontId="3" fillId="0" borderId="0" xfId="0" applyFont="1" applyBorder="1"/>
    <xf numFmtId="0" fontId="1" fillId="0" borderId="0" xfId="1" applyBorder="1"/>
    <xf numFmtId="0" fontId="3" fillId="0" borderId="1" xfId="0" applyFont="1" applyBorder="1" applyAlignment="1" applyProtection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0" fontId="3" fillId="3" borderId="0" xfId="0" applyNumberFormat="1" applyFont="1" applyFill="1" applyBorder="1" applyAlignment="1">
      <alignment horizontal="center"/>
    </xf>
    <xf numFmtId="0" fontId="3" fillId="3" borderId="2" xfId="0" quotePrefix="1" applyNumberFormat="1" applyFont="1" applyFill="1" applyBorder="1" applyAlignment="1">
      <alignment horizontal="center"/>
    </xf>
    <xf numFmtId="0" fontId="3" fillId="3" borderId="0" xfId="0" quotePrefix="1" applyNumberFormat="1" applyFont="1" applyFill="1" applyBorder="1" applyAlignment="1">
      <alignment horizontal="center"/>
    </xf>
    <xf numFmtId="0" fontId="3" fillId="3" borderId="3" xfId="0" quotePrefix="1" applyNumberFormat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3" fillId="0" borderId="1" xfId="0" quotePrefix="1" applyNumberFormat="1" applyFont="1" applyBorder="1"/>
    <xf numFmtId="0" fontId="3" fillId="0" borderId="1" xfId="0" quotePrefix="1" applyNumberFormat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3" fillId="2" borderId="1" xfId="0" quotePrefix="1" applyNumberFormat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0" fontId="3" fillId="3" borderId="0" xfId="0" quotePrefix="1" applyNumberFormat="1" applyFont="1" applyFill="1" applyBorder="1" applyAlignment="1">
      <alignment horizontal="center"/>
    </xf>
    <xf numFmtId="0" fontId="3" fillId="0" borderId="1" xfId="0" quotePrefix="1" applyNumberFormat="1" applyFont="1" applyFill="1" applyBorder="1"/>
    <xf numFmtId="0" fontId="3" fillId="0" borderId="1" xfId="0" quotePrefix="1" applyNumberFormat="1" applyFont="1" applyFill="1" applyBorder="1" applyAlignment="1">
      <alignment horizontal="center"/>
    </xf>
    <xf numFmtId="10" fontId="3" fillId="0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Fill="1" applyBorder="1" applyAlignment="1">
      <alignment horizontal="center"/>
    </xf>
    <xf numFmtId="10" fontId="3" fillId="0" borderId="0" xfId="0" quotePrefix="1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0" fontId="3" fillId="0" borderId="3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1" fillId="0" borderId="0" xfId="1" applyFill="1" applyBorder="1"/>
    <xf numFmtId="0" fontId="3" fillId="0" borderId="1" xfId="0" applyNumberFormat="1" applyFont="1" applyFill="1" applyBorder="1"/>
    <xf numFmtId="0" fontId="3" fillId="0" borderId="1" xfId="0" applyNumberFormat="1" applyFont="1" applyBorder="1"/>
    <xf numFmtId="0" fontId="3" fillId="4" borderId="0" xfId="0" quotePrefix="1" applyNumberFormat="1" applyFont="1" applyFill="1" applyBorder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Border="1" applyAlignment="1">
      <alignment horizontal="right"/>
    </xf>
    <xf numFmtId="10" fontId="3" fillId="4" borderId="0" xfId="0" applyNumberFormat="1" applyFont="1" applyFill="1" applyBorder="1" applyAlignment="1">
      <alignment horizontal="center"/>
    </xf>
    <xf numFmtId="0" fontId="3" fillId="4" borderId="2" xfId="0" quotePrefix="1" applyNumberFormat="1" applyFont="1" applyFill="1" applyBorder="1" applyAlignment="1">
      <alignment horizontal="center"/>
    </xf>
    <xf numFmtId="0" fontId="3" fillId="4" borderId="0" xfId="0" quotePrefix="1" applyNumberFormat="1" applyFont="1" applyFill="1" applyBorder="1" applyAlignment="1">
      <alignment horizontal="center"/>
    </xf>
    <xf numFmtId="10" fontId="3" fillId="4" borderId="0" xfId="0" quotePrefix="1" applyNumberFormat="1" applyFont="1" applyFill="1" applyBorder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Border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1" applyFont="1" applyBorder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Fill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NumberFormat="1" applyFont="1" applyBorder="1"/>
    <xf numFmtId="0" fontId="3" fillId="0" borderId="6" xfId="0" quotePrefix="1" applyNumberFormat="1" applyFont="1" applyBorder="1"/>
    <xf numFmtId="0" fontId="3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Fill="1" applyBorder="1"/>
    <xf numFmtId="0" fontId="3" fillId="0" borderId="7" xfId="0" applyFont="1" applyFill="1" applyBorder="1"/>
    <xf numFmtId="3" fontId="3" fillId="0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 applyBorder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Border="1" applyAlignment="1">
      <alignment horizontal="right"/>
    </xf>
    <xf numFmtId="10" fontId="1" fillId="4" borderId="0" xfId="0" applyNumberFormat="1" applyFon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0" fontId="0" fillId="4" borderId="0" xfId="0" applyNumberFormat="1" applyFill="1" applyBorder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0" borderId="0" xfId="1" applyFont="1" applyFill="1" applyBorder="1"/>
    <xf numFmtId="1" fontId="1" fillId="0" borderId="0" xfId="1" applyNumberFormat="1" applyFont="1" applyFill="1" applyBorder="1" applyAlignment="1">
      <alignment horizontal="right"/>
    </xf>
    <xf numFmtId="10" fontId="1" fillId="0" borderId="0" xfId="1" applyNumberFormat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10" fontId="1" fillId="0" borderId="0" xfId="1" applyNumberFormat="1" applyFill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164" fontId="1" fillId="0" borderId="0" xfId="1" applyNumberForma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Border="1" applyAlignment="1">
      <alignment horizontal="right" wrapText="1"/>
    </xf>
    <xf numFmtId="0" fontId="9" fillId="4" borderId="3" xfId="0" applyFont="1" applyFill="1" applyBorder="1" applyAlignment="1"/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BBBC41B4-FCCB-4571-A4F8-641701EC9A94}"/>
    <cellStyle name="Normal_INCENTIVE GOALS Rpt 0710" xfId="2" xr:uid="{FF9E4495-0433-4BF5-8059-47B1E7C3B9E2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4CD0-9F69-46A0-8EB1-B4414080E820}">
  <dimension ref="A1:AL114"/>
  <sheetViews>
    <sheetView tabSelected="1" zoomScaleNormal="100" workbookViewId="0">
      <pane xSplit="2" ySplit="2" topLeftCell="C87" activePane="bottomRight" state="frozen"/>
      <selection pane="bottomRight" activeCell="S75" sqref="S75"/>
      <selection pane="bottomLeft" activeCell="A3" sqref="A3"/>
      <selection pane="topRight" activeCell="C1" sqref="C1"/>
    </sheetView>
  </sheetViews>
  <sheetFormatPr defaultColWidth="9.140625" defaultRowHeight="12.75"/>
  <cols>
    <col min="1" max="1" width="21.140625" style="96" customWidth="1"/>
    <col min="2" max="2" width="16.42578125" style="96" bestFit="1" customWidth="1"/>
    <col min="3" max="3" width="15" style="97" bestFit="1" customWidth="1"/>
    <col min="4" max="4" width="15.7109375" style="97" customWidth="1"/>
    <col min="5" max="5" width="12.28515625" style="98" customWidth="1"/>
    <col min="6" max="7" width="12.28515625" style="99" customWidth="1"/>
    <col min="8" max="8" width="12.5703125" style="100" bestFit="1" customWidth="1"/>
    <col min="9" max="9" width="12.28515625" style="100" customWidth="1"/>
    <col min="10" max="11" width="10.7109375" style="99" customWidth="1"/>
    <col min="12" max="12" width="9.5703125" style="100" customWidth="1"/>
    <col min="13" max="13" width="15.42578125" style="100" bestFit="1" customWidth="1"/>
    <col min="14" max="14" width="15.140625" style="101" customWidth="1"/>
    <col min="15" max="15" width="15" style="101" bestFit="1" customWidth="1"/>
    <col min="16" max="16" width="10.85546875" style="100" customWidth="1"/>
    <col min="17" max="17" width="9.85546875" style="100" customWidth="1"/>
    <col min="18" max="18" width="13" style="99" customWidth="1"/>
    <col min="19" max="19" width="16.140625" style="99" customWidth="1"/>
    <col min="20" max="20" width="9.85546875" style="100" bestFit="1" customWidth="1"/>
    <col min="21" max="21" width="9.85546875" style="100" customWidth="1"/>
    <col min="22" max="22" width="10.140625" style="99" customWidth="1"/>
    <col min="23" max="23" width="13.85546875" style="99" customWidth="1"/>
    <col min="24" max="24" width="8.7109375" style="100" customWidth="1"/>
    <col min="25" max="25" width="17.42578125" style="100" hidden="1" customWidth="1"/>
    <col min="26" max="27" width="9.140625" style="99" hidden="1" customWidth="1"/>
    <col min="28" max="28" width="10.7109375" style="100" hidden="1" customWidth="1"/>
    <col min="29" max="29" width="8.85546875" style="99" hidden="1" customWidth="1"/>
    <col min="30" max="30" width="9.140625" style="99" hidden="1" customWidth="1"/>
    <col min="31" max="31" width="9.140625" style="100" hidden="1" customWidth="1"/>
    <col min="32" max="32" width="13.42578125" style="102" hidden="1" customWidth="1"/>
    <col min="33" max="33" width="12.140625" style="102" hidden="1" customWidth="1"/>
    <col min="34" max="34" width="10.5703125" style="100" hidden="1" customWidth="1"/>
    <col min="35" max="35" width="9.140625" style="99" hidden="1" customWidth="1"/>
    <col min="36" max="36" width="11" style="99" hidden="1" customWidth="1"/>
    <col min="37" max="37" width="8.85546875" style="100" hidden="1" customWidth="1"/>
    <col min="38" max="38" width="9.140625" style="39" customWidth="1"/>
    <col min="39" max="16384" width="9.140625" style="39"/>
  </cols>
  <sheetData>
    <row r="1" spans="1:38" s="9" customFormat="1" ht="25.5">
      <c r="A1" s="1" t="s">
        <v>0</v>
      </c>
      <c r="B1" s="2" t="s">
        <v>1</v>
      </c>
      <c r="C1" s="117" t="s">
        <v>2</v>
      </c>
      <c r="D1" s="117"/>
      <c r="E1" s="117"/>
      <c r="F1" s="113" t="s">
        <v>3</v>
      </c>
      <c r="G1" s="113"/>
      <c r="H1" s="113"/>
      <c r="I1" s="113"/>
      <c r="J1" s="112" t="s">
        <v>4</v>
      </c>
      <c r="K1" s="112"/>
      <c r="L1" s="112"/>
      <c r="M1" s="112"/>
      <c r="N1" s="118" t="s">
        <v>5</v>
      </c>
      <c r="O1" s="113"/>
      <c r="P1" s="119"/>
      <c r="Q1" s="113"/>
      <c r="R1" s="112" t="s">
        <v>6</v>
      </c>
      <c r="S1" s="112"/>
      <c r="T1" s="112"/>
      <c r="U1" s="112"/>
      <c r="V1" s="113" t="s">
        <v>7</v>
      </c>
      <c r="W1" s="113"/>
      <c r="X1" s="113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0" customFormat="1" ht="15.75">
      <c r="A2" s="10" t="s">
        <v>8</v>
      </c>
      <c r="B2" s="108" t="s">
        <v>9</v>
      </c>
      <c r="C2" s="103" t="s">
        <v>10</v>
      </c>
      <c r="D2" s="103" t="s">
        <v>11</v>
      </c>
      <c r="E2" s="104" t="s">
        <v>12</v>
      </c>
      <c r="F2" s="108" t="s">
        <v>13</v>
      </c>
      <c r="G2" s="108" t="s">
        <v>14</v>
      </c>
      <c r="H2" s="111" t="s">
        <v>15</v>
      </c>
      <c r="I2" s="111" t="s">
        <v>11</v>
      </c>
      <c r="J2" s="109" t="s">
        <v>16</v>
      </c>
      <c r="K2" s="109" t="s">
        <v>17</v>
      </c>
      <c r="L2" s="11" t="s">
        <v>18</v>
      </c>
      <c r="M2" s="11" t="s">
        <v>11</v>
      </c>
      <c r="N2" s="110" t="s">
        <v>19</v>
      </c>
      <c r="O2" s="110" t="s">
        <v>20</v>
      </c>
      <c r="P2" s="111" t="s">
        <v>21</v>
      </c>
      <c r="Q2" s="111" t="s">
        <v>11</v>
      </c>
      <c r="R2" s="109" t="s">
        <v>22</v>
      </c>
      <c r="S2" s="109" t="s">
        <v>23</v>
      </c>
      <c r="T2" s="11" t="s">
        <v>24</v>
      </c>
      <c r="U2" s="11" t="s">
        <v>11</v>
      </c>
      <c r="V2" s="12" t="s">
        <v>25</v>
      </c>
      <c r="W2" s="12" t="s">
        <v>26</v>
      </c>
      <c r="X2" s="111" t="s">
        <v>27</v>
      </c>
      <c r="Y2" s="13" t="s">
        <v>28</v>
      </c>
      <c r="Z2" s="14" t="s">
        <v>29</v>
      </c>
      <c r="AA2" s="15" t="s">
        <v>30</v>
      </c>
      <c r="AB2" s="16" t="s">
        <v>31</v>
      </c>
      <c r="AC2" s="14" t="s">
        <v>32</v>
      </c>
      <c r="AD2" s="15" t="s">
        <v>33</v>
      </c>
      <c r="AE2" s="16" t="s">
        <v>34</v>
      </c>
      <c r="AF2" s="17" t="s">
        <v>35</v>
      </c>
      <c r="AG2" s="18" t="s">
        <v>36</v>
      </c>
      <c r="AH2" s="16" t="s">
        <v>37</v>
      </c>
      <c r="AI2" s="14" t="s">
        <v>38</v>
      </c>
      <c r="AJ2" s="15" t="s">
        <v>39</v>
      </c>
      <c r="AK2" s="16" t="s">
        <v>40</v>
      </c>
      <c r="AL2" s="19" t="s">
        <v>41</v>
      </c>
    </row>
    <row r="3" spans="1:38" s="9" customFormat="1">
      <c r="A3" s="21" t="s">
        <v>42</v>
      </c>
      <c r="B3" s="21" t="s">
        <v>43</v>
      </c>
      <c r="C3" s="105">
        <v>7028558.8099999996</v>
      </c>
      <c r="D3" s="105">
        <v>11031533.189999999</v>
      </c>
      <c r="E3" s="11">
        <v>0.63713345089432705</v>
      </c>
      <c r="F3" s="22">
        <v>5292</v>
      </c>
      <c r="G3" s="22">
        <v>4815</v>
      </c>
      <c r="H3" s="23">
        <v>0.90990000000000004</v>
      </c>
      <c r="I3" s="111">
        <v>1</v>
      </c>
      <c r="J3" s="25">
        <v>6853</v>
      </c>
      <c r="K3" s="25">
        <v>5282</v>
      </c>
      <c r="L3" s="26">
        <v>0.77080000000000004</v>
      </c>
      <c r="M3" s="11">
        <v>0.78439999999999999</v>
      </c>
      <c r="N3" s="24">
        <v>8079619.2400000002</v>
      </c>
      <c r="O3" s="24">
        <v>5289499.21</v>
      </c>
      <c r="P3" s="23">
        <v>0.65469999999999995</v>
      </c>
      <c r="Q3" s="23">
        <v>0.67130000000000001</v>
      </c>
      <c r="R3" s="25">
        <v>4557</v>
      </c>
      <c r="S3" s="25">
        <v>2732</v>
      </c>
      <c r="T3" s="26">
        <v>0.59950000000000003</v>
      </c>
      <c r="U3" s="26">
        <v>0.67479999999999996</v>
      </c>
      <c r="V3" s="22">
        <v>3539</v>
      </c>
      <c r="W3" s="22">
        <v>2881</v>
      </c>
      <c r="X3" s="23">
        <v>0.81410000000000005</v>
      </c>
      <c r="Y3" s="27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s="9" customFormat="1">
      <c r="A4" s="21" t="s">
        <v>45</v>
      </c>
      <c r="B4" s="21" t="s">
        <v>46</v>
      </c>
      <c r="C4" s="105">
        <v>1259104.17</v>
      </c>
      <c r="D4" s="105">
        <v>2106912.09</v>
      </c>
      <c r="E4" s="11">
        <v>0.59760640986212199</v>
      </c>
      <c r="F4" s="22">
        <v>978</v>
      </c>
      <c r="G4" s="22">
        <v>982</v>
      </c>
      <c r="H4" s="23">
        <v>1.0041</v>
      </c>
      <c r="I4" s="111">
        <v>1</v>
      </c>
      <c r="J4" s="25">
        <v>1332</v>
      </c>
      <c r="K4" s="25">
        <v>1205</v>
      </c>
      <c r="L4" s="26">
        <v>0.90469999999999995</v>
      </c>
      <c r="M4" s="11">
        <v>0.89229999999999998</v>
      </c>
      <c r="N4" s="24">
        <v>1510029.87</v>
      </c>
      <c r="O4" s="24">
        <v>1010406.62</v>
      </c>
      <c r="P4" s="23">
        <v>0.66910000000000003</v>
      </c>
      <c r="Q4" s="23">
        <v>0.68720000000000003</v>
      </c>
      <c r="R4" s="25">
        <v>940</v>
      </c>
      <c r="S4" s="25">
        <v>536</v>
      </c>
      <c r="T4" s="26">
        <v>0.57020000000000004</v>
      </c>
      <c r="U4" s="26">
        <v>0.66020000000000001</v>
      </c>
      <c r="V4" s="22">
        <v>909</v>
      </c>
      <c r="W4" s="22">
        <v>806</v>
      </c>
      <c r="X4" s="23">
        <v>0.88670000000000004</v>
      </c>
      <c r="Y4" s="27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s="9" customFormat="1">
      <c r="A5" s="21" t="s">
        <v>45</v>
      </c>
      <c r="B5" s="21" t="s">
        <v>47</v>
      </c>
      <c r="C5" s="105">
        <v>359595.89</v>
      </c>
      <c r="D5" s="105">
        <v>513687.35849999997</v>
      </c>
      <c r="E5" s="11">
        <v>0.70002869264691103</v>
      </c>
      <c r="F5" s="22">
        <v>212</v>
      </c>
      <c r="G5" s="22">
        <v>246</v>
      </c>
      <c r="H5" s="23">
        <v>1.1604000000000001</v>
      </c>
      <c r="I5" s="111">
        <v>1</v>
      </c>
      <c r="J5" s="25">
        <v>355</v>
      </c>
      <c r="K5" s="25">
        <v>323</v>
      </c>
      <c r="L5" s="26">
        <v>0.90990000000000004</v>
      </c>
      <c r="M5" s="11">
        <v>0.89200000000000002</v>
      </c>
      <c r="N5" s="24">
        <v>427618.1</v>
      </c>
      <c r="O5" s="24">
        <v>289165.08</v>
      </c>
      <c r="P5" s="23">
        <v>0.67620000000000002</v>
      </c>
      <c r="Q5" s="23">
        <v>0.62339999999999995</v>
      </c>
      <c r="R5" s="25">
        <v>298</v>
      </c>
      <c r="S5" s="25">
        <v>168</v>
      </c>
      <c r="T5" s="26">
        <v>0.56379999999999997</v>
      </c>
      <c r="U5" s="26">
        <v>0.62729999999999997</v>
      </c>
      <c r="V5" s="22">
        <v>180</v>
      </c>
      <c r="W5" s="22">
        <v>137</v>
      </c>
      <c r="X5" s="23">
        <v>0.7611</v>
      </c>
      <c r="Y5" s="27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s="9" customFormat="1">
      <c r="A6" s="21" t="s">
        <v>48</v>
      </c>
      <c r="B6" s="21" t="s">
        <v>49</v>
      </c>
      <c r="C6" s="105">
        <v>2017824.17</v>
      </c>
      <c r="D6" s="105">
        <v>3255565.33</v>
      </c>
      <c r="E6" s="11">
        <v>0.61980761111004901</v>
      </c>
      <c r="F6" s="22">
        <v>1732</v>
      </c>
      <c r="G6" s="22">
        <v>1689</v>
      </c>
      <c r="H6" s="23">
        <v>0.97519999999999996</v>
      </c>
      <c r="I6" s="111">
        <v>1</v>
      </c>
      <c r="J6" s="25">
        <v>2100</v>
      </c>
      <c r="K6" s="25">
        <v>1864</v>
      </c>
      <c r="L6" s="26">
        <v>0.88759999999999994</v>
      </c>
      <c r="M6" s="11">
        <v>0.9</v>
      </c>
      <c r="N6" s="24">
        <v>2248234.48</v>
      </c>
      <c r="O6" s="24">
        <v>1502527.76</v>
      </c>
      <c r="P6" s="23">
        <v>0.66830000000000001</v>
      </c>
      <c r="Q6" s="23">
        <v>0.67279999999999995</v>
      </c>
      <c r="R6" s="25">
        <v>1577</v>
      </c>
      <c r="S6" s="25">
        <v>1010</v>
      </c>
      <c r="T6" s="26">
        <v>0.64049999999999996</v>
      </c>
      <c r="U6" s="26">
        <v>0.7</v>
      </c>
      <c r="V6" s="22">
        <v>1309</v>
      </c>
      <c r="W6" s="22">
        <v>1196</v>
      </c>
      <c r="X6" s="23">
        <v>0.91369999999999996</v>
      </c>
      <c r="Y6" s="27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s="9" customFormat="1">
      <c r="A7" s="21" t="s">
        <v>45</v>
      </c>
      <c r="B7" s="21" t="s">
        <v>50</v>
      </c>
      <c r="C7" s="105">
        <v>809575.47</v>
      </c>
      <c r="D7" s="105">
        <v>1312032.1000000001</v>
      </c>
      <c r="E7" s="11">
        <v>0.61703937731401504</v>
      </c>
      <c r="F7" s="22">
        <v>614</v>
      </c>
      <c r="G7" s="22">
        <v>609</v>
      </c>
      <c r="H7" s="23">
        <v>0.9919</v>
      </c>
      <c r="I7" s="111">
        <v>1</v>
      </c>
      <c r="J7" s="25">
        <v>1027</v>
      </c>
      <c r="K7" s="25">
        <v>901</v>
      </c>
      <c r="L7" s="26">
        <v>0.87729999999999997</v>
      </c>
      <c r="M7" s="11">
        <v>0.875</v>
      </c>
      <c r="N7" s="24">
        <v>936803.04</v>
      </c>
      <c r="O7" s="24">
        <v>633934.34</v>
      </c>
      <c r="P7" s="23">
        <v>0.67669999999999997</v>
      </c>
      <c r="Q7" s="23">
        <v>0.68020000000000003</v>
      </c>
      <c r="R7" s="25">
        <v>715</v>
      </c>
      <c r="S7" s="25">
        <v>420</v>
      </c>
      <c r="T7" s="26">
        <v>0.58740000000000003</v>
      </c>
      <c r="U7" s="26">
        <v>0.64749999999999996</v>
      </c>
      <c r="V7" s="22">
        <v>665</v>
      </c>
      <c r="W7" s="22">
        <v>559</v>
      </c>
      <c r="X7" s="23">
        <v>0.84060000000000001</v>
      </c>
      <c r="Y7" s="27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s="9" customFormat="1">
      <c r="A8" s="21" t="s">
        <v>51</v>
      </c>
      <c r="B8" s="21" t="s">
        <v>52</v>
      </c>
      <c r="C8" s="105">
        <v>337122.35</v>
      </c>
      <c r="D8" s="105">
        <v>529600.87</v>
      </c>
      <c r="E8" s="11">
        <v>0.63655928284256802</v>
      </c>
      <c r="F8" s="22">
        <v>162</v>
      </c>
      <c r="G8" s="22">
        <v>173</v>
      </c>
      <c r="H8" s="23">
        <v>1.0679000000000001</v>
      </c>
      <c r="I8" s="111">
        <v>1</v>
      </c>
      <c r="J8" s="25">
        <v>321</v>
      </c>
      <c r="K8" s="25">
        <v>259</v>
      </c>
      <c r="L8" s="26">
        <v>0.80689999999999995</v>
      </c>
      <c r="M8" s="11">
        <v>0.85189999999999999</v>
      </c>
      <c r="N8" s="24">
        <v>394723.2</v>
      </c>
      <c r="O8" s="24">
        <v>268358.46999999997</v>
      </c>
      <c r="P8" s="23">
        <v>0.67989999999999995</v>
      </c>
      <c r="Q8" s="23">
        <v>0.65739999999999998</v>
      </c>
      <c r="R8" s="25">
        <v>216</v>
      </c>
      <c r="S8" s="25">
        <v>130</v>
      </c>
      <c r="T8" s="26">
        <v>0.60189999999999999</v>
      </c>
      <c r="U8" s="26">
        <v>0.63870000000000005</v>
      </c>
      <c r="V8" s="22">
        <v>192</v>
      </c>
      <c r="W8" s="22">
        <v>105</v>
      </c>
      <c r="X8" s="23">
        <v>0.54690000000000005</v>
      </c>
      <c r="Y8" s="27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s="9" customFormat="1">
      <c r="A9" s="21" t="s">
        <v>53</v>
      </c>
      <c r="B9" s="21" t="s">
        <v>54</v>
      </c>
      <c r="C9" s="105">
        <v>2755996.26</v>
      </c>
      <c r="D9" s="105">
        <v>4327376.6500000004</v>
      </c>
      <c r="E9" s="11">
        <v>0.63687459699169002</v>
      </c>
      <c r="F9" s="22">
        <v>1869</v>
      </c>
      <c r="G9" s="22">
        <v>1848</v>
      </c>
      <c r="H9" s="23">
        <v>0.98880000000000001</v>
      </c>
      <c r="I9" s="111">
        <v>1</v>
      </c>
      <c r="J9" s="25">
        <v>2824</v>
      </c>
      <c r="K9" s="25">
        <v>2419</v>
      </c>
      <c r="L9" s="26">
        <v>0.85660000000000003</v>
      </c>
      <c r="M9" s="11">
        <v>0.87749999999999995</v>
      </c>
      <c r="N9" s="24">
        <v>3056019.39</v>
      </c>
      <c r="O9" s="24">
        <v>2047110.22</v>
      </c>
      <c r="P9" s="23">
        <v>0.66990000000000005</v>
      </c>
      <c r="Q9" s="23">
        <v>0.67330000000000001</v>
      </c>
      <c r="R9" s="25">
        <v>2064</v>
      </c>
      <c r="S9" s="25">
        <v>1194</v>
      </c>
      <c r="T9" s="26">
        <v>0.57850000000000001</v>
      </c>
      <c r="U9" s="26">
        <v>0.66149999999999998</v>
      </c>
      <c r="V9" s="22">
        <v>1533</v>
      </c>
      <c r="W9" s="22">
        <v>1224</v>
      </c>
      <c r="X9" s="23">
        <v>0.7984</v>
      </c>
      <c r="Y9" s="27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s="9" customFormat="1">
      <c r="A10" s="21" t="s">
        <v>53</v>
      </c>
      <c r="B10" s="21" t="s">
        <v>55</v>
      </c>
      <c r="C10" s="105">
        <v>1527358.01</v>
      </c>
      <c r="D10" s="105">
        <v>2431492.87</v>
      </c>
      <c r="E10" s="11">
        <v>0.62815648314033501</v>
      </c>
      <c r="F10" s="22">
        <v>1336</v>
      </c>
      <c r="G10" s="22">
        <v>1284</v>
      </c>
      <c r="H10" s="23">
        <v>0.96109999999999995</v>
      </c>
      <c r="I10" s="111">
        <v>0.98470000000000002</v>
      </c>
      <c r="J10" s="25">
        <v>1582</v>
      </c>
      <c r="K10" s="25">
        <v>1492</v>
      </c>
      <c r="L10" s="26">
        <v>0.94310000000000005</v>
      </c>
      <c r="M10" s="11">
        <v>0.9</v>
      </c>
      <c r="N10" s="24">
        <v>1681036.6</v>
      </c>
      <c r="O10" s="24">
        <v>1173138.76</v>
      </c>
      <c r="P10" s="23">
        <v>0.69789999999999996</v>
      </c>
      <c r="Q10" s="23">
        <v>0.7</v>
      </c>
      <c r="R10" s="25">
        <v>1189</v>
      </c>
      <c r="S10" s="25">
        <v>749</v>
      </c>
      <c r="T10" s="26">
        <v>0.62990000000000002</v>
      </c>
      <c r="U10" s="26">
        <v>0.7</v>
      </c>
      <c r="V10" s="22">
        <v>1016</v>
      </c>
      <c r="W10" s="22">
        <v>882</v>
      </c>
      <c r="X10" s="23">
        <v>0.86809999999999998</v>
      </c>
      <c r="Y10" s="27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s="9" customFormat="1">
      <c r="A11" s="21" t="s">
        <v>56</v>
      </c>
      <c r="B11" s="21" t="s">
        <v>57</v>
      </c>
      <c r="C11" s="105">
        <v>2453427.98</v>
      </c>
      <c r="D11" s="105">
        <v>3649124.64</v>
      </c>
      <c r="E11" s="11">
        <v>0.67233329141643094</v>
      </c>
      <c r="F11" s="22">
        <v>1647</v>
      </c>
      <c r="G11" s="22">
        <v>1588</v>
      </c>
      <c r="H11" s="23">
        <v>0.96419999999999995</v>
      </c>
      <c r="I11" s="111">
        <v>1</v>
      </c>
      <c r="J11" s="25">
        <v>2060</v>
      </c>
      <c r="K11" s="25">
        <v>1844</v>
      </c>
      <c r="L11" s="26">
        <v>0.89510000000000001</v>
      </c>
      <c r="M11" s="11">
        <v>0.8982</v>
      </c>
      <c r="N11" s="24">
        <v>2693970.77</v>
      </c>
      <c r="O11" s="24">
        <v>1914334.58</v>
      </c>
      <c r="P11" s="23">
        <v>0.71060000000000001</v>
      </c>
      <c r="Q11" s="23">
        <v>0.67800000000000005</v>
      </c>
      <c r="R11" s="25">
        <v>1682</v>
      </c>
      <c r="S11" s="25">
        <v>1137</v>
      </c>
      <c r="T11" s="26">
        <v>0.67600000000000005</v>
      </c>
      <c r="U11" s="26">
        <v>0.7</v>
      </c>
      <c r="V11" s="22">
        <v>1361</v>
      </c>
      <c r="W11" s="22">
        <v>1210</v>
      </c>
      <c r="X11" s="23">
        <v>0.8891</v>
      </c>
      <c r="Y11" s="27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s="9" customFormat="1" ht="15" customHeight="1">
      <c r="A12" s="21" t="s">
        <v>58</v>
      </c>
      <c r="B12" s="21" t="s">
        <v>59</v>
      </c>
      <c r="C12" s="105">
        <v>4256483.3099999996</v>
      </c>
      <c r="D12" s="105">
        <v>6354137.9900000002</v>
      </c>
      <c r="E12" s="11">
        <v>0.66987580639557398</v>
      </c>
      <c r="F12" s="22">
        <v>2504</v>
      </c>
      <c r="G12" s="22">
        <v>2565</v>
      </c>
      <c r="H12" s="23">
        <v>1.0244</v>
      </c>
      <c r="I12" s="111">
        <v>1</v>
      </c>
      <c r="J12" s="25">
        <v>3602</v>
      </c>
      <c r="K12" s="25">
        <v>2908</v>
      </c>
      <c r="L12" s="26">
        <v>0.80730000000000002</v>
      </c>
      <c r="M12" s="11">
        <v>0.8548</v>
      </c>
      <c r="N12" s="24">
        <v>4801929.16</v>
      </c>
      <c r="O12" s="24">
        <v>3339819.71</v>
      </c>
      <c r="P12" s="23">
        <v>0.69550000000000001</v>
      </c>
      <c r="Q12" s="23">
        <v>0.67989999999999995</v>
      </c>
      <c r="R12" s="25">
        <v>2332</v>
      </c>
      <c r="S12" s="25">
        <v>1498</v>
      </c>
      <c r="T12" s="26">
        <v>0.64239999999999997</v>
      </c>
      <c r="U12" s="26">
        <v>0.69540000000000002</v>
      </c>
      <c r="V12" s="22">
        <v>2312</v>
      </c>
      <c r="W12" s="22">
        <v>1952</v>
      </c>
      <c r="X12" s="23">
        <v>0.84430000000000005</v>
      </c>
      <c r="Y12" s="27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s="9" customFormat="1">
      <c r="A13" s="21" t="s">
        <v>60</v>
      </c>
      <c r="B13" s="21" t="s">
        <v>61</v>
      </c>
      <c r="C13" s="105">
        <v>8428782.9499999993</v>
      </c>
      <c r="D13" s="105">
        <v>13012012.789999999</v>
      </c>
      <c r="E13" s="11">
        <v>0.64776934099524497</v>
      </c>
      <c r="F13" s="22">
        <v>4436</v>
      </c>
      <c r="G13" s="22">
        <v>4561</v>
      </c>
      <c r="H13" s="23">
        <v>1.0282</v>
      </c>
      <c r="I13" s="111">
        <v>1</v>
      </c>
      <c r="J13" s="25">
        <v>6662</v>
      </c>
      <c r="K13" s="25">
        <v>6171</v>
      </c>
      <c r="L13" s="26">
        <v>0.92630000000000001</v>
      </c>
      <c r="M13" s="11">
        <v>0.9</v>
      </c>
      <c r="N13" s="24">
        <v>8860052.7799999993</v>
      </c>
      <c r="O13" s="24">
        <v>6317801.6699999999</v>
      </c>
      <c r="P13" s="23">
        <v>0.71309999999999996</v>
      </c>
      <c r="Q13" s="23">
        <v>0.7</v>
      </c>
      <c r="R13" s="25">
        <v>5180</v>
      </c>
      <c r="S13" s="25">
        <v>3560</v>
      </c>
      <c r="T13" s="26">
        <v>0.68730000000000002</v>
      </c>
      <c r="U13" s="26">
        <v>0.7</v>
      </c>
      <c r="V13" s="22">
        <v>4057</v>
      </c>
      <c r="W13" s="22">
        <v>3139</v>
      </c>
      <c r="X13" s="23">
        <v>0.77370000000000005</v>
      </c>
      <c r="Y13" s="27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s="9" customFormat="1">
      <c r="A14" s="21" t="s">
        <v>51</v>
      </c>
      <c r="B14" s="21" t="s">
        <v>62</v>
      </c>
      <c r="C14" s="105">
        <v>2564052.7400000002</v>
      </c>
      <c r="D14" s="105">
        <v>4038601.75</v>
      </c>
      <c r="E14" s="11">
        <v>0.63488625487769401</v>
      </c>
      <c r="F14" s="22">
        <v>2096</v>
      </c>
      <c r="G14" s="22">
        <v>1694</v>
      </c>
      <c r="H14" s="23">
        <v>0.80820000000000003</v>
      </c>
      <c r="I14" s="111">
        <v>0.88590000000000002</v>
      </c>
      <c r="J14" s="25">
        <v>3995</v>
      </c>
      <c r="K14" s="25">
        <v>2589</v>
      </c>
      <c r="L14" s="26">
        <v>0.64810000000000001</v>
      </c>
      <c r="M14" s="11">
        <v>0.69489999999999996</v>
      </c>
      <c r="N14" s="24">
        <v>2866658.59</v>
      </c>
      <c r="O14" s="24">
        <v>1829931.19</v>
      </c>
      <c r="P14" s="23">
        <v>0.63829999999999998</v>
      </c>
      <c r="Q14" s="23">
        <v>0.61939999999999995</v>
      </c>
      <c r="R14" s="25">
        <v>2331</v>
      </c>
      <c r="S14" s="25">
        <v>1204</v>
      </c>
      <c r="T14" s="26">
        <v>0.51649999999999996</v>
      </c>
      <c r="U14" s="26">
        <v>0.57150000000000001</v>
      </c>
      <c r="V14" s="22">
        <v>1559</v>
      </c>
      <c r="W14" s="22">
        <v>1232</v>
      </c>
      <c r="X14" s="23">
        <v>0.7903</v>
      </c>
      <c r="Y14" s="27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s="9" customFormat="1">
      <c r="A15" s="21" t="s">
        <v>48</v>
      </c>
      <c r="B15" s="21" t="s">
        <v>63</v>
      </c>
      <c r="C15" s="105">
        <v>8132963.7599999998</v>
      </c>
      <c r="D15" s="105">
        <v>12099615.789999999</v>
      </c>
      <c r="E15" s="11">
        <v>0.672167108539237</v>
      </c>
      <c r="F15" s="22">
        <v>4077</v>
      </c>
      <c r="G15" s="22">
        <v>4347</v>
      </c>
      <c r="H15" s="23">
        <v>1.0662</v>
      </c>
      <c r="I15" s="111">
        <v>1</v>
      </c>
      <c r="J15" s="25">
        <v>5309</v>
      </c>
      <c r="K15" s="25">
        <v>4586</v>
      </c>
      <c r="L15" s="26">
        <v>0.86380000000000001</v>
      </c>
      <c r="M15" s="11">
        <v>0.87719999999999998</v>
      </c>
      <c r="N15" s="24">
        <v>8760648.0099999998</v>
      </c>
      <c r="O15" s="24">
        <v>6550257.04</v>
      </c>
      <c r="P15" s="23">
        <v>0.74770000000000003</v>
      </c>
      <c r="Q15" s="23">
        <v>0.7</v>
      </c>
      <c r="R15" s="25">
        <v>3910</v>
      </c>
      <c r="S15" s="25">
        <v>2806</v>
      </c>
      <c r="T15" s="26">
        <v>0.71760000000000002</v>
      </c>
      <c r="U15" s="26">
        <v>0.7</v>
      </c>
      <c r="V15" s="22">
        <v>3337</v>
      </c>
      <c r="W15" s="22">
        <v>2793</v>
      </c>
      <c r="X15" s="23">
        <v>0.83699999999999997</v>
      </c>
      <c r="Y15" s="27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s="9" customFormat="1">
      <c r="A16" s="21" t="s">
        <v>51</v>
      </c>
      <c r="B16" s="21" t="s">
        <v>64</v>
      </c>
      <c r="C16" s="105">
        <v>3380631.03</v>
      </c>
      <c r="D16" s="105">
        <v>5345103.2937000003</v>
      </c>
      <c r="E16" s="11">
        <v>0.63247253499938505</v>
      </c>
      <c r="F16" s="22">
        <v>2281</v>
      </c>
      <c r="G16" s="22">
        <v>2298</v>
      </c>
      <c r="H16" s="23">
        <v>1.0075000000000001</v>
      </c>
      <c r="I16" s="111">
        <v>1</v>
      </c>
      <c r="J16" s="25">
        <v>3442</v>
      </c>
      <c r="K16" s="25">
        <v>2927</v>
      </c>
      <c r="L16" s="26">
        <v>0.85040000000000004</v>
      </c>
      <c r="M16" s="11">
        <v>0.87949999999999995</v>
      </c>
      <c r="N16" s="24">
        <v>3937633.48</v>
      </c>
      <c r="O16" s="24">
        <v>2655607.42</v>
      </c>
      <c r="P16" s="23">
        <v>0.6744</v>
      </c>
      <c r="Q16" s="23">
        <v>0.6734</v>
      </c>
      <c r="R16" s="25">
        <v>2441</v>
      </c>
      <c r="S16" s="25">
        <v>1466</v>
      </c>
      <c r="T16" s="26">
        <v>0.60060000000000002</v>
      </c>
      <c r="U16" s="26">
        <v>0.66159999999999997</v>
      </c>
      <c r="V16" s="22">
        <v>2047</v>
      </c>
      <c r="W16" s="22">
        <v>1729</v>
      </c>
      <c r="X16" s="23">
        <v>0.84470000000000001</v>
      </c>
      <c r="Y16" s="27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s="9" customFormat="1">
      <c r="A17" s="21" t="s">
        <v>53</v>
      </c>
      <c r="B17" s="21" t="s">
        <v>65</v>
      </c>
      <c r="C17" s="105">
        <v>608238.03</v>
      </c>
      <c r="D17" s="105">
        <v>968954.26</v>
      </c>
      <c r="E17" s="11">
        <v>0.62772625613927302</v>
      </c>
      <c r="F17" s="22">
        <v>197</v>
      </c>
      <c r="G17" s="22">
        <v>207</v>
      </c>
      <c r="H17" s="23">
        <v>1.0508</v>
      </c>
      <c r="I17" s="111">
        <v>1</v>
      </c>
      <c r="J17" s="25">
        <v>299</v>
      </c>
      <c r="K17" s="25">
        <v>274</v>
      </c>
      <c r="L17" s="26">
        <v>0.91639999999999999</v>
      </c>
      <c r="M17" s="11">
        <v>0.9</v>
      </c>
      <c r="N17" s="24">
        <v>636718.94999999995</v>
      </c>
      <c r="O17" s="24">
        <v>499394.22</v>
      </c>
      <c r="P17" s="23">
        <v>0.7843</v>
      </c>
      <c r="Q17" s="23">
        <v>0.7</v>
      </c>
      <c r="R17" s="25">
        <v>238</v>
      </c>
      <c r="S17" s="25">
        <v>161</v>
      </c>
      <c r="T17" s="26">
        <v>0.67649999999999999</v>
      </c>
      <c r="U17" s="26">
        <v>0.7</v>
      </c>
      <c r="V17" s="22">
        <v>180</v>
      </c>
      <c r="W17" s="22">
        <v>134</v>
      </c>
      <c r="X17" s="23">
        <v>0.74439999999999995</v>
      </c>
      <c r="Y17" s="27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s="9" customFormat="1">
      <c r="A18" s="21" t="s">
        <v>58</v>
      </c>
      <c r="B18" s="21" t="s">
        <v>66</v>
      </c>
      <c r="C18" s="105">
        <v>3296051.07</v>
      </c>
      <c r="D18" s="105">
        <v>5216038.8600000003</v>
      </c>
      <c r="E18" s="11">
        <v>0.63190692371490498</v>
      </c>
      <c r="F18" s="22">
        <v>1484</v>
      </c>
      <c r="G18" s="22">
        <v>1455</v>
      </c>
      <c r="H18" s="23">
        <v>0.98050000000000004</v>
      </c>
      <c r="I18" s="111">
        <v>1</v>
      </c>
      <c r="J18" s="25">
        <v>2185</v>
      </c>
      <c r="K18" s="25">
        <v>1976</v>
      </c>
      <c r="L18" s="26">
        <v>0.90429999999999999</v>
      </c>
      <c r="M18" s="11">
        <v>0.89490000000000003</v>
      </c>
      <c r="N18" s="24">
        <v>3552334.37</v>
      </c>
      <c r="O18" s="24">
        <v>2612582.6800000002</v>
      </c>
      <c r="P18" s="23">
        <v>0.73550000000000004</v>
      </c>
      <c r="Q18" s="23">
        <v>0.7</v>
      </c>
      <c r="R18" s="25">
        <v>1531</v>
      </c>
      <c r="S18" s="25">
        <v>953</v>
      </c>
      <c r="T18" s="26">
        <v>0.62250000000000005</v>
      </c>
      <c r="U18" s="26">
        <v>0.69579999999999997</v>
      </c>
      <c r="V18" s="22">
        <v>1491</v>
      </c>
      <c r="W18" s="22">
        <v>1122</v>
      </c>
      <c r="X18" s="23">
        <v>0.75249999999999995</v>
      </c>
      <c r="Y18" s="27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s="9" customFormat="1">
      <c r="A19" s="21" t="s">
        <v>67</v>
      </c>
      <c r="B19" s="21" t="s">
        <v>68</v>
      </c>
      <c r="C19" s="105">
        <v>925511.13</v>
      </c>
      <c r="D19" s="105">
        <v>1569220.49</v>
      </c>
      <c r="E19" s="11">
        <v>0.58979036782778704</v>
      </c>
      <c r="F19" s="22">
        <v>785</v>
      </c>
      <c r="G19" s="22">
        <v>764</v>
      </c>
      <c r="H19" s="23">
        <v>0.97319999999999995</v>
      </c>
      <c r="I19" s="111">
        <v>1</v>
      </c>
      <c r="J19" s="25">
        <v>1104</v>
      </c>
      <c r="K19" s="25">
        <v>958</v>
      </c>
      <c r="L19" s="26">
        <v>0.86780000000000002</v>
      </c>
      <c r="M19" s="11">
        <v>0.89759999999999995</v>
      </c>
      <c r="N19" s="24">
        <v>1047789.81</v>
      </c>
      <c r="O19" s="24">
        <v>721258.23</v>
      </c>
      <c r="P19" s="23">
        <v>0.68840000000000001</v>
      </c>
      <c r="Q19" s="23">
        <v>0.7</v>
      </c>
      <c r="R19" s="25">
        <v>756</v>
      </c>
      <c r="S19" s="25">
        <v>461</v>
      </c>
      <c r="T19" s="26">
        <v>0.60980000000000001</v>
      </c>
      <c r="U19" s="26">
        <v>0.67520000000000002</v>
      </c>
      <c r="V19" s="22">
        <v>592</v>
      </c>
      <c r="W19" s="22">
        <v>494</v>
      </c>
      <c r="X19" s="23">
        <v>0.83450000000000002</v>
      </c>
      <c r="Y19" s="27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s="9" customFormat="1">
      <c r="A20" s="21" t="s">
        <v>51</v>
      </c>
      <c r="B20" s="21" t="s">
        <v>69</v>
      </c>
      <c r="C20" s="105">
        <v>7251433.29</v>
      </c>
      <c r="D20" s="105">
        <v>11255177.02</v>
      </c>
      <c r="E20" s="11">
        <v>0.64427536564858001</v>
      </c>
      <c r="F20" s="22">
        <v>4468</v>
      </c>
      <c r="G20" s="22">
        <v>4412</v>
      </c>
      <c r="H20" s="23">
        <v>0.98750000000000004</v>
      </c>
      <c r="I20" s="111">
        <v>1</v>
      </c>
      <c r="J20" s="25">
        <v>6485</v>
      </c>
      <c r="K20" s="25">
        <v>5637</v>
      </c>
      <c r="L20" s="26">
        <v>0.86919999999999997</v>
      </c>
      <c r="M20" s="11">
        <v>0.8821</v>
      </c>
      <c r="N20" s="24">
        <v>8156279.9299999997</v>
      </c>
      <c r="O20" s="24">
        <v>5714226.8600000003</v>
      </c>
      <c r="P20" s="23">
        <v>0.7006</v>
      </c>
      <c r="Q20" s="23">
        <v>0.7</v>
      </c>
      <c r="R20" s="25">
        <v>5044</v>
      </c>
      <c r="S20" s="25">
        <v>3105</v>
      </c>
      <c r="T20" s="26">
        <v>0.61560000000000004</v>
      </c>
      <c r="U20" s="26">
        <v>0.68579999999999997</v>
      </c>
      <c r="V20" s="22">
        <v>3935</v>
      </c>
      <c r="W20" s="22">
        <v>3268</v>
      </c>
      <c r="X20" s="23">
        <v>0.83050000000000002</v>
      </c>
      <c r="Y20" s="27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s="9" customFormat="1">
      <c r="A21" s="21" t="s">
        <v>42</v>
      </c>
      <c r="B21" s="21" t="s">
        <v>70</v>
      </c>
      <c r="C21" s="105">
        <v>1719983.24</v>
      </c>
      <c r="D21" s="105">
        <v>2589171.02</v>
      </c>
      <c r="E21" s="11">
        <v>0.66429881483842701</v>
      </c>
      <c r="F21" s="22">
        <v>1138</v>
      </c>
      <c r="G21" s="22">
        <v>1128</v>
      </c>
      <c r="H21" s="23">
        <v>0.99119999999999997</v>
      </c>
      <c r="I21" s="111">
        <v>1</v>
      </c>
      <c r="J21" s="25">
        <v>1600</v>
      </c>
      <c r="K21" s="25">
        <v>1322</v>
      </c>
      <c r="L21" s="26">
        <v>0.82630000000000003</v>
      </c>
      <c r="M21" s="11">
        <v>0.84960000000000002</v>
      </c>
      <c r="N21" s="24">
        <v>1843115.32</v>
      </c>
      <c r="O21" s="24">
        <v>1337582.92</v>
      </c>
      <c r="P21" s="23">
        <v>0.72570000000000001</v>
      </c>
      <c r="Q21" s="23">
        <v>0.7</v>
      </c>
      <c r="R21" s="25">
        <v>1088</v>
      </c>
      <c r="S21" s="25">
        <v>683</v>
      </c>
      <c r="T21" s="26">
        <v>0.62780000000000002</v>
      </c>
      <c r="U21" s="26">
        <v>0.69350000000000001</v>
      </c>
      <c r="V21" s="22">
        <v>975</v>
      </c>
      <c r="W21" s="22">
        <v>735</v>
      </c>
      <c r="X21" s="23">
        <v>0.75380000000000003</v>
      </c>
      <c r="Y21" s="27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s="9" customFormat="1">
      <c r="A22" s="21" t="s">
        <v>60</v>
      </c>
      <c r="B22" s="21" t="s">
        <v>71</v>
      </c>
      <c r="C22" s="105">
        <v>808498.59</v>
      </c>
      <c r="D22" s="105">
        <v>1331951.54</v>
      </c>
      <c r="E22" s="11">
        <v>0.60700300703132204</v>
      </c>
      <c r="F22" s="22">
        <v>423</v>
      </c>
      <c r="G22" s="22">
        <v>421</v>
      </c>
      <c r="H22" s="23">
        <v>0.99529999999999996</v>
      </c>
      <c r="I22" s="111">
        <v>1</v>
      </c>
      <c r="J22" s="25">
        <v>759</v>
      </c>
      <c r="K22" s="25">
        <v>646</v>
      </c>
      <c r="L22" s="26">
        <v>0.85109999999999997</v>
      </c>
      <c r="M22" s="11">
        <v>0.87270000000000003</v>
      </c>
      <c r="N22" s="24">
        <v>900078.05</v>
      </c>
      <c r="O22" s="24">
        <v>589810.9</v>
      </c>
      <c r="P22" s="23">
        <v>0.65529999999999999</v>
      </c>
      <c r="Q22" s="23">
        <v>0.67349999999999999</v>
      </c>
      <c r="R22" s="25">
        <v>558</v>
      </c>
      <c r="S22" s="25">
        <v>335</v>
      </c>
      <c r="T22" s="26">
        <v>0.60040000000000004</v>
      </c>
      <c r="U22" s="26">
        <v>0.67220000000000002</v>
      </c>
      <c r="V22" s="22">
        <v>483</v>
      </c>
      <c r="W22" s="22">
        <v>362</v>
      </c>
      <c r="X22" s="23">
        <v>0.74950000000000006</v>
      </c>
      <c r="Y22" s="27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s="9" customFormat="1">
      <c r="A23" s="21" t="s">
        <v>53</v>
      </c>
      <c r="B23" s="21" t="s">
        <v>72</v>
      </c>
      <c r="C23" s="105">
        <v>1065020.04</v>
      </c>
      <c r="D23" s="105">
        <v>1774075.4058000001</v>
      </c>
      <c r="E23" s="11">
        <v>0.60032399779520096</v>
      </c>
      <c r="F23" s="22">
        <v>777</v>
      </c>
      <c r="G23" s="22">
        <v>757</v>
      </c>
      <c r="H23" s="23">
        <v>0.97430000000000005</v>
      </c>
      <c r="I23" s="111">
        <v>1</v>
      </c>
      <c r="J23" s="25">
        <v>1061</v>
      </c>
      <c r="K23" s="25">
        <v>990</v>
      </c>
      <c r="L23" s="26">
        <v>0.93310000000000004</v>
      </c>
      <c r="M23" s="11">
        <v>0.9</v>
      </c>
      <c r="N23" s="24">
        <v>1242239.3799999999</v>
      </c>
      <c r="O23" s="24">
        <v>777739.51</v>
      </c>
      <c r="P23" s="23">
        <v>0.62609999999999999</v>
      </c>
      <c r="Q23" s="23">
        <v>0.64239999999999997</v>
      </c>
      <c r="R23" s="25">
        <v>853</v>
      </c>
      <c r="S23" s="25">
        <v>542</v>
      </c>
      <c r="T23" s="26">
        <v>0.63539999999999996</v>
      </c>
      <c r="U23" s="26">
        <v>0.66959999999999997</v>
      </c>
      <c r="V23" s="22">
        <v>664</v>
      </c>
      <c r="W23" s="22">
        <v>530</v>
      </c>
      <c r="X23" s="23">
        <v>0.79820000000000002</v>
      </c>
      <c r="Y23" s="27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s="9" customFormat="1">
      <c r="A24" s="21" t="s">
        <v>60</v>
      </c>
      <c r="B24" s="21" t="s">
        <v>73</v>
      </c>
      <c r="C24" s="105">
        <v>322503.23</v>
      </c>
      <c r="D24" s="105">
        <v>511070.59</v>
      </c>
      <c r="E24" s="11">
        <v>0.63103460913295795</v>
      </c>
      <c r="F24" s="22">
        <v>174</v>
      </c>
      <c r="G24" s="22">
        <v>181</v>
      </c>
      <c r="H24" s="23">
        <v>1.0402</v>
      </c>
      <c r="I24" s="111">
        <v>0.98450000000000004</v>
      </c>
      <c r="J24" s="25">
        <v>303</v>
      </c>
      <c r="K24" s="25">
        <v>248</v>
      </c>
      <c r="L24" s="26">
        <v>0.81850000000000001</v>
      </c>
      <c r="M24" s="11">
        <v>0.89419999999999999</v>
      </c>
      <c r="N24" s="24">
        <v>369010.27</v>
      </c>
      <c r="O24" s="24">
        <v>244151.16</v>
      </c>
      <c r="P24" s="23">
        <v>0.66159999999999997</v>
      </c>
      <c r="Q24" s="23">
        <v>0.67849999999999999</v>
      </c>
      <c r="R24" s="25">
        <v>216</v>
      </c>
      <c r="S24" s="25">
        <v>133</v>
      </c>
      <c r="T24" s="26">
        <v>0.61570000000000003</v>
      </c>
      <c r="U24" s="26">
        <v>0.68310000000000004</v>
      </c>
      <c r="V24" s="22">
        <v>185</v>
      </c>
      <c r="W24" s="22">
        <v>136</v>
      </c>
      <c r="X24" s="23">
        <v>0.73509999999999998</v>
      </c>
      <c r="Y24" s="27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s="9" customFormat="1">
      <c r="A25" s="21" t="s">
        <v>51</v>
      </c>
      <c r="B25" s="21" t="s">
        <v>74</v>
      </c>
      <c r="C25" s="105">
        <v>5904330.4299999997</v>
      </c>
      <c r="D25" s="105">
        <v>9312313.7300000004</v>
      </c>
      <c r="E25" s="11">
        <v>0.634034741653834</v>
      </c>
      <c r="F25" s="22">
        <v>5690</v>
      </c>
      <c r="G25" s="22">
        <v>5313</v>
      </c>
      <c r="H25" s="23">
        <v>0.93369999999999997</v>
      </c>
      <c r="I25" s="111">
        <v>0.98119999999999996</v>
      </c>
      <c r="J25" s="25">
        <v>7805</v>
      </c>
      <c r="K25" s="25">
        <v>6521</v>
      </c>
      <c r="L25" s="26">
        <v>0.83550000000000002</v>
      </c>
      <c r="M25" s="11">
        <v>0.85629999999999995</v>
      </c>
      <c r="N25" s="24">
        <v>7107019.0599999996</v>
      </c>
      <c r="O25" s="24">
        <v>4448395.1399999997</v>
      </c>
      <c r="P25" s="23">
        <v>0.62590000000000001</v>
      </c>
      <c r="Q25" s="23">
        <v>0.63419999999999999</v>
      </c>
      <c r="R25" s="25">
        <v>5285</v>
      </c>
      <c r="S25" s="25">
        <v>2882</v>
      </c>
      <c r="T25" s="26">
        <v>0.54530000000000001</v>
      </c>
      <c r="U25" s="26">
        <v>0.63090000000000002</v>
      </c>
      <c r="V25" s="22">
        <v>4520</v>
      </c>
      <c r="W25" s="22">
        <v>3767</v>
      </c>
      <c r="X25" s="23">
        <v>0.83340000000000003</v>
      </c>
      <c r="Y25" s="27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s="9" customFormat="1">
      <c r="A26" s="21" t="s">
        <v>58</v>
      </c>
      <c r="B26" s="21" t="s">
        <v>75</v>
      </c>
      <c r="C26" s="105">
        <v>3277722.79</v>
      </c>
      <c r="D26" s="105">
        <v>5114732.84</v>
      </c>
      <c r="E26" s="11">
        <v>0.64083949104172599</v>
      </c>
      <c r="F26" s="22">
        <v>2880</v>
      </c>
      <c r="G26" s="22">
        <v>2809</v>
      </c>
      <c r="H26" s="23">
        <v>0.97529999999999994</v>
      </c>
      <c r="I26" s="111">
        <v>1</v>
      </c>
      <c r="J26" s="25">
        <v>3852</v>
      </c>
      <c r="K26" s="25">
        <v>3465</v>
      </c>
      <c r="L26" s="26">
        <v>0.89949999999999997</v>
      </c>
      <c r="M26" s="11">
        <v>0.89610000000000001</v>
      </c>
      <c r="N26" s="24">
        <v>3709825.5</v>
      </c>
      <c r="O26" s="24">
        <v>2394519.94</v>
      </c>
      <c r="P26" s="23">
        <v>0.64549999999999996</v>
      </c>
      <c r="Q26" s="23">
        <v>0.64559999999999995</v>
      </c>
      <c r="R26" s="25">
        <v>2804</v>
      </c>
      <c r="S26" s="25">
        <v>1581</v>
      </c>
      <c r="T26" s="26">
        <v>0.56379999999999997</v>
      </c>
      <c r="U26" s="26">
        <v>0.62549999999999994</v>
      </c>
      <c r="V26" s="22">
        <v>2369</v>
      </c>
      <c r="W26" s="22">
        <v>2033</v>
      </c>
      <c r="X26" s="23">
        <v>0.85819999999999996</v>
      </c>
      <c r="Y26" s="27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s="9" customFormat="1">
      <c r="A27" s="21" t="s">
        <v>53</v>
      </c>
      <c r="B27" s="21" t="s">
        <v>76</v>
      </c>
      <c r="C27" s="105">
        <v>6228811.2999999998</v>
      </c>
      <c r="D27" s="105">
        <v>9997439.7100000009</v>
      </c>
      <c r="E27" s="11">
        <v>0.62304064647367596</v>
      </c>
      <c r="F27" s="22">
        <v>3479</v>
      </c>
      <c r="G27" s="22">
        <v>3321</v>
      </c>
      <c r="H27" s="23">
        <v>0.9546</v>
      </c>
      <c r="I27" s="111">
        <v>0.99460000000000004</v>
      </c>
      <c r="J27" s="25">
        <v>4715</v>
      </c>
      <c r="K27" s="25">
        <v>3935</v>
      </c>
      <c r="L27" s="26">
        <v>0.83460000000000001</v>
      </c>
      <c r="M27" s="11">
        <v>0.8357</v>
      </c>
      <c r="N27" s="24">
        <v>6532741.7199999997</v>
      </c>
      <c r="O27" s="24">
        <v>4714235.21</v>
      </c>
      <c r="P27" s="23">
        <v>0.72160000000000002</v>
      </c>
      <c r="Q27" s="23">
        <v>0.7</v>
      </c>
      <c r="R27" s="25">
        <v>3280</v>
      </c>
      <c r="S27" s="25">
        <v>2087</v>
      </c>
      <c r="T27" s="26">
        <v>0.63629999999999998</v>
      </c>
      <c r="U27" s="26">
        <v>0.69750000000000001</v>
      </c>
      <c r="V27" s="22">
        <v>2763</v>
      </c>
      <c r="W27" s="22">
        <v>2124</v>
      </c>
      <c r="X27" s="23">
        <v>0.76870000000000005</v>
      </c>
      <c r="Y27" s="27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s="9" customFormat="1">
      <c r="A28" s="21" t="s">
        <v>56</v>
      </c>
      <c r="B28" s="21" t="s">
        <v>77</v>
      </c>
      <c r="C28" s="105">
        <v>25463024.879999999</v>
      </c>
      <c r="D28" s="105">
        <v>39826601.770000003</v>
      </c>
      <c r="E28" s="11">
        <v>0.63934716366336897</v>
      </c>
      <c r="F28" s="22">
        <v>14025</v>
      </c>
      <c r="G28" s="22">
        <v>13946</v>
      </c>
      <c r="H28" s="23">
        <v>0.99439999999999995</v>
      </c>
      <c r="I28" s="111">
        <v>1</v>
      </c>
      <c r="J28" s="25">
        <v>20131</v>
      </c>
      <c r="K28" s="25">
        <v>16329</v>
      </c>
      <c r="L28" s="26">
        <v>0.81110000000000004</v>
      </c>
      <c r="M28" s="11">
        <v>0.8347</v>
      </c>
      <c r="N28" s="24">
        <v>30121994.09</v>
      </c>
      <c r="O28" s="24">
        <v>20333148.079999998</v>
      </c>
      <c r="P28" s="23">
        <v>0.67500000000000004</v>
      </c>
      <c r="Q28" s="23">
        <v>0.67520000000000002</v>
      </c>
      <c r="R28" s="25">
        <v>14513</v>
      </c>
      <c r="S28" s="25">
        <v>8303</v>
      </c>
      <c r="T28" s="26">
        <v>0.57210000000000005</v>
      </c>
      <c r="U28" s="26">
        <v>0.63849999999999996</v>
      </c>
      <c r="V28" s="22">
        <v>11342</v>
      </c>
      <c r="W28" s="22">
        <v>8586</v>
      </c>
      <c r="X28" s="23">
        <v>0.75700000000000001</v>
      </c>
      <c r="Y28" s="27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s="9" customFormat="1">
      <c r="A29" s="21" t="s">
        <v>53</v>
      </c>
      <c r="B29" s="21" t="s">
        <v>78</v>
      </c>
      <c r="C29" s="105">
        <v>1462082.73</v>
      </c>
      <c r="D29" s="105">
        <v>2276804.58</v>
      </c>
      <c r="E29" s="11">
        <v>0.64216434859771798</v>
      </c>
      <c r="F29" s="22">
        <v>587</v>
      </c>
      <c r="G29" s="22">
        <v>600</v>
      </c>
      <c r="H29" s="23">
        <v>1.0221</v>
      </c>
      <c r="I29" s="111">
        <v>1</v>
      </c>
      <c r="J29" s="25">
        <v>879</v>
      </c>
      <c r="K29" s="25">
        <v>813</v>
      </c>
      <c r="L29" s="26">
        <v>0.92490000000000006</v>
      </c>
      <c r="M29" s="11">
        <v>0.9</v>
      </c>
      <c r="N29" s="24">
        <v>1623528.22</v>
      </c>
      <c r="O29" s="24">
        <v>1135850.99</v>
      </c>
      <c r="P29" s="23">
        <v>0.6996</v>
      </c>
      <c r="Q29" s="23">
        <v>0.67379999999999995</v>
      </c>
      <c r="R29" s="25">
        <v>737</v>
      </c>
      <c r="S29" s="25">
        <v>478</v>
      </c>
      <c r="T29" s="26">
        <v>0.64859999999999995</v>
      </c>
      <c r="U29" s="26">
        <v>0.7</v>
      </c>
      <c r="V29" s="22">
        <v>512</v>
      </c>
      <c r="W29" s="22">
        <v>378</v>
      </c>
      <c r="X29" s="23">
        <v>0.73829999999999996</v>
      </c>
      <c r="Y29" s="27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s="9" customFormat="1">
      <c r="A30" s="21" t="s">
        <v>53</v>
      </c>
      <c r="B30" s="21" t="s">
        <v>79</v>
      </c>
      <c r="C30" s="105">
        <v>1770560.06</v>
      </c>
      <c r="D30" s="105">
        <v>2823030.53</v>
      </c>
      <c r="E30" s="11">
        <v>0.62718417005571703</v>
      </c>
      <c r="F30" s="22">
        <v>653</v>
      </c>
      <c r="G30" s="22">
        <v>720</v>
      </c>
      <c r="H30" s="23">
        <v>1.1026</v>
      </c>
      <c r="I30" s="111">
        <v>1</v>
      </c>
      <c r="J30" s="25">
        <v>1055</v>
      </c>
      <c r="K30" s="25">
        <v>954</v>
      </c>
      <c r="L30" s="26">
        <v>0.90429999999999999</v>
      </c>
      <c r="M30" s="11">
        <v>0.9</v>
      </c>
      <c r="N30" s="24">
        <v>1891963.04</v>
      </c>
      <c r="O30" s="24">
        <v>1350690.64</v>
      </c>
      <c r="P30" s="23">
        <v>0.71389999999999998</v>
      </c>
      <c r="Q30" s="23">
        <v>0.7</v>
      </c>
      <c r="R30" s="25">
        <v>846</v>
      </c>
      <c r="S30" s="25">
        <v>575</v>
      </c>
      <c r="T30" s="26">
        <v>0.67969999999999997</v>
      </c>
      <c r="U30" s="26">
        <v>0.7</v>
      </c>
      <c r="V30" s="22">
        <v>614</v>
      </c>
      <c r="W30" s="22">
        <v>450</v>
      </c>
      <c r="X30" s="23">
        <v>0.7329</v>
      </c>
      <c r="Y30" s="27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s="9" customFormat="1">
      <c r="A31" s="21" t="s">
        <v>48</v>
      </c>
      <c r="B31" s="21" t="s">
        <v>80</v>
      </c>
      <c r="C31" s="105">
        <v>8339515.1500000004</v>
      </c>
      <c r="D31" s="105">
        <v>12991559.060000001</v>
      </c>
      <c r="E31" s="11">
        <v>0.64191796469422402</v>
      </c>
      <c r="F31" s="22">
        <v>4173</v>
      </c>
      <c r="G31" s="22">
        <v>4228</v>
      </c>
      <c r="H31" s="23">
        <v>1.0132000000000001</v>
      </c>
      <c r="I31" s="111">
        <v>1</v>
      </c>
      <c r="J31" s="25">
        <v>5764</v>
      </c>
      <c r="K31" s="25">
        <v>4992</v>
      </c>
      <c r="L31" s="26">
        <v>0.86609999999999998</v>
      </c>
      <c r="M31" s="11">
        <v>0.85089999999999999</v>
      </c>
      <c r="N31" s="24">
        <v>9350989.1999999993</v>
      </c>
      <c r="O31" s="24">
        <v>6662739.4100000001</v>
      </c>
      <c r="P31" s="23">
        <v>0.71250000000000002</v>
      </c>
      <c r="Q31" s="23">
        <v>0.7</v>
      </c>
      <c r="R31" s="25">
        <v>4704</v>
      </c>
      <c r="S31" s="25">
        <v>3023</v>
      </c>
      <c r="T31" s="26">
        <v>0.64259999999999995</v>
      </c>
      <c r="U31" s="26">
        <v>0.7</v>
      </c>
      <c r="V31" s="22">
        <v>3423</v>
      </c>
      <c r="W31" s="22">
        <v>2903</v>
      </c>
      <c r="X31" s="23">
        <v>0.84809999999999997</v>
      </c>
      <c r="Y31" s="27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s="9" customFormat="1">
      <c r="A32" s="21" t="s">
        <v>45</v>
      </c>
      <c r="B32" s="21" t="s">
        <v>81</v>
      </c>
      <c r="C32" s="105">
        <v>1531156.13</v>
      </c>
      <c r="D32" s="105">
        <v>2359882.2000000002</v>
      </c>
      <c r="E32" s="11">
        <v>0.64882735672144998</v>
      </c>
      <c r="F32" s="22">
        <v>835</v>
      </c>
      <c r="G32" s="22">
        <v>813</v>
      </c>
      <c r="H32" s="23">
        <v>0.97370000000000001</v>
      </c>
      <c r="I32" s="111">
        <v>1</v>
      </c>
      <c r="J32" s="25">
        <v>1248</v>
      </c>
      <c r="K32" s="25">
        <v>1040</v>
      </c>
      <c r="L32" s="26">
        <v>0.83330000000000004</v>
      </c>
      <c r="M32" s="11">
        <v>0.87770000000000004</v>
      </c>
      <c r="N32" s="24">
        <v>1751954.52</v>
      </c>
      <c r="O32" s="24">
        <v>1182739.96</v>
      </c>
      <c r="P32" s="23">
        <v>0.67510000000000003</v>
      </c>
      <c r="Q32" s="23">
        <v>0.68540000000000001</v>
      </c>
      <c r="R32" s="25">
        <v>923</v>
      </c>
      <c r="S32" s="25">
        <v>569</v>
      </c>
      <c r="T32" s="26">
        <v>0.61650000000000005</v>
      </c>
      <c r="U32" s="26">
        <v>0.69099999999999995</v>
      </c>
      <c r="V32" s="22">
        <v>777</v>
      </c>
      <c r="W32" s="22">
        <v>589</v>
      </c>
      <c r="X32" s="23">
        <v>0.75800000000000001</v>
      </c>
      <c r="Y32" s="27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s="9" customFormat="1">
      <c r="A33" s="21" t="s">
        <v>58</v>
      </c>
      <c r="B33" s="21" t="s">
        <v>82</v>
      </c>
      <c r="C33" s="105">
        <v>3868766.24</v>
      </c>
      <c r="D33" s="105">
        <v>6118880.4000000004</v>
      </c>
      <c r="E33" s="11">
        <v>0.632267014076627</v>
      </c>
      <c r="F33" s="22">
        <v>2112</v>
      </c>
      <c r="G33" s="22">
        <v>2003</v>
      </c>
      <c r="H33" s="23">
        <v>0.94840000000000002</v>
      </c>
      <c r="I33" s="111">
        <v>0.98380000000000001</v>
      </c>
      <c r="J33" s="25">
        <v>2726</v>
      </c>
      <c r="K33" s="25">
        <v>2530</v>
      </c>
      <c r="L33" s="26">
        <v>0.92810000000000004</v>
      </c>
      <c r="M33" s="11">
        <v>0.9</v>
      </c>
      <c r="N33" s="24">
        <v>4393888.38</v>
      </c>
      <c r="O33" s="24">
        <v>2942082.24</v>
      </c>
      <c r="P33" s="23">
        <v>0.66959999999999997</v>
      </c>
      <c r="Q33" s="23">
        <v>0.66739999999999999</v>
      </c>
      <c r="R33" s="25">
        <v>2252</v>
      </c>
      <c r="S33" s="25">
        <v>1483</v>
      </c>
      <c r="T33" s="26">
        <v>0.65849999999999997</v>
      </c>
      <c r="U33" s="26">
        <v>0.7</v>
      </c>
      <c r="V33" s="22">
        <v>1828</v>
      </c>
      <c r="W33" s="22">
        <v>1531</v>
      </c>
      <c r="X33" s="23">
        <v>0.83750000000000002</v>
      </c>
      <c r="Y33" s="27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s="9" customFormat="1">
      <c r="A34" s="21" t="s">
        <v>42</v>
      </c>
      <c r="B34" s="21" t="s">
        <v>83</v>
      </c>
      <c r="C34" s="105">
        <v>11002671.369999999</v>
      </c>
      <c r="D34" s="105">
        <v>17028736.640000001</v>
      </c>
      <c r="E34" s="11">
        <v>0.646123761416044</v>
      </c>
      <c r="F34" s="22">
        <v>7854</v>
      </c>
      <c r="G34" s="22">
        <v>7523</v>
      </c>
      <c r="H34" s="23">
        <v>0.95789999999999997</v>
      </c>
      <c r="I34" s="111">
        <v>1</v>
      </c>
      <c r="J34" s="25">
        <v>9719</v>
      </c>
      <c r="K34" s="25">
        <v>8461</v>
      </c>
      <c r="L34" s="26">
        <v>0.87060000000000004</v>
      </c>
      <c r="M34" s="11">
        <v>0.88039999999999996</v>
      </c>
      <c r="N34" s="24">
        <v>11715612.42</v>
      </c>
      <c r="O34" s="24">
        <v>8244192.0800000001</v>
      </c>
      <c r="P34" s="23">
        <v>0.70369999999999999</v>
      </c>
      <c r="Q34" s="23">
        <v>0.7</v>
      </c>
      <c r="R34" s="25">
        <v>6875</v>
      </c>
      <c r="S34" s="25">
        <v>4442</v>
      </c>
      <c r="T34" s="26">
        <v>0.64610000000000001</v>
      </c>
      <c r="U34" s="26">
        <v>0.69830000000000003</v>
      </c>
      <c r="V34" s="22">
        <v>5914</v>
      </c>
      <c r="W34" s="22">
        <v>4708</v>
      </c>
      <c r="X34" s="23">
        <v>0.79610000000000003</v>
      </c>
      <c r="Y34" s="27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s="9" customFormat="1">
      <c r="A35" s="21" t="s">
        <v>67</v>
      </c>
      <c r="B35" s="21" t="s">
        <v>84</v>
      </c>
      <c r="C35" s="105">
        <v>1798982.36</v>
      </c>
      <c r="D35" s="105">
        <v>2886642.86</v>
      </c>
      <c r="E35" s="11">
        <v>0.62320919048503298</v>
      </c>
      <c r="F35" s="22">
        <v>1726</v>
      </c>
      <c r="G35" s="22">
        <v>1467</v>
      </c>
      <c r="H35" s="23">
        <v>0.84989999999999999</v>
      </c>
      <c r="I35" s="111">
        <v>0.86919999999999997</v>
      </c>
      <c r="J35" s="25">
        <v>2435</v>
      </c>
      <c r="K35" s="25">
        <v>1853</v>
      </c>
      <c r="L35" s="26">
        <v>0.76100000000000001</v>
      </c>
      <c r="M35" s="11">
        <v>0.81089999999999995</v>
      </c>
      <c r="N35" s="24">
        <v>1900948.03</v>
      </c>
      <c r="O35" s="24">
        <v>1202101.82</v>
      </c>
      <c r="P35" s="23">
        <v>0.63239999999999996</v>
      </c>
      <c r="Q35" s="23">
        <v>0.65490000000000004</v>
      </c>
      <c r="R35" s="25">
        <v>1681</v>
      </c>
      <c r="S35" s="25">
        <v>973</v>
      </c>
      <c r="T35" s="26">
        <v>0.57879999999999998</v>
      </c>
      <c r="U35" s="26">
        <v>0.6583</v>
      </c>
      <c r="V35" s="22">
        <v>1078</v>
      </c>
      <c r="W35" s="22">
        <v>836</v>
      </c>
      <c r="X35" s="23">
        <v>0.77549999999999997</v>
      </c>
      <c r="Y35" s="27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s="9" customFormat="1">
      <c r="A36" s="21" t="s">
        <v>67</v>
      </c>
      <c r="B36" s="21" t="s">
        <v>85</v>
      </c>
      <c r="C36" s="105">
        <v>2171725.14</v>
      </c>
      <c r="D36" s="105">
        <v>3187552.44</v>
      </c>
      <c r="E36" s="11">
        <v>0.68131432529467695</v>
      </c>
      <c r="F36" s="22">
        <v>1509</v>
      </c>
      <c r="G36" s="22">
        <v>1368</v>
      </c>
      <c r="H36" s="23">
        <v>0.90659999999999996</v>
      </c>
      <c r="I36" s="111">
        <v>0.98340000000000005</v>
      </c>
      <c r="J36" s="25">
        <v>2213</v>
      </c>
      <c r="K36" s="25">
        <v>1905</v>
      </c>
      <c r="L36" s="26">
        <v>0.86080000000000001</v>
      </c>
      <c r="M36" s="11">
        <v>0.87619999999999998</v>
      </c>
      <c r="N36" s="24">
        <v>2307691.62</v>
      </c>
      <c r="O36" s="24">
        <v>1540626.7</v>
      </c>
      <c r="P36" s="23">
        <v>0.66759999999999997</v>
      </c>
      <c r="Q36" s="23">
        <v>0.64549999999999996</v>
      </c>
      <c r="R36" s="25">
        <v>1733</v>
      </c>
      <c r="S36" s="25">
        <v>1038</v>
      </c>
      <c r="T36" s="26">
        <v>0.59899999999999998</v>
      </c>
      <c r="U36" s="26">
        <v>0.62890000000000001</v>
      </c>
      <c r="V36" s="22">
        <v>1189</v>
      </c>
      <c r="W36" s="22">
        <v>946</v>
      </c>
      <c r="X36" s="23">
        <v>0.79559999999999997</v>
      </c>
      <c r="Y36" s="27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s="9" customFormat="1">
      <c r="A37" s="21" t="s">
        <v>48</v>
      </c>
      <c r="B37" s="21" t="s">
        <v>86</v>
      </c>
      <c r="C37" s="105">
        <v>15438985.960000001</v>
      </c>
      <c r="D37" s="105">
        <v>23984287.469999999</v>
      </c>
      <c r="E37" s="11">
        <v>0.64371251300716703</v>
      </c>
      <c r="F37" s="22">
        <v>11784</v>
      </c>
      <c r="G37" s="22">
        <v>11442</v>
      </c>
      <c r="H37" s="23">
        <v>0.97099999999999997</v>
      </c>
      <c r="I37" s="111">
        <v>1</v>
      </c>
      <c r="J37" s="25">
        <v>14090</v>
      </c>
      <c r="K37" s="25">
        <v>12524</v>
      </c>
      <c r="L37" s="26">
        <v>0.88890000000000002</v>
      </c>
      <c r="M37" s="11">
        <v>0.88639999999999997</v>
      </c>
      <c r="N37" s="24">
        <v>18080582.57</v>
      </c>
      <c r="O37" s="24">
        <v>11968013.439999999</v>
      </c>
      <c r="P37" s="23">
        <v>0.66190000000000004</v>
      </c>
      <c r="Q37" s="23">
        <v>0.6653</v>
      </c>
      <c r="R37" s="25">
        <v>10428</v>
      </c>
      <c r="S37" s="25">
        <v>6285</v>
      </c>
      <c r="T37" s="26">
        <v>0.60270000000000001</v>
      </c>
      <c r="U37" s="26">
        <v>0.6573</v>
      </c>
      <c r="V37" s="22">
        <v>9449</v>
      </c>
      <c r="W37" s="22">
        <v>7253</v>
      </c>
      <c r="X37" s="23">
        <v>0.76759999999999995</v>
      </c>
      <c r="Y37" s="27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s="9" customFormat="1">
      <c r="A38" s="21" t="s">
        <v>42</v>
      </c>
      <c r="B38" s="21" t="s">
        <v>87</v>
      </c>
      <c r="C38" s="105">
        <v>3455849.11</v>
      </c>
      <c r="D38" s="105">
        <v>5487067.6299999999</v>
      </c>
      <c r="E38" s="11">
        <v>0.629817115995707</v>
      </c>
      <c r="F38" s="22">
        <v>2062</v>
      </c>
      <c r="G38" s="22">
        <v>2056</v>
      </c>
      <c r="H38" s="23">
        <v>0.99709999999999999</v>
      </c>
      <c r="I38" s="111">
        <v>1</v>
      </c>
      <c r="J38" s="25">
        <v>2949</v>
      </c>
      <c r="K38" s="25">
        <v>2620</v>
      </c>
      <c r="L38" s="26">
        <v>0.88839999999999997</v>
      </c>
      <c r="M38" s="11">
        <v>0.87260000000000004</v>
      </c>
      <c r="N38" s="24">
        <v>3812091.57</v>
      </c>
      <c r="O38" s="24">
        <v>2575122.0299999998</v>
      </c>
      <c r="P38" s="23">
        <v>0.67549999999999999</v>
      </c>
      <c r="Q38" s="23">
        <v>0.67369999999999997</v>
      </c>
      <c r="R38" s="25">
        <v>2208</v>
      </c>
      <c r="S38" s="25">
        <v>1337</v>
      </c>
      <c r="T38" s="26">
        <v>0.60550000000000004</v>
      </c>
      <c r="U38" s="26">
        <v>0.66779999999999995</v>
      </c>
      <c r="V38" s="22">
        <v>1663</v>
      </c>
      <c r="W38" s="22">
        <v>1415</v>
      </c>
      <c r="X38" s="23">
        <v>0.85089999999999999</v>
      </c>
      <c r="Y38" s="27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s="9" customFormat="1">
      <c r="A39" s="21" t="s">
        <v>51</v>
      </c>
      <c r="B39" s="21" t="s">
        <v>88</v>
      </c>
      <c r="C39" s="105">
        <v>10160971.810000001</v>
      </c>
      <c r="D39" s="105">
        <v>15392094.970000001</v>
      </c>
      <c r="E39" s="11">
        <v>0.66014222429138203</v>
      </c>
      <c r="F39" s="22">
        <v>7170</v>
      </c>
      <c r="G39" s="22">
        <v>7168</v>
      </c>
      <c r="H39" s="23">
        <v>0.99970000000000003</v>
      </c>
      <c r="I39" s="111">
        <v>1</v>
      </c>
      <c r="J39" s="25">
        <v>9438</v>
      </c>
      <c r="K39" s="25">
        <v>7634</v>
      </c>
      <c r="L39" s="26">
        <v>0.80889999999999995</v>
      </c>
      <c r="M39" s="11">
        <v>0.81810000000000005</v>
      </c>
      <c r="N39" s="24">
        <v>10757451.48</v>
      </c>
      <c r="O39" s="24">
        <v>7724884.1500000004</v>
      </c>
      <c r="P39" s="23">
        <v>0.71809999999999996</v>
      </c>
      <c r="Q39" s="23">
        <v>0.7</v>
      </c>
      <c r="R39" s="25">
        <v>6532</v>
      </c>
      <c r="S39" s="25">
        <v>4107</v>
      </c>
      <c r="T39" s="26">
        <v>0.62880000000000003</v>
      </c>
      <c r="U39" s="26">
        <v>0.67100000000000004</v>
      </c>
      <c r="V39" s="22">
        <v>5499</v>
      </c>
      <c r="W39" s="22">
        <v>4405</v>
      </c>
      <c r="X39" s="23">
        <v>0.80110000000000003</v>
      </c>
      <c r="Y39" s="27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s="9" customFormat="1">
      <c r="A40" s="21" t="s">
        <v>53</v>
      </c>
      <c r="B40" s="21" t="s">
        <v>89</v>
      </c>
      <c r="C40" s="105">
        <v>810705.43</v>
      </c>
      <c r="D40" s="105">
        <v>1219159.48</v>
      </c>
      <c r="E40" s="11">
        <v>0.66497077970471896</v>
      </c>
      <c r="F40" s="22">
        <v>389</v>
      </c>
      <c r="G40" s="22">
        <v>379</v>
      </c>
      <c r="H40" s="23">
        <v>0.97430000000000005</v>
      </c>
      <c r="I40" s="111">
        <v>1</v>
      </c>
      <c r="J40" s="25">
        <v>548</v>
      </c>
      <c r="K40" s="25">
        <v>497</v>
      </c>
      <c r="L40" s="26">
        <v>0.90690000000000004</v>
      </c>
      <c r="M40" s="11">
        <v>0.9</v>
      </c>
      <c r="N40" s="24">
        <v>895766.53</v>
      </c>
      <c r="O40" s="24">
        <v>639120.21</v>
      </c>
      <c r="P40" s="23">
        <v>0.71350000000000002</v>
      </c>
      <c r="Q40" s="23">
        <v>0.69120000000000004</v>
      </c>
      <c r="R40" s="25">
        <v>449</v>
      </c>
      <c r="S40" s="25">
        <v>308</v>
      </c>
      <c r="T40" s="26">
        <v>0.68600000000000005</v>
      </c>
      <c r="U40" s="26">
        <v>0.69869999999999999</v>
      </c>
      <c r="V40" s="22">
        <v>328</v>
      </c>
      <c r="W40" s="22">
        <v>244</v>
      </c>
      <c r="X40" s="23">
        <v>0.74390000000000001</v>
      </c>
      <c r="Y40" s="27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s="9" customFormat="1">
      <c r="A41" s="21" t="s">
        <v>60</v>
      </c>
      <c r="B41" s="21" t="s">
        <v>90</v>
      </c>
      <c r="C41" s="105">
        <v>381078.51</v>
      </c>
      <c r="D41" s="105">
        <v>609354.98</v>
      </c>
      <c r="E41" s="11">
        <v>0.62538015197643904</v>
      </c>
      <c r="F41" s="22">
        <v>147</v>
      </c>
      <c r="G41" s="22">
        <v>158</v>
      </c>
      <c r="H41" s="23">
        <v>1.0748</v>
      </c>
      <c r="I41" s="111">
        <v>1</v>
      </c>
      <c r="J41" s="25">
        <v>273</v>
      </c>
      <c r="K41" s="25">
        <v>233</v>
      </c>
      <c r="L41" s="26">
        <v>0.85350000000000004</v>
      </c>
      <c r="M41" s="11">
        <v>0.87039999999999995</v>
      </c>
      <c r="N41" s="24">
        <v>464859.16</v>
      </c>
      <c r="O41" s="24">
        <v>316219.39</v>
      </c>
      <c r="P41" s="23">
        <v>0.68020000000000003</v>
      </c>
      <c r="Q41" s="23">
        <v>0.67549999999999999</v>
      </c>
      <c r="R41" s="25">
        <v>206</v>
      </c>
      <c r="S41" s="25">
        <v>121</v>
      </c>
      <c r="T41" s="26">
        <v>0.58740000000000003</v>
      </c>
      <c r="U41" s="26">
        <v>0.7</v>
      </c>
      <c r="V41" s="22">
        <v>182</v>
      </c>
      <c r="W41" s="22">
        <v>138</v>
      </c>
      <c r="X41" s="23">
        <v>0.75819999999999999</v>
      </c>
      <c r="Y41" s="27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s="9" customFormat="1">
      <c r="A42" s="21" t="s">
        <v>67</v>
      </c>
      <c r="B42" s="21" t="s">
        <v>91</v>
      </c>
      <c r="C42" s="105">
        <v>2813342.93</v>
      </c>
      <c r="D42" s="105">
        <v>4498394.84</v>
      </c>
      <c r="E42" s="11">
        <v>0.62541040305835005</v>
      </c>
      <c r="F42" s="22">
        <v>1804</v>
      </c>
      <c r="G42" s="22">
        <v>1723</v>
      </c>
      <c r="H42" s="23">
        <v>0.95509999999999995</v>
      </c>
      <c r="I42" s="111">
        <v>1</v>
      </c>
      <c r="J42" s="25">
        <v>2534</v>
      </c>
      <c r="K42" s="25">
        <v>2239</v>
      </c>
      <c r="L42" s="26">
        <v>0.88360000000000005</v>
      </c>
      <c r="M42" s="11">
        <v>0.88949999999999996</v>
      </c>
      <c r="N42" s="24">
        <v>3155220.61</v>
      </c>
      <c r="O42" s="24">
        <v>2262728.5099999998</v>
      </c>
      <c r="P42" s="23">
        <v>0.71709999999999996</v>
      </c>
      <c r="Q42" s="23">
        <v>0.7</v>
      </c>
      <c r="R42" s="25">
        <v>1844</v>
      </c>
      <c r="S42" s="25">
        <v>1144</v>
      </c>
      <c r="T42" s="26">
        <v>0.62039999999999995</v>
      </c>
      <c r="U42" s="26">
        <v>0.67320000000000002</v>
      </c>
      <c r="V42" s="22">
        <v>1403</v>
      </c>
      <c r="W42" s="22">
        <v>1147</v>
      </c>
      <c r="X42" s="23">
        <v>0.8175</v>
      </c>
      <c r="Y42" s="27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s="9" customFormat="1">
      <c r="A43" s="21" t="s">
        <v>42</v>
      </c>
      <c r="B43" s="21" t="s">
        <v>92</v>
      </c>
      <c r="C43" s="105">
        <v>1252388.9099999999</v>
      </c>
      <c r="D43" s="105">
        <v>1880570.5725</v>
      </c>
      <c r="E43" s="11">
        <v>0.66596219695977399</v>
      </c>
      <c r="F43" s="22">
        <v>937</v>
      </c>
      <c r="G43" s="22">
        <v>948</v>
      </c>
      <c r="H43" s="23">
        <v>1.0117</v>
      </c>
      <c r="I43" s="111">
        <v>1</v>
      </c>
      <c r="J43" s="25">
        <v>1228</v>
      </c>
      <c r="K43" s="25">
        <v>1159</v>
      </c>
      <c r="L43" s="26">
        <v>0.94379999999999997</v>
      </c>
      <c r="M43" s="11">
        <v>0.9</v>
      </c>
      <c r="N43" s="24">
        <v>1435127.94</v>
      </c>
      <c r="O43" s="24">
        <v>958315.3</v>
      </c>
      <c r="P43" s="23">
        <v>0.66779999999999995</v>
      </c>
      <c r="Q43" s="23">
        <v>0.65339999999999998</v>
      </c>
      <c r="R43" s="25">
        <v>1006</v>
      </c>
      <c r="S43" s="25">
        <v>639</v>
      </c>
      <c r="T43" s="26">
        <v>0.63519999999999999</v>
      </c>
      <c r="U43" s="26">
        <v>0.69269999999999998</v>
      </c>
      <c r="V43" s="22">
        <v>809</v>
      </c>
      <c r="W43" s="22">
        <v>708</v>
      </c>
      <c r="X43" s="23">
        <v>0.87519999999999998</v>
      </c>
      <c r="Y43" s="27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s="9" customFormat="1">
      <c r="A44" s="21" t="s">
        <v>45</v>
      </c>
      <c r="B44" s="21" t="s">
        <v>93</v>
      </c>
      <c r="C44" s="105">
        <v>16696278.560000001</v>
      </c>
      <c r="D44" s="105">
        <v>25230065.109999999</v>
      </c>
      <c r="E44" s="11">
        <v>0.66176121572442503</v>
      </c>
      <c r="F44" s="22">
        <v>11503</v>
      </c>
      <c r="G44" s="22">
        <v>11313</v>
      </c>
      <c r="H44" s="23">
        <v>0.98350000000000004</v>
      </c>
      <c r="I44" s="111">
        <v>1</v>
      </c>
      <c r="J44" s="25">
        <v>14597</v>
      </c>
      <c r="K44" s="25">
        <v>11928</v>
      </c>
      <c r="L44" s="26">
        <v>0.81720000000000004</v>
      </c>
      <c r="M44" s="11">
        <v>0.82069999999999999</v>
      </c>
      <c r="N44" s="24">
        <v>17659059.109999999</v>
      </c>
      <c r="O44" s="24">
        <v>13183208.859999999</v>
      </c>
      <c r="P44" s="23">
        <v>0.74650000000000005</v>
      </c>
      <c r="Q44" s="23">
        <v>0.7</v>
      </c>
      <c r="R44" s="25">
        <v>10313</v>
      </c>
      <c r="S44" s="25">
        <v>6728</v>
      </c>
      <c r="T44" s="26">
        <v>0.65239999999999998</v>
      </c>
      <c r="U44" s="26">
        <v>0.7</v>
      </c>
      <c r="V44" s="22">
        <v>8322</v>
      </c>
      <c r="W44" s="22">
        <v>6846</v>
      </c>
      <c r="X44" s="23">
        <v>0.8226</v>
      </c>
      <c r="Y44" s="27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s="9" customFormat="1">
      <c r="A45" s="21" t="s">
        <v>45</v>
      </c>
      <c r="B45" s="21" t="s">
        <v>94</v>
      </c>
      <c r="C45" s="105">
        <v>5525374.2400000002</v>
      </c>
      <c r="D45" s="105">
        <v>8819412.1699999999</v>
      </c>
      <c r="E45" s="11">
        <v>0.62650141908494095</v>
      </c>
      <c r="F45" s="22">
        <v>4365</v>
      </c>
      <c r="G45" s="22">
        <v>4138</v>
      </c>
      <c r="H45" s="23">
        <v>0.94799999999999995</v>
      </c>
      <c r="I45" s="111">
        <v>1</v>
      </c>
      <c r="J45" s="25">
        <v>5738</v>
      </c>
      <c r="K45" s="25">
        <v>4783</v>
      </c>
      <c r="L45" s="26">
        <v>0.83360000000000001</v>
      </c>
      <c r="M45" s="11">
        <v>0.83989999999999998</v>
      </c>
      <c r="N45" s="24">
        <v>5945644.5099999998</v>
      </c>
      <c r="O45" s="24">
        <v>4376961.8099999996</v>
      </c>
      <c r="P45" s="23">
        <v>0.73619999999999997</v>
      </c>
      <c r="Q45" s="23">
        <v>0.7</v>
      </c>
      <c r="R45" s="25">
        <v>4219</v>
      </c>
      <c r="S45" s="25">
        <v>2686</v>
      </c>
      <c r="T45" s="26">
        <v>0.63660000000000005</v>
      </c>
      <c r="U45" s="26">
        <v>0.68310000000000004</v>
      </c>
      <c r="V45" s="22">
        <v>3286</v>
      </c>
      <c r="W45" s="22">
        <v>2728</v>
      </c>
      <c r="X45" s="23">
        <v>0.83020000000000005</v>
      </c>
      <c r="Y45" s="27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s="9" customFormat="1">
      <c r="A46" s="21" t="s">
        <v>67</v>
      </c>
      <c r="B46" s="21" t="s">
        <v>95</v>
      </c>
      <c r="C46" s="105">
        <v>4189876.69</v>
      </c>
      <c r="D46" s="105">
        <v>6566750.4900000002</v>
      </c>
      <c r="E46" s="11">
        <v>0.63804414319996505</v>
      </c>
      <c r="F46" s="22">
        <v>3075</v>
      </c>
      <c r="G46" s="22">
        <v>3108</v>
      </c>
      <c r="H46" s="23">
        <v>1.0106999999999999</v>
      </c>
      <c r="I46" s="111">
        <v>1</v>
      </c>
      <c r="J46" s="25">
        <v>4032</v>
      </c>
      <c r="K46" s="25">
        <v>3556</v>
      </c>
      <c r="L46" s="26">
        <v>0.88190000000000002</v>
      </c>
      <c r="M46" s="11">
        <v>0.9</v>
      </c>
      <c r="N46" s="24">
        <v>4648690.07</v>
      </c>
      <c r="O46" s="24">
        <v>3265622.99</v>
      </c>
      <c r="P46" s="23">
        <v>0.70250000000000001</v>
      </c>
      <c r="Q46" s="23">
        <v>0.69230000000000003</v>
      </c>
      <c r="R46" s="25">
        <v>2976</v>
      </c>
      <c r="S46" s="25">
        <v>1872</v>
      </c>
      <c r="T46" s="26">
        <v>0.629</v>
      </c>
      <c r="U46" s="26">
        <v>0.67030000000000001</v>
      </c>
      <c r="V46" s="22">
        <v>2429</v>
      </c>
      <c r="W46" s="22">
        <v>1980</v>
      </c>
      <c r="X46" s="23">
        <v>0.81520000000000004</v>
      </c>
      <c r="Y46" s="27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s="9" customFormat="1">
      <c r="A47" s="21" t="s">
        <v>56</v>
      </c>
      <c r="B47" s="21" t="s">
        <v>96</v>
      </c>
      <c r="C47" s="105">
        <v>6347554.79</v>
      </c>
      <c r="D47" s="105">
        <v>9650235.1500000004</v>
      </c>
      <c r="E47" s="11">
        <v>0.65776167019101095</v>
      </c>
      <c r="F47" s="22">
        <v>3337</v>
      </c>
      <c r="G47" s="22">
        <v>3447</v>
      </c>
      <c r="H47" s="23">
        <v>1.0329999999999999</v>
      </c>
      <c r="I47" s="111">
        <v>1</v>
      </c>
      <c r="J47" s="25">
        <v>4666</v>
      </c>
      <c r="K47" s="25">
        <v>3959</v>
      </c>
      <c r="L47" s="26">
        <v>0.84850000000000003</v>
      </c>
      <c r="M47" s="11">
        <v>0.87519999999999998</v>
      </c>
      <c r="N47" s="24">
        <v>6964563.4500000002</v>
      </c>
      <c r="O47" s="24">
        <v>5053930.79</v>
      </c>
      <c r="P47" s="23">
        <v>0.72570000000000001</v>
      </c>
      <c r="Q47" s="23">
        <v>0.7</v>
      </c>
      <c r="R47" s="25">
        <v>3500</v>
      </c>
      <c r="S47" s="25">
        <v>2269</v>
      </c>
      <c r="T47" s="26">
        <v>0.64829999999999999</v>
      </c>
      <c r="U47" s="26">
        <v>0.69540000000000002</v>
      </c>
      <c r="V47" s="22">
        <v>2735</v>
      </c>
      <c r="W47" s="22">
        <v>2243</v>
      </c>
      <c r="X47" s="23">
        <v>0.82010000000000005</v>
      </c>
      <c r="Y47" s="27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s="9" customFormat="1">
      <c r="A48" s="21" t="s">
        <v>60</v>
      </c>
      <c r="B48" s="21" t="s">
        <v>97</v>
      </c>
      <c r="C48" s="105">
        <v>2269064.75</v>
      </c>
      <c r="D48" s="105">
        <v>3619768.65</v>
      </c>
      <c r="E48" s="11">
        <v>0.62685352833253605</v>
      </c>
      <c r="F48" s="22">
        <v>1056</v>
      </c>
      <c r="G48" s="22">
        <v>1111</v>
      </c>
      <c r="H48" s="23">
        <v>1.0521</v>
      </c>
      <c r="I48" s="111">
        <v>1</v>
      </c>
      <c r="J48" s="25">
        <v>1576</v>
      </c>
      <c r="K48" s="25">
        <v>1417</v>
      </c>
      <c r="L48" s="26">
        <v>0.89910000000000001</v>
      </c>
      <c r="M48" s="11">
        <v>0.89559999999999995</v>
      </c>
      <c r="N48" s="24">
        <v>2596723.9500000002</v>
      </c>
      <c r="O48" s="24">
        <v>1923439.24</v>
      </c>
      <c r="P48" s="23">
        <v>0.74070000000000003</v>
      </c>
      <c r="Q48" s="23">
        <v>0.7</v>
      </c>
      <c r="R48" s="25">
        <v>1163</v>
      </c>
      <c r="S48" s="25">
        <v>727</v>
      </c>
      <c r="T48" s="26">
        <v>0.62509999999999999</v>
      </c>
      <c r="U48" s="26">
        <v>0.7</v>
      </c>
      <c r="V48" s="22">
        <v>1245</v>
      </c>
      <c r="W48" s="22">
        <v>995</v>
      </c>
      <c r="X48" s="23">
        <v>0.79920000000000002</v>
      </c>
      <c r="Y48" s="27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s="9" customFormat="1">
      <c r="A49" s="21" t="s">
        <v>60</v>
      </c>
      <c r="B49" s="21" t="s">
        <v>98</v>
      </c>
      <c r="C49" s="105">
        <v>2695896.1</v>
      </c>
      <c r="D49" s="105">
        <v>4071439.44</v>
      </c>
      <c r="E49" s="11">
        <v>0.66214815171118002</v>
      </c>
      <c r="F49" s="22">
        <v>1636</v>
      </c>
      <c r="G49" s="22">
        <v>1693</v>
      </c>
      <c r="H49" s="23">
        <v>1.0347999999999999</v>
      </c>
      <c r="I49" s="111">
        <v>1</v>
      </c>
      <c r="J49" s="25">
        <v>2491</v>
      </c>
      <c r="K49" s="25">
        <v>2056</v>
      </c>
      <c r="L49" s="26">
        <v>0.82540000000000002</v>
      </c>
      <c r="M49" s="11">
        <v>0.83909999999999996</v>
      </c>
      <c r="N49" s="24">
        <v>2740259.97</v>
      </c>
      <c r="O49" s="24">
        <v>2103941.16</v>
      </c>
      <c r="P49" s="23">
        <v>0.76780000000000004</v>
      </c>
      <c r="Q49" s="23">
        <v>0.7</v>
      </c>
      <c r="R49" s="25">
        <v>1611</v>
      </c>
      <c r="S49" s="25">
        <v>1013</v>
      </c>
      <c r="T49" s="26">
        <v>0.62880000000000003</v>
      </c>
      <c r="U49" s="26">
        <v>0.68259999999999998</v>
      </c>
      <c r="V49" s="22">
        <v>1412</v>
      </c>
      <c r="W49" s="22">
        <v>1118</v>
      </c>
      <c r="X49" s="23">
        <v>0.79179999999999995</v>
      </c>
      <c r="Y49" s="27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s="9" customFormat="1">
      <c r="A50" s="21" t="s">
        <v>53</v>
      </c>
      <c r="B50" s="21" t="s">
        <v>99</v>
      </c>
      <c r="C50" s="105">
        <v>1891044.78</v>
      </c>
      <c r="D50" s="105">
        <v>2899804.19</v>
      </c>
      <c r="E50" s="11">
        <v>0.65212843905850104</v>
      </c>
      <c r="F50" s="22">
        <v>1639</v>
      </c>
      <c r="G50" s="22">
        <v>1599</v>
      </c>
      <c r="H50" s="23">
        <v>0.97560000000000002</v>
      </c>
      <c r="I50" s="111">
        <v>0.99470000000000003</v>
      </c>
      <c r="J50" s="25">
        <v>1795</v>
      </c>
      <c r="K50" s="25">
        <v>1650</v>
      </c>
      <c r="L50" s="26">
        <v>0.91920000000000002</v>
      </c>
      <c r="M50" s="11">
        <v>0.9</v>
      </c>
      <c r="N50" s="24">
        <v>2117137.37</v>
      </c>
      <c r="O50" s="24">
        <v>1525367.75</v>
      </c>
      <c r="P50" s="23">
        <v>0.72050000000000003</v>
      </c>
      <c r="Q50" s="23">
        <v>0.7</v>
      </c>
      <c r="R50" s="25">
        <v>1293</v>
      </c>
      <c r="S50" s="25">
        <v>885</v>
      </c>
      <c r="T50" s="26">
        <v>0.6845</v>
      </c>
      <c r="U50" s="26">
        <v>0.7</v>
      </c>
      <c r="V50" s="22">
        <v>1229</v>
      </c>
      <c r="W50" s="22">
        <v>1034</v>
      </c>
      <c r="X50" s="23">
        <v>0.84130000000000005</v>
      </c>
      <c r="Y50" s="27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s="9" customFormat="1">
      <c r="A51" s="21" t="s">
        <v>56</v>
      </c>
      <c r="B51" s="21" t="s">
        <v>100</v>
      </c>
      <c r="C51" s="105">
        <v>3071338.51</v>
      </c>
      <c r="D51" s="105">
        <v>4451115.58</v>
      </c>
      <c r="E51" s="11">
        <v>0.69001544776781598</v>
      </c>
      <c r="F51" s="22">
        <v>2069</v>
      </c>
      <c r="G51" s="22">
        <v>1929</v>
      </c>
      <c r="H51" s="23">
        <v>0.93230000000000002</v>
      </c>
      <c r="I51" s="111">
        <v>0.98860000000000003</v>
      </c>
      <c r="J51" s="25">
        <v>2636</v>
      </c>
      <c r="K51" s="25">
        <v>2223</v>
      </c>
      <c r="L51" s="26">
        <v>0.84330000000000005</v>
      </c>
      <c r="M51" s="11">
        <v>0.82650000000000001</v>
      </c>
      <c r="N51" s="24">
        <v>3502700.23</v>
      </c>
      <c r="O51" s="24">
        <v>2398911.9900000002</v>
      </c>
      <c r="P51" s="23">
        <v>0.68489999999999995</v>
      </c>
      <c r="Q51" s="23">
        <v>0.65559999999999996</v>
      </c>
      <c r="R51" s="25">
        <v>2080</v>
      </c>
      <c r="S51" s="25">
        <v>1323</v>
      </c>
      <c r="T51" s="26">
        <v>0.6361</v>
      </c>
      <c r="U51" s="26">
        <v>0.65710000000000002</v>
      </c>
      <c r="V51" s="22">
        <v>1504</v>
      </c>
      <c r="W51" s="22">
        <v>1105</v>
      </c>
      <c r="X51" s="23">
        <v>0.73470000000000002</v>
      </c>
      <c r="Y51" s="27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s="9" customFormat="1">
      <c r="A52" s="21" t="s">
        <v>53</v>
      </c>
      <c r="B52" s="21" t="s">
        <v>101</v>
      </c>
      <c r="C52" s="105">
        <v>150172.39000000001</v>
      </c>
      <c r="D52" s="105">
        <v>271014.52</v>
      </c>
      <c r="E52" s="11">
        <v>0.55411197156521397</v>
      </c>
      <c r="F52" s="22">
        <v>125</v>
      </c>
      <c r="G52" s="22">
        <v>122</v>
      </c>
      <c r="H52" s="23">
        <v>0.97599999999999998</v>
      </c>
      <c r="I52" s="111">
        <v>1</v>
      </c>
      <c r="J52" s="25">
        <v>184</v>
      </c>
      <c r="K52" s="25">
        <v>158</v>
      </c>
      <c r="L52" s="26">
        <v>0.85870000000000002</v>
      </c>
      <c r="M52" s="11">
        <v>0.89939999999999998</v>
      </c>
      <c r="N52" s="24">
        <v>207304.2</v>
      </c>
      <c r="O52" s="24">
        <v>118920.31</v>
      </c>
      <c r="P52" s="23">
        <v>0.57369999999999999</v>
      </c>
      <c r="Q52" s="23">
        <v>0.5504</v>
      </c>
      <c r="R52" s="25">
        <v>139</v>
      </c>
      <c r="S52" s="25">
        <v>62</v>
      </c>
      <c r="T52" s="26">
        <v>0.44600000000000001</v>
      </c>
      <c r="U52" s="26">
        <v>0.62539999999999996</v>
      </c>
      <c r="V52" s="22">
        <v>102</v>
      </c>
      <c r="W52" s="22">
        <v>84</v>
      </c>
      <c r="X52" s="23">
        <v>0.82350000000000001</v>
      </c>
      <c r="Y52" s="27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s="9" customFormat="1">
      <c r="A53" s="21" t="s">
        <v>45</v>
      </c>
      <c r="B53" s="21" t="s">
        <v>102</v>
      </c>
      <c r="C53" s="105">
        <v>6547311.8399999999</v>
      </c>
      <c r="D53" s="105">
        <v>10743629.4</v>
      </c>
      <c r="E53" s="11">
        <v>0.60941341107689395</v>
      </c>
      <c r="F53" s="22">
        <v>4269</v>
      </c>
      <c r="G53" s="22">
        <v>4182</v>
      </c>
      <c r="H53" s="23">
        <v>0.97960000000000003</v>
      </c>
      <c r="I53" s="111">
        <v>1</v>
      </c>
      <c r="J53" s="25">
        <v>5891</v>
      </c>
      <c r="K53" s="25">
        <v>5215</v>
      </c>
      <c r="L53" s="26">
        <v>0.88519999999999999</v>
      </c>
      <c r="M53" s="11">
        <v>0.87409999999999999</v>
      </c>
      <c r="N53" s="24">
        <v>7802121.1900000004</v>
      </c>
      <c r="O53" s="24">
        <v>4989338.3899999997</v>
      </c>
      <c r="P53" s="23">
        <v>0.63949999999999996</v>
      </c>
      <c r="Q53" s="23">
        <v>0.66620000000000001</v>
      </c>
      <c r="R53" s="25">
        <v>4535</v>
      </c>
      <c r="S53" s="25">
        <v>2708</v>
      </c>
      <c r="T53" s="26">
        <v>0.59709999999999996</v>
      </c>
      <c r="U53" s="26">
        <v>0.66879999999999995</v>
      </c>
      <c r="V53" s="22">
        <v>3648</v>
      </c>
      <c r="W53" s="22">
        <v>2815</v>
      </c>
      <c r="X53" s="23">
        <v>0.77170000000000005</v>
      </c>
      <c r="Y53" s="27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s="9" customFormat="1">
      <c r="A54" s="21" t="s">
        <v>60</v>
      </c>
      <c r="B54" s="21" t="s">
        <v>103</v>
      </c>
      <c r="C54" s="105">
        <v>1420128.1</v>
      </c>
      <c r="D54" s="105">
        <v>2238090.9500000002</v>
      </c>
      <c r="E54" s="11">
        <v>0.63452653700243999</v>
      </c>
      <c r="F54" s="22">
        <v>526</v>
      </c>
      <c r="G54" s="22">
        <v>533</v>
      </c>
      <c r="H54" s="23">
        <v>1.0133000000000001</v>
      </c>
      <c r="I54" s="111">
        <v>1</v>
      </c>
      <c r="J54" s="25">
        <v>848</v>
      </c>
      <c r="K54" s="25">
        <v>763</v>
      </c>
      <c r="L54" s="26">
        <v>0.89980000000000004</v>
      </c>
      <c r="M54" s="11">
        <v>0.9</v>
      </c>
      <c r="N54" s="24">
        <v>1626558.66</v>
      </c>
      <c r="O54" s="24">
        <v>1154102.9099999999</v>
      </c>
      <c r="P54" s="23">
        <v>0.70950000000000002</v>
      </c>
      <c r="Q54" s="23">
        <v>0.7</v>
      </c>
      <c r="R54" s="25">
        <v>681</v>
      </c>
      <c r="S54" s="25">
        <v>428</v>
      </c>
      <c r="T54" s="26">
        <v>0.62849999999999995</v>
      </c>
      <c r="U54" s="26">
        <v>0.7</v>
      </c>
      <c r="V54" s="22">
        <v>541</v>
      </c>
      <c r="W54" s="22">
        <v>347</v>
      </c>
      <c r="X54" s="23">
        <v>0.64139999999999997</v>
      </c>
      <c r="Y54" s="27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s="9" customFormat="1">
      <c r="A55" s="21" t="s">
        <v>42</v>
      </c>
      <c r="B55" s="21" t="s">
        <v>104</v>
      </c>
      <c r="C55" s="105">
        <v>10068191.35</v>
      </c>
      <c r="D55" s="105">
        <v>15265343.26</v>
      </c>
      <c r="E55" s="11">
        <v>0.65954568977049</v>
      </c>
      <c r="F55" s="22">
        <v>4743</v>
      </c>
      <c r="G55" s="22">
        <v>4921</v>
      </c>
      <c r="H55" s="23">
        <v>1.0375000000000001</v>
      </c>
      <c r="I55" s="111">
        <v>1</v>
      </c>
      <c r="J55" s="25">
        <v>6488</v>
      </c>
      <c r="K55" s="25">
        <v>5488</v>
      </c>
      <c r="L55" s="26">
        <v>0.84589999999999999</v>
      </c>
      <c r="M55" s="11">
        <v>0.87390000000000001</v>
      </c>
      <c r="N55" s="24">
        <v>11069051.4</v>
      </c>
      <c r="O55" s="24">
        <v>8233582.6600000001</v>
      </c>
      <c r="P55" s="23">
        <v>0.74380000000000002</v>
      </c>
      <c r="Q55" s="23">
        <v>0.7</v>
      </c>
      <c r="R55" s="25">
        <v>4707</v>
      </c>
      <c r="S55" s="25">
        <v>3200</v>
      </c>
      <c r="T55" s="26">
        <v>0.67979999999999996</v>
      </c>
      <c r="U55" s="26">
        <v>0.7</v>
      </c>
      <c r="V55" s="22">
        <v>4077</v>
      </c>
      <c r="W55" s="22">
        <v>3467</v>
      </c>
      <c r="X55" s="23">
        <v>0.85040000000000004</v>
      </c>
      <c r="Y55" s="27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s="9" customFormat="1">
      <c r="A56" s="21" t="s">
        <v>58</v>
      </c>
      <c r="B56" s="21" t="s">
        <v>105</v>
      </c>
      <c r="C56" s="105">
        <v>674034.51</v>
      </c>
      <c r="D56" s="105">
        <v>1049487.07</v>
      </c>
      <c r="E56" s="11">
        <v>0.64225137142470901</v>
      </c>
      <c r="F56" s="22">
        <v>312</v>
      </c>
      <c r="G56" s="22">
        <v>302</v>
      </c>
      <c r="H56" s="23">
        <v>0.96789999999999998</v>
      </c>
      <c r="I56" s="111">
        <v>1</v>
      </c>
      <c r="J56" s="25">
        <v>471</v>
      </c>
      <c r="K56" s="25">
        <v>433</v>
      </c>
      <c r="L56" s="26">
        <v>0.91930000000000001</v>
      </c>
      <c r="M56" s="11">
        <v>0.9</v>
      </c>
      <c r="N56" s="24">
        <v>718481</v>
      </c>
      <c r="O56" s="24">
        <v>527965.31000000006</v>
      </c>
      <c r="P56" s="23">
        <v>0.73480000000000001</v>
      </c>
      <c r="Q56" s="23">
        <v>0.7</v>
      </c>
      <c r="R56" s="25">
        <v>401</v>
      </c>
      <c r="S56" s="25">
        <v>267</v>
      </c>
      <c r="T56" s="26">
        <v>0.66579999999999995</v>
      </c>
      <c r="U56" s="26">
        <v>0.69840000000000002</v>
      </c>
      <c r="V56" s="22">
        <v>257</v>
      </c>
      <c r="W56" s="22">
        <v>214</v>
      </c>
      <c r="X56" s="23">
        <v>0.8327</v>
      </c>
      <c r="Y56" s="27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s="9" customFormat="1">
      <c r="A57" s="21" t="s">
        <v>56</v>
      </c>
      <c r="B57" s="21" t="s">
        <v>106</v>
      </c>
      <c r="C57" s="105">
        <v>2717544.87</v>
      </c>
      <c r="D57" s="105">
        <v>4220451.71</v>
      </c>
      <c r="E57" s="11">
        <v>0.64389905553498195</v>
      </c>
      <c r="F57" s="22">
        <v>1895</v>
      </c>
      <c r="G57" s="22">
        <v>1881</v>
      </c>
      <c r="H57" s="23">
        <v>0.99260000000000004</v>
      </c>
      <c r="I57" s="111">
        <v>1</v>
      </c>
      <c r="J57" s="25">
        <v>2548</v>
      </c>
      <c r="K57" s="25">
        <v>2124</v>
      </c>
      <c r="L57" s="26">
        <v>0.83360000000000001</v>
      </c>
      <c r="M57" s="11">
        <v>0.87460000000000004</v>
      </c>
      <c r="N57" s="24">
        <v>3147713.84</v>
      </c>
      <c r="O57" s="24">
        <v>2123208.5499999998</v>
      </c>
      <c r="P57" s="23">
        <v>0.67449999999999999</v>
      </c>
      <c r="Q57" s="23">
        <v>0.67459999999999998</v>
      </c>
      <c r="R57" s="25">
        <v>1826</v>
      </c>
      <c r="S57" s="25">
        <v>1140</v>
      </c>
      <c r="T57" s="26">
        <v>0.62429999999999997</v>
      </c>
      <c r="U57" s="26">
        <v>0.68989999999999996</v>
      </c>
      <c r="V57" s="22">
        <v>1576</v>
      </c>
      <c r="W57" s="22">
        <v>1290</v>
      </c>
      <c r="X57" s="23">
        <v>0.81850000000000001</v>
      </c>
      <c r="Y57" s="27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s="9" customFormat="1">
      <c r="A58" s="21" t="s">
        <v>58</v>
      </c>
      <c r="B58" s="21" t="s">
        <v>107</v>
      </c>
      <c r="C58" s="105">
        <v>4463220.17</v>
      </c>
      <c r="D58" s="105">
        <v>7162345.3700000001</v>
      </c>
      <c r="E58" s="11">
        <v>0.62315064960348299</v>
      </c>
      <c r="F58" s="22">
        <v>3962</v>
      </c>
      <c r="G58" s="22">
        <v>3625</v>
      </c>
      <c r="H58" s="23">
        <v>0.91490000000000005</v>
      </c>
      <c r="I58" s="111">
        <v>0.93920000000000003</v>
      </c>
      <c r="J58" s="25">
        <v>5469</v>
      </c>
      <c r="K58" s="25">
        <v>4611</v>
      </c>
      <c r="L58" s="26">
        <v>0.84309999999999996</v>
      </c>
      <c r="M58" s="11">
        <v>0.86950000000000005</v>
      </c>
      <c r="N58" s="24">
        <v>5369113.8300000001</v>
      </c>
      <c r="O58" s="24">
        <v>3380357.66</v>
      </c>
      <c r="P58" s="23">
        <v>0.62960000000000005</v>
      </c>
      <c r="Q58" s="23">
        <v>0.62949999999999995</v>
      </c>
      <c r="R58" s="25">
        <v>3928</v>
      </c>
      <c r="S58" s="25">
        <v>2171</v>
      </c>
      <c r="T58" s="26">
        <v>0.55269999999999997</v>
      </c>
      <c r="U58" s="26">
        <v>0.62280000000000002</v>
      </c>
      <c r="V58" s="22">
        <v>2996</v>
      </c>
      <c r="W58" s="22">
        <v>2491</v>
      </c>
      <c r="X58" s="23">
        <v>0.83140000000000003</v>
      </c>
      <c r="Y58" s="27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s="9" customFormat="1">
      <c r="A59" s="21" t="s">
        <v>51</v>
      </c>
      <c r="B59" s="21" t="s">
        <v>108</v>
      </c>
      <c r="C59" s="105">
        <v>3319082.11</v>
      </c>
      <c r="D59" s="105">
        <v>5263648.41</v>
      </c>
      <c r="E59" s="11">
        <v>0.63056683339531805</v>
      </c>
      <c r="F59" s="22">
        <v>1646</v>
      </c>
      <c r="G59" s="22">
        <v>1623</v>
      </c>
      <c r="H59" s="23">
        <v>0.98599999999999999</v>
      </c>
      <c r="I59" s="111">
        <v>1</v>
      </c>
      <c r="J59" s="25">
        <v>2732</v>
      </c>
      <c r="K59" s="25">
        <v>2250</v>
      </c>
      <c r="L59" s="26">
        <v>0.8236</v>
      </c>
      <c r="M59" s="11">
        <v>0.86160000000000003</v>
      </c>
      <c r="N59" s="24">
        <v>3654817.73</v>
      </c>
      <c r="O59" s="24">
        <v>2542739.66</v>
      </c>
      <c r="P59" s="23">
        <v>0.69569999999999999</v>
      </c>
      <c r="Q59" s="23">
        <v>0.7</v>
      </c>
      <c r="R59" s="25">
        <v>2048</v>
      </c>
      <c r="S59" s="25">
        <v>1330</v>
      </c>
      <c r="T59" s="26">
        <v>0.64939999999999998</v>
      </c>
      <c r="U59" s="26">
        <v>0.6895</v>
      </c>
      <c r="V59" s="22">
        <v>1460</v>
      </c>
      <c r="W59" s="22">
        <v>1248</v>
      </c>
      <c r="X59" s="23">
        <v>0.8548</v>
      </c>
      <c r="Y59" s="27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s="9" customFormat="1">
      <c r="A60" s="21" t="s">
        <v>60</v>
      </c>
      <c r="B60" s="21" t="s">
        <v>109</v>
      </c>
      <c r="C60" s="105">
        <v>1237965.51</v>
      </c>
      <c r="D60" s="105">
        <v>1901916.56</v>
      </c>
      <c r="E60" s="11">
        <v>0.65090421737534099</v>
      </c>
      <c r="F60" s="22">
        <v>549</v>
      </c>
      <c r="G60" s="22">
        <v>633</v>
      </c>
      <c r="H60" s="23">
        <v>1.153</v>
      </c>
      <c r="I60" s="111">
        <v>1</v>
      </c>
      <c r="J60" s="25">
        <v>965</v>
      </c>
      <c r="K60" s="25">
        <v>873</v>
      </c>
      <c r="L60" s="26">
        <v>0.90469999999999995</v>
      </c>
      <c r="M60" s="11">
        <v>0.9</v>
      </c>
      <c r="N60" s="24">
        <v>1541728.5</v>
      </c>
      <c r="O60" s="24">
        <v>1007947.13</v>
      </c>
      <c r="P60" s="23">
        <v>0.65380000000000005</v>
      </c>
      <c r="Q60" s="23">
        <v>0.65939999999999999</v>
      </c>
      <c r="R60" s="25">
        <v>815</v>
      </c>
      <c r="S60" s="25">
        <v>505</v>
      </c>
      <c r="T60" s="26">
        <v>0.61960000000000004</v>
      </c>
      <c r="U60" s="26">
        <v>0.67149999999999999</v>
      </c>
      <c r="V60" s="22">
        <v>702</v>
      </c>
      <c r="W60" s="22">
        <v>557</v>
      </c>
      <c r="X60" s="23">
        <v>0.79339999999999999</v>
      </c>
      <c r="Y60" s="27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s="9" customFormat="1">
      <c r="A61" s="21" t="s">
        <v>60</v>
      </c>
      <c r="B61" s="21" t="s">
        <v>110</v>
      </c>
      <c r="C61" s="105">
        <v>586545.15</v>
      </c>
      <c r="D61" s="105">
        <v>963127.73</v>
      </c>
      <c r="E61" s="11">
        <v>0.60900037630522796</v>
      </c>
      <c r="F61" s="22">
        <v>381</v>
      </c>
      <c r="G61" s="22">
        <v>374</v>
      </c>
      <c r="H61" s="23">
        <v>0.98160000000000003</v>
      </c>
      <c r="I61" s="111">
        <v>1</v>
      </c>
      <c r="J61" s="25">
        <v>622</v>
      </c>
      <c r="K61" s="25">
        <v>599</v>
      </c>
      <c r="L61" s="26">
        <v>0.96299999999999997</v>
      </c>
      <c r="M61" s="11">
        <v>0.9</v>
      </c>
      <c r="N61" s="24">
        <v>696940.01</v>
      </c>
      <c r="O61" s="24">
        <v>466085.87</v>
      </c>
      <c r="P61" s="23">
        <v>0.66879999999999995</v>
      </c>
      <c r="Q61" s="23">
        <v>0.6694</v>
      </c>
      <c r="R61" s="25">
        <v>398</v>
      </c>
      <c r="S61" s="25">
        <v>221</v>
      </c>
      <c r="T61" s="26">
        <v>0.55530000000000002</v>
      </c>
      <c r="U61" s="26">
        <v>0.67249999999999999</v>
      </c>
      <c r="V61" s="22">
        <v>439</v>
      </c>
      <c r="W61" s="22">
        <v>348</v>
      </c>
      <c r="X61" s="23">
        <v>0.79269999999999996</v>
      </c>
      <c r="Y61" s="27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s="9" customFormat="1">
      <c r="A62" s="21" t="s">
        <v>67</v>
      </c>
      <c r="B62" s="21" t="s">
        <v>111</v>
      </c>
      <c r="C62" s="105">
        <v>1745973.76</v>
      </c>
      <c r="D62" s="105">
        <v>2728766.9951999998</v>
      </c>
      <c r="E62" s="11">
        <v>0.639839811560031</v>
      </c>
      <c r="F62" s="22">
        <v>1456</v>
      </c>
      <c r="G62" s="22">
        <v>1388</v>
      </c>
      <c r="H62" s="23">
        <v>0.95330000000000004</v>
      </c>
      <c r="I62" s="111">
        <v>0.97440000000000004</v>
      </c>
      <c r="J62" s="25">
        <v>2061</v>
      </c>
      <c r="K62" s="25">
        <v>1917</v>
      </c>
      <c r="L62" s="26">
        <v>0.93010000000000004</v>
      </c>
      <c r="M62" s="11">
        <v>0.9</v>
      </c>
      <c r="N62" s="24">
        <v>1968609.18</v>
      </c>
      <c r="O62" s="24">
        <v>1242830.56</v>
      </c>
      <c r="P62" s="23">
        <v>0.63129999999999997</v>
      </c>
      <c r="Q62" s="23">
        <v>0.61650000000000005</v>
      </c>
      <c r="R62" s="25">
        <v>1679</v>
      </c>
      <c r="S62" s="25">
        <v>943</v>
      </c>
      <c r="T62" s="26">
        <v>0.56159999999999999</v>
      </c>
      <c r="U62" s="26">
        <v>0.59240000000000004</v>
      </c>
      <c r="V62" s="22">
        <v>1169</v>
      </c>
      <c r="W62" s="22">
        <v>984</v>
      </c>
      <c r="X62" s="23">
        <v>0.8417</v>
      </c>
      <c r="Y62" s="27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s="9" customFormat="1">
      <c r="A63" s="21" t="s">
        <v>51</v>
      </c>
      <c r="B63" s="21" t="s">
        <v>112</v>
      </c>
      <c r="C63" s="105">
        <v>1856808.02</v>
      </c>
      <c r="D63" s="105">
        <v>3077287.7091000001</v>
      </c>
      <c r="E63" s="11">
        <v>0.603391101361482</v>
      </c>
      <c r="F63" s="22">
        <v>1188</v>
      </c>
      <c r="G63" s="22">
        <v>1174</v>
      </c>
      <c r="H63" s="23">
        <v>0.98819999999999997</v>
      </c>
      <c r="I63" s="111">
        <v>1</v>
      </c>
      <c r="J63" s="25">
        <v>1843</v>
      </c>
      <c r="K63" s="25">
        <v>1616</v>
      </c>
      <c r="L63" s="26">
        <v>0.87680000000000002</v>
      </c>
      <c r="M63" s="11">
        <v>0.87390000000000001</v>
      </c>
      <c r="N63" s="24">
        <v>2278063.0099999998</v>
      </c>
      <c r="O63" s="24">
        <v>1458177.39</v>
      </c>
      <c r="P63" s="23">
        <v>0.6401</v>
      </c>
      <c r="Q63" s="23">
        <v>0.64429999999999998</v>
      </c>
      <c r="R63" s="25">
        <v>1406</v>
      </c>
      <c r="S63" s="25">
        <v>751</v>
      </c>
      <c r="T63" s="26">
        <v>0.53410000000000002</v>
      </c>
      <c r="U63" s="26">
        <v>0.57040000000000002</v>
      </c>
      <c r="V63" s="22">
        <v>1097</v>
      </c>
      <c r="W63" s="22">
        <v>953</v>
      </c>
      <c r="X63" s="23">
        <v>0.86870000000000003</v>
      </c>
      <c r="Y63" s="27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>
      <c r="A64" s="28" t="s">
        <v>48</v>
      </c>
      <c r="B64" s="28" t="s">
        <v>113</v>
      </c>
      <c r="C64" s="105">
        <v>34702089.969999999</v>
      </c>
      <c r="D64" s="105">
        <v>52286476.670000002</v>
      </c>
      <c r="E64" s="11">
        <v>0.663691496924113</v>
      </c>
      <c r="F64" s="29">
        <v>27643</v>
      </c>
      <c r="G64" s="29">
        <v>26305</v>
      </c>
      <c r="H64" s="30">
        <v>0.9516</v>
      </c>
      <c r="I64" s="111">
        <v>0.98260000000000003</v>
      </c>
      <c r="J64" s="25">
        <v>33315</v>
      </c>
      <c r="K64" s="25">
        <v>24174</v>
      </c>
      <c r="L64" s="26">
        <v>0.72560000000000002</v>
      </c>
      <c r="M64" s="11">
        <v>0.75849999999999995</v>
      </c>
      <c r="N64" s="31">
        <v>41199427.329999998</v>
      </c>
      <c r="O64" s="31">
        <v>26137701.780000001</v>
      </c>
      <c r="P64" s="30">
        <v>0.63439999999999996</v>
      </c>
      <c r="Q64" s="30">
        <v>0.63290000000000002</v>
      </c>
      <c r="R64" s="25">
        <v>20361</v>
      </c>
      <c r="S64" s="25">
        <v>12164</v>
      </c>
      <c r="T64" s="26">
        <v>0.59740000000000004</v>
      </c>
      <c r="U64" s="26">
        <v>0.65800000000000003</v>
      </c>
      <c r="V64" s="29">
        <v>16067</v>
      </c>
      <c r="W64" s="29">
        <v>11119</v>
      </c>
      <c r="X64" s="30">
        <v>0.69199999999999995</v>
      </c>
      <c r="Y64" s="32"/>
      <c r="Z64" s="33">
        <v>28503</v>
      </c>
      <c r="AA64" s="34">
        <v>28101</v>
      </c>
      <c r="AB64" s="35">
        <v>0.9859</v>
      </c>
      <c r="AC64" s="33">
        <v>34329</v>
      </c>
      <c r="AD64" s="34">
        <v>24767</v>
      </c>
      <c r="AE64" s="35">
        <v>0.72150000000000003</v>
      </c>
      <c r="AF64" s="36">
        <v>61709807.859999999</v>
      </c>
      <c r="AG64" s="37">
        <v>38784484.490000002</v>
      </c>
      <c r="AH64" s="35">
        <v>0.62849999999999995</v>
      </c>
      <c r="AI64" s="33">
        <v>21907</v>
      </c>
      <c r="AJ64" s="34">
        <v>14189</v>
      </c>
      <c r="AK64" s="35">
        <v>0.64770000000000005</v>
      </c>
      <c r="AL64" s="38" t="s">
        <v>44</v>
      </c>
    </row>
    <row r="65" spans="1:38" s="9" customFormat="1">
      <c r="A65" s="21" t="s">
        <v>51</v>
      </c>
      <c r="B65" s="21" t="s">
        <v>114</v>
      </c>
      <c r="C65" s="105">
        <v>519223.75</v>
      </c>
      <c r="D65" s="105">
        <v>762772.11</v>
      </c>
      <c r="E65" s="11">
        <v>0.68070625969793297</v>
      </c>
      <c r="F65" s="22">
        <v>210</v>
      </c>
      <c r="G65" s="22">
        <v>218</v>
      </c>
      <c r="H65" s="23">
        <v>1.0381</v>
      </c>
      <c r="I65" s="111">
        <v>1</v>
      </c>
      <c r="J65" s="25">
        <v>343</v>
      </c>
      <c r="K65" s="25">
        <v>322</v>
      </c>
      <c r="L65" s="26">
        <v>0.93879999999999997</v>
      </c>
      <c r="M65" s="11">
        <v>0.9</v>
      </c>
      <c r="N65" s="24">
        <v>553890.12</v>
      </c>
      <c r="O65" s="24">
        <v>428228.91</v>
      </c>
      <c r="P65" s="23">
        <v>0.77310000000000001</v>
      </c>
      <c r="Q65" s="23">
        <v>0.7</v>
      </c>
      <c r="R65" s="25">
        <v>246</v>
      </c>
      <c r="S65" s="25">
        <v>176</v>
      </c>
      <c r="T65" s="26">
        <v>0.71540000000000004</v>
      </c>
      <c r="U65" s="26">
        <v>0.7</v>
      </c>
      <c r="V65" s="22">
        <v>252</v>
      </c>
      <c r="W65" s="22">
        <v>190</v>
      </c>
      <c r="X65" s="23">
        <v>0.754</v>
      </c>
      <c r="Y65" s="27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s="9" customFormat="1">
      <c r="A66" s="21" t="s">
        <v>48</v>
      </c>
      <c r="B66" s="21" t="s">
        <v>115</v>
      </c>
      <c r="C66" s="105">
        <v>1531023.89</v>
      </c>
      <c r="D66" s="105">
        <v>2518978.19</v>
      </c>
      <c r="E66" s="11">
        <v>0.607795611759544</v>
      </c>
      <c r="F66" s="22">
        <v>1151</v>
      </c>
      <c r="G66" s="22">
        <v>1194</v>
      </c>
      <c r="H66" s="23">
        <v>1.0374000000000001</v>
      </c>
      <c r="I66" s="111">
        <v>1</v>
      </c>
      <c r="J66" s="25">
        <v>1525</v>
      </c>
      <c r="K66" s="25">
        <v>1425</v>
      </c>
      <c r="L66" s="26">
        <v>0.93440000000000001</v>
      </c>
      <c r="M66" s="11">
        <v>0.9</v>
      </c>
      <c r="N66" s="24">
        <v>1704389.8</v>
      </c>
      <c r="O66" s="24">
        <v>1212731.58</v>
      </c>
      <c r="P66" s="23">
        <v>0.71150000000000002</v>
      </c>
      <c r="Q66" s="23">
        <v>0.7</v>
      </c>
      <c r="R66" s="25">
        <v>1055</v>
      </c>
      <c r="S66" s="25">
        <v>694</v>
      </c>
      <c r="T66" s="26">
        <v>0.65780000000000005</v>
      </c>
      <c r="U66" s="26">
        <v>0.7</v>
      </c>
      <c r="V66" s="22">
        <v>1045</v>
      </c>
      <c r="W66" s="22">
        <v>939</v>
      </c>
      <c r="X66" s="23">
        <v>0.89859999999999995</v>
      </c>
      <c r="Y66" s="27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s="9" customFormat="1">
      <c r="A67" s="21" t="s">
        <v>56</v>
      </c>
      <c r="B67" s="21" t="s">
        <v>116</v>
      </c>
      <c r="C67" s="105">
        <v>3780956.36</v>
      </c>
      <c r="D67" s="105">
        <v>5701980.3200000003</v>
      </c>
      <c r="E67" s="11">
        <v>0.66309530159865604</v>
      </c>
      <c r="F67" s="22">
        <v>1924</v>
      </c>
      <c r="G67" s="22">
        <v>1983</v>
      </c>
      <c r="H67" s="23">
        <v>1.0306999999999999</v>
      </c>
      <c r="I67" s="111">
        <v>1</v>
      </c>
      <c r="J67" s="25">
        <v>2600</v>
      </c>
      <c r="K67" s="25">
        <v>2251</v>
      </c>
      <c r="L67" s="26">
        <v>0.86580000000000001</v>
      </c>
      <c r="M67" s="11">
        <v>0.88849999999999996</v>
      </c>
      <c r="N67" s="24">
        <v>4216512.2300000004</v>
      </c>
      <c r="O67" s="24">
        <v>3008821.21</v>
      </c>
      <c r="P67" s="23">
        <v>0.71360000000000001</v>
      </c>
      <c r="Q67" s="23">
        <v>0.7</v>
      </c>
      <c r="R67" s="25">
        <v>1912</v>
      </c>
      <c r="S67" s="25">
        <v>1214</v>
      </c>
      <c r="T67" s="26">
        <v>0.63490000000000002</v>
      </c>
      <c r="U67" s="26">
        <v>0.68059999999999998</v>
      </c>
      <c r="V67" s="22">
        <v>1580</v>
      </c>
      <c r="W67" s="22">
        <v>1248</v>
      </c>
      <c r="X67" s="23">
        <v>0.78990000000000005</v>
      </c>
      <c r="Y67" s="27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s="9" customFormat="1">
      <c r="A68" s="21" t="s">
        <v>67</v>
      </c>
      <c r="B68" s="21" t="s">
        <v>117</v>
      </c>
      <c r="C68" s="105">
        <v>5809494.8099999996</v>
      </c>
      <c r="D68" s="105">
        <v>8956898.4100000001</v>
      </c>
      <c r="E68" s="11">
        <v>0.64860563825463802</v>
      </c>
      <c r="F68" s="22">
        <v>4048</v>
      </c>
      <c r="G68" s="22">
        <v>3809</v>
      </c>
      <c r="H68" s="23">
        <v>0.94099999999999995</v>
      </c>
      <c r="I68" s="111">
        <v>0.98009999999999997</v>
      </c>
      <c r="J68" s="25">
        <v>5139</v>
      </c>
      <c r="K68" s="25">
        <v>4450</v>
      </c>
      <c r="L68" s="11">
        <v>0.8659</v>
      </c>
      <c r="M68" s="26">
        <v>0.87119999999999997</v>
      </c>
      <c r="N68" s="24">
        <v>6329107.1699999999</v>
      </c>
      <c r="O68" s="24">
        <v>4517648.5</v>
      </c>
      <c r="P68" s="23">
        <v>0.71379999999999999</v>
      </c>
      <c r="Q68" s="23">
        <v>0.7</v>
      </c>
      <c r="R68" s="25">
        <v>3480</v>
      </c>
      <c r="S68" s="25">
        <v>2308</v>
      </c>
      <c r="T68" s="26">
        <v>0.66320000000000001</v>
      </c>
      <c r="U68" s="11">
        <v>0.7</v>
      </c>
      <c r="V68" s="22">
        <v>3077</v>
      </c>
      <c r="W68" s="22">
        <v>2556</v>
      </c>
      <c r="X68" s="23">
        <v>0.83069999999999999</v>
      </c>
      <c r="Y68" s="27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s="9" customFormat="1">
      <c r="A69" s="21" t="s">
        <v>58</v>
      </c>
      <c r="B69" s="21" t="s">
        <v>118</v>
      </c>
      <c r="C69" s="105">
        <v>7839659.7999999998</v>
      </c>
      <c r="D69" s="105">
        <v>12029724.68</v>
      </c>
      <c r="E69" s="11">
        <v>0.65169070851919098</v>
      </c>
      <c r="F69" s="22">
        <v>4697</v>
      </c>
      <c r="G69" s="22">
        <v>4461</v>
      </c>
      <c r="H69" s="23">
        <v>0.94979999999999998</v>
      </c>
      <c r="I69" s="111">
        <v>1</v>
      </c>
      <c r="J69" s="25">
        <v>6635</v>
      </c>
      <c r="K69" s="25">
        <v>5619</v>
      </c>
      <c r="L69" s="26">
        <v>0.84689999999999999</v>
      </c>
      <c r="M69" s="11">
        <v>0.85070000000000001</v>
      </c>
      <c r="N69" s="24">
        <v>8319131.9199999999</v>
      </c>
      <c r="O69" s="24">
        <v>5767184.7800000003</v>
      </c>
      <c r="P69" s="23">
        <v>0.69320000000000004</v>
      </c>
      <c r="Q69" s="23">
        <v>0.69450000000000001</v>
      </c>
      <c r="R69" s="25">
        <v>4452</v>
      </c>
      <c r="S69" s="25">
        <v>2713</v>
      </c>
      <c r="T69" s="26">
        <v>0.60940000000000005</v>
      </c>
      <c r="U69" s="26">
        <v>0.66600000000000004</v>
      </c>
      <c r="V69" s="22">
        <v>3530</v>
      </c>
      <c r="W69" s="22">
        <v>2942</v>
      </c>
      <c r="X69" s="23">
        <v>0.83340000000000003</v>
      </c>
      <c r="Y69" s="27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s="9" customFormat="1">
      <c r="A70" s="21" t="s">
        <v>119</v>
      </c>
      <c r="B70" s="21" t="s">
        <v>120</v>
      </c>
      <c r="C70" s="105"/>
      <c r="D70" s="105">
        <v>0</v>
      </c>
      <c r="E70" s="11"/>
      <c r="F70" s="22">
        <v>6</v>
      </c>
      <c r="G70" s="22">
        <v>3</v>
      </c>
      <c r="H70" s="23">
        <v>0.5</v>
      </c>
      <c r="I70" s="111">
        <v>1</v>
      </c>
      <c r="J70" s="25">
        <v>1</v>
      </c>
      <c r="K70" s="25">
        <v>1</v>
      </c>
      <c r="L70" s="26">
        <v>1</v>
      </c>
      <c r="M70" s="11">
        <v>0.3533</v>
      </c>
      <c r="N70" s="24">
        <v>888</v>
      </c>
      <c r="O70" s="24"/>
      <c r="P70" s="23"/>
      <c r="Q70" s="23"/>
      <c r="R70" s="25">
        <v>1</v>
      </c>
      <c r="S70" s="25"/>
      <c r="T70" s="26"/>
      <c r="U70" s="26"/>
      <c r="V70" s="22"/>
      <c r="W70" s="22"/>
      <c r="X70" s="23"/>
      <c r="Y70" s="27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s="9" customFormat="1">
      <c r="A71" s="21" t="s">
        <v>67</v>
      </c>
      <c r="B71" s="21" t="s">
        <v>121</v>
      </c>
      <c r="C71" s="105">
        <v>1575559.81</v>
      </c>
      <c r="D71" s="105">
        <v>2443365.37</v>
      </c>
      <c r="E71" s="11">
        <v>0.64483184927843995</v>
      </c>
      <c r="F71" s="22">
        <v>1672</v>
      </c>
      <c r="G71" s="22">
        <v>1476</v>
      </c>
      <c r="H71" s="23">
        <v>0.88280000000000003</v>
      </c>
      <c r="I71" s="111">
        <v>0.93440000000000001</v>
      </c>
      <c r="J71" s="25">
        <v>2077</v>
      </c>
      <c r="K71" s="25">
        <v>1732</v>
      </c>
      <c r="L71" s="26">
        <v>0.83389999999999997</v>
      </c>
      <c r="M71" s="11">
        <v>0.81540000000000001</v>
      </c>
      <c r="N71" s="24">
        <v>1779031.81</v>
      </c>
      <c r="O71" s="24">
        <v>1156372.3600000001</v>
      </c>
      <c r="P71" s="23">
        <v>0.65</v>
      </c>
      <c r="Q71" s="23">
        <v>0.63260000000000005</v>
      </c>
      <c r="R71" s="25">
        <v>1486</v>
      </c>
      <c r="S71" s="25">
        <v>865</v>
      </c>
      <c r="T71" s="26">
        <v>0.58209999999999995</v>
      </c>
      <c r="U71" s="26">
        <v>0.62460000000000004</v>
      </c>
      <c r="V71" s="22">
        <v>1138</v>
      </c>
      <c r="W71" s="22">
        <v>875</v>
      </c>
      <c r="X71" s="23">
        <v>0.76890000000000003</v>
      </c>
      <c r="Y71" s="27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s="9" customFormat="1">
      <c r="A72" s="21" t="s">
        <v>58</v>
      </c>
      <c r="B72" s="21" t="s">
        <v>122</v>
      </c>
      <c r="C72" s="105">
        <v>14279951.9</v>
      </c>
      <c r="D72" s="105">
        <v>21702991.66</v>
      </c>
      <c r="E72" s="11">
        <v>0.65797158860448102</v>
      </c>
      <c r="F72" s="22">
        <v>5386</v>
      </c>
      <c r="G72" s="22">
        <v>5438</v>
      </c>
      <c r="H72" s="23">
        <v>1.0097</v>
      </c>
      <c r="I72" s="111">
        <v>1</v>
      </c>
      <c r="J72" s="25">
        <v>8614</v>
      </c>
      <c r="K72" s="25">
        <v>7745</v>
      </c>
      <c r="L72" s="26">
        <v>0.89910000000000001</v>
      </c>
      <c r="M72" s="11">
        <v>0.9</v>
      </c>
      <c r="N72" s="24">
        <v>16761630.07</v>
      </c>
      <c r="O72" s="24">
        <v>11490007.460000001</v>
      </c>
      <c r="P72" s="23">
        <v>0.6855</v>
      </c>
      <c r="Q72" s="23">
        <v>0.67090000000000005</v>
      </c>
      <c r="R72" s="25">
        <v>6766</v>
      </c>
      <c r="S72" s="25">
        <v>3965</v>
      </c>
      <c r="T72" s="26">
        <v>0.58599999999999997</v>
      </c>
      <c r="U72" s="26">
        <v>0.66439999999999999</v>
      </c>
      <c r="V72" s="22">
        <v>5563</v>
      </c>
      <c r="W72" s="22">
        <v>3906</v>
      </c>
      <c r="X72" s="23">
        <v>0.70209999999999995</v>
      </c>
      <c r="Y72" s="27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s="9" customFormat="1">
      <c r="A73" s="40" t="s">
        <v>42</v>
      </c>
      <c r="B73" s="21" t="s">
        <v>123</v>
      </c>
      <c r="C73" s="105">
        <v>3326489.65</v>
      </c>
      <c r="D73" s="105">
        <v>5276897.71</v>
      </c>
      <c r="E73" s="11">
        <v>0.630387366367956</v>
      </c>
      <c r="F73" s="22">
        <v>1352</v>
      </c>
      <c r="G73" s="22">
        <v>1418</v>
      </c>
      <c r="H73" s="23">
        <v>1.0488</v>
      </c>
      <c r="I73" s="111">
        <v>1</v>
      </c>
      <c r="J73" s="25">
        <v>2097</v>
      </c>
      <c r="K73" s="25">
        <v>1706</v>
      </c>
      <c r="L73" s="26">
        <v>0.8135</v>
      </c>
      <c r="M73" s="11">
        <v>0.86499999999999999</v>
      </c>
      <c r="N73" s="24">
        <v>3499091.95</v>
      </c>
      <c r="O73" s="24">
        <v>2500540.85</v>
      </c>
      <c r="P73" s="23">
        <v>0.71460000000000001</v>
      </c>
      <c r="Q73" s="23">
        <v>0.7</v>
      </c>
      <c r="R73" s="25">
        <v>1580</v>
      </c>
      <c r="S73" s="25">
        <v>1078</v>
      </c>
      <c r="T73" s="26">
        <v>0.68230000000000002</v>
      </c>
      <c r="U73" s="26">
        <v>0.7</v>
      </c>
      <c r="V73" s="22">
        <v>1003</v>
      </c>
      <c r="W73" s="22">
        <v>811</v>
      </c>
      <c r="X73" s="23">
        <v>0.80859999999999999</v>
      </c>
      <c r="Y73" s="27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s="9" customFormat="1">
      <c r="A74" s="21" t="s">
        <v>53</v>
      </c>
      <c r="B74" s="21" t="s">
        <v>124</v>
      </c>
      <c r="C74" s="105">
        <v>682989.37</v>
      </c>
      <c r="D74" s="105">
        <v>1120190.19</v>
      </c>
      <c r="E74" s="11">
        <v>0.60970840139208904</v>
      </c>
      <c r="F74" s="22">
        <v>366</v>
      </c>
      <c r="G74" s="22">
        <v>368</v>
      </c>
      <c r="H74" s="23">
        <v>1.0055000000000001</v>
      </c>
      <c r="I74" s="111">
        <v>1</v>
      </c>
      <c r="J74" s="25">
        <v>554</v>
      </c>
      <c r="K74" s="25">
        <v>505</v>
      </c>
      <c r="L74" s="26">
        <v>0.91159999999999997</v>
      </c>
      <c r="M74" s="11">
        <v>0.9</v>
      </c>
      <c r="N74" s="24">
        <v>836061.26</v>
      </c>
      <c r="O74" s="24">
        <v>515244.93</v>
      </c>
      <c r="P74" s="23">
        <v>0.61629999999999996</v>
      </c>
      <c r="Q74" s="23">
        <v>0.63009999999999999</v>
      </c>
      <c r="R74" s="25">
        <v>464</v>
      </c>
      <c r="S74" s="25">
        <v>286</v>
      </c>
      <c r="T74" s="26">
        <v>0.61639999999999995</v>
      </c>
      <c r="U74" s="26">
        <v>0.66649999999999998</v>
      </c>
      <c r="V74" s="22">
        <v>349</v>
      </c>
      <c r="W74" s="22">
        <v>289</v>
      </c>
      <c r="X74" s="23">
        <v>0.82809999999999995</v>
      </c>
      <c r="Y74" s="27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s="9" customFormat="1">
      <c r="A75" s="21" t="s">
        <v>53</v>
      </c>
      <c r="B75" s="21" t="s">
        <v>125</v>
      </c>
      <c r="C75" s="105">
        <v>3196139.48</v>
      </c>
      <c r="D75" s="105">
        <v>4978185.93</v>
      </c>
      <c r="E75" s="11">
        <v>0.642028948886608</v>
      </c>
      <c r="F75" s="22">
        <v>1876</v>
      </c>
      <c r="G75" s="22">
        <v>1800</v>
      </c>
      <c r="H75" s="23">
        <v>0.95950000000000002</v>
      </c>
      <c r="I75" s="111">
        <v>1</v>
      </c>
      <c r="J75" s="25">
        <v>2664</v>
      </c>
      <c r="K75" s="25">
        <v>2393</v>
      </c>
      <c r="L75" s="11">
        <v>0.89829999999999999</v>
      </c>
      <c r="M75" s="11">
        <v>0.9</v>
      </c>
      <c r="N75" s="24">
        <v>3431000.76</v>
      </c>
      <c r="O75" s="24">
        <v>2385749.2599999998</v>
      </c>
      <c r="P75" s="23">
        <v>0.69540000000000002</v>
      </c>
      <c r="Q75" s="23">
        <v>0.69769999999999999</v>
      </c>
      <c r="R75" s="25">
        <v>2009</v>
      </c>
      <c r="S75" s="25">
        <v>1258</v>
      </c>
      <c r="T75" s="26">
        <v>0.62619999999999998</v>
      </c>
      <c r="U75" s="26">
        <v>0.67879999999999996</v>
      </c>
      <c r="V75" s="22">
        <v>1515</v>
      </c>
      <c r="W75" s="22">
        <v>1089</v>
      </c>
      <c r="X75" s="23">
        <v>0.71879999999999999</v>
      </c>
      <c r="Y75" s="27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s="9" customFormat="1">
      <c r="A76" s="21" t="s">
        <v>58</v>
      </c>
      <c r="B76" s="21" t="s">
        <v>126</v>
      </c>
      <c r="C76" s="105">
        <v>2348368</v>
      </c>
      <c r="D76" s="105">
        <v>3615897.94</v>
      </c>
      <c r="E76" s="11">
        <v>0.64945638371640502</v>
      </c>
      <c r="F76" s="22">
        <v>1257</v>
      </c>
      <c r="G76" s="22">
        <v>1252</v>
      </c>
      <c r="H76" s="23">
        <v>0.996</v>
      </c>
      <c r="I76" s="111">
        <v>1</v>
      </c>
      <c r="J76" s="25">
        <v>1738</v>
      </c>
      <c r="K76" s="25">
        <v>1562</v>
      </c>
      <c r="L76" s="26">
        <v>0.89870000000000005</v>
      </c>
      <c r="M76" s="11">
        <v>0.89849999999999997</v>
      </c>
      <c r="N76" s="24">
        <v>2654656.2999999998</v>
      </c>
      <c r="O76" s="24">
        <v>1808549.21</v>
      </c>
      <c r="P76" s="23">
        <v>0.68130000000000002</v>
      </c>
      <c r="Q76" s="23">
        <v>0.68869999999999998</v>
      </c>
      <c r="R76" s="25">
        <v>1424</v>
      </c>
      <c r="S76" s="25">
        <v>929</v>
      </c>
      <c r="T76" s="26">
        <v>0.65239999999999998</v>
      </c>
      <c r="U76" s="26">
        <v>0.7</v>
      </c>
      <c r="V76" s="22">
        <v>1164</v>
      </c>
      <c r="W76" s="22">
        <v>908</v>
      </c>
      <c r="X76" s="23">
        <v>0.78010000000000002</v>
      </c>
      <c r="Y76" s="27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s="9" customFormat="1">
      <c r="A77" s="21" t="s">
        <v>53</v>
      </c>
      <c r="B77" s="21" t="s">
        <v>127</v>
      </c>
      <c r="C77" s="105">
        <v>835840.73</v>
      </c>
      <c r="D77" s="105">
        <v>1186876.77</v>
      </c>
      <c r="E77" s="11">
        <v>0.70423547846504697</v>
      </c>
      <c r="F77" s="22">
        <v>430</v>
      </c>
      <c r="G77" s="22">
        <v>426</v>
      </c>
      <c r="H77" s="23">
        <v>0.99070000000000003</v>
      </c>
      <c r="I77" s="111">
        <v>1</v>
      </c>
      <c r="J77" s="25">
        <v>613</v>
      </c>
      <c r="K77" s="25">
        <v>549</v>
      </c>
      <c r="L77" s="26">
        <v>0.89559999999999995</v>
      </c>
      <c r="M77" s="11">
        <v>0.9</v>
      </c>
      <c r="N77" s="24">
        <v>858096.4</v>
      </c>
      <c r="O77" s="24">
        <v>605467.56999999995</v>
      </c>
      <c r="P77" s="23">
        <v>0.7056</v>
      </c>
      <c r="Q77" s="23">
        <v>0.68930000000000002</v>
      </c>
      <c r="R77" s="25">
        <v>455</v>
      </c>
      <c r="S77" s="25">
        <v>307</v>
      </c>
      <c r="T77" s="26">
        <v>0.67469999999999997</v>
      </c>
      <c r="U77" s="26">
        <v>0.7</v>
      </c>
      <c r="V77" s="22">
        <v>366</v>
      </c>
      <c r="W77" s="22">
        <v>295</v>
      </c>
      <c r="X77" s="23">
        <v>0.80600000000000005</v>
      </c>
      <c r="Y77" s="27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s="9" customFormat="1">
      <c r="A78" s="21" t="s">
        <v>67</v>
      </c>
      <c r="B78" s="21" t="s">
        <v>128</v>
      </c>
      <c r="C78" s="105">
        <v>2271019.96</v>
      </c>
      <c r="D78" s="105">
        <v>3547151.81</v>
      </c>
      <c r="E78" s="11">
        <v>0.64023759952918402</v>
      </c>
      <c r="F78" s="22">
        <v>1411</v>
      </c>
      <c r="G78" s="22">
        <v>1464</v>
      </c>
      <c r="H78" s="23">
        <v>1.0376000000000001</v>
      </c>
      <c r="I78" s="111">
        <v>1</v>
      </c>
      <c r="J78" s="25">
        <v>1929</v>
      </c>
      <c r="K78" s="25">
        <v>1779</v>
      </c>
      <c r="L78" s="26">
        <v>0.92220000000000002</v>
      </c>
      <c r="M78" s="11">
        <v>0.9</v>
      </c>
      <c r="N78" s="24">
        <v>2555639.6800000002</v>
      </c>
      <c r="O78" s="24">
        <v>1755518.88</v>
      </c>
      <c r="P78" s="23">
        <v>0.68689999999999996</v>
      </c>
      <c r="Q78" s="23">
        <v>0.67749999999999999</v>
      </c>
      <c r="R78" s="25">
        <v>1538</v>
      </c>
      <c r="S78" s="25">
        <v>993</v>
      </c>
      <c r="T78" s="26">
        <v>0.64559999999999995</v>
      </c>
      <c r="U78" s="26">
        <v>0.67759999999999998</v>
      </c>
      <c r="V78" s="22">
        <v>1235</v>
      </c>
      <c r="W78" s="22">
        <v>1076</v>
      </c>
      <c r="X78" s="23">
        <v>0.87129999999999996</v>
      </c>
      <c r="Y78" s="27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s="9" customFormat="1">
      <c r="A79" s="41" t="s">
        <v>58</v>
      </c>
      <c r="B79" s="41" t="s">
        <v>129</v>
      </c>
      <c r="C79" s="105">
        <v>9904830.2400000002</v>
      </c>
      <c r="D79" s="105">
        <v>15708426.35</v>
      </c>
      <c r="E79" s="11">
        <v>0.63054248842691996</v>
      </c>
      <c r="F79" s="22">
        <v>7125</v>
      </c>
      <c r="G79" s="22">
        <v>7000</v>
      </c>
      <c r="H79" s="23">
        <v>0.98250000000000004</v>
      </c>
      <c r="I79" s="111">
        <v>1</v>
      </c>
      <c r="J79" s="25">
        <v>9418</v>
      </c>
      <c r="K79" s="25">
        <v>8484</v>
      </c>
      <c r="L79" s="26">
        <v>0.90080000000000005</v>
      </c>
      <c r="M79" s="11">
        <v>0.89790000000000003</v>
      </c>
      <c r="N79" s="24">
        <v>11827127.960000001</v>
      </c>
      <c r="O79" s="24">
        <v>7725905.3600000003</v>
      </c>
      <c r="P79" s="23">
        <v>0.6532</v>
      </c>
      <c r="Q79" s="23">
        <v>0.66510000000000002</v>
      </c>
      <c r="R79" s="25">
        <v>7724</v>
      </c>
      <c r="S79" s="25">
        <v>4607</v>
      </c>
      <c r="T79" s="26">
        <v>0.59650000000000003</v>
      </c>
      <c r="U79" s="26">
        <v>0.69</v>
      </c>
      <c r="V79" s="22">
        <v>2319</v>
      </c>
      <c r="W79" s="22">
        <v>1844</v>
      </c>
      <c r="X79" s="23">
        <v>0.79520000000000002</v>
      </c>
      <c r="Y79" s="27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s="9" customFormat="1">
      <c r="A80" s="21" t="s">
        <v>60</v>
      </c>
      <c r="B80" s="21" t="s">
        <v>130</v>
      </c>
      <c r="C80" s="105">
        <v>581998.35</v>
      </c>
      <c r="D80" s="105">
        <v>922881.89</v>
      </c>
      <c r="E80" s="11">
        <v>0.63063145599270598</v>
      </c>
      <c r="F80" s="22">
        <v>263</v>
      </c>
      <c r="G80" s="22">
        <v>271</v>
      </c>
      <c r="H80" s="23">
        <v>1.0304</v>
      </c>
      <c r="I80" s="111">
        <v>1</v>
      </c>
      <c r="J80" s="25">
        <v>447</v>
      </c>
      <c r="K80" s="25">
        <v>389</v>
      </c>
      <c r="L80" s="26">
        <v>0.87019999999999997</v>
      </c>
      <c r="M80" s="11">
        <v>0.9</v>
      </c>
      <c r="N80" s="24">
        <v>598521.93999999994</v>
      </c>
      <c r="O80" s="24">
        <v>432783.82</v>
      </c>
      <c r="P80" s="23">
        <v>0.72309999999999997</v>
      </c>
      <c r="Q80" s="23">
        <v>0.7</v>
      </c>
      <c r="R80" s="25">
        <v>370</v>
      </c>
      <c r="S80" s="25">
        <v>268</v>
      </c>
      <c r="T80" s="26">
        <v>0.72430000000000005</v>
      </c>
      <c r="U80" s="26">
        <v>0.7</v>
      </c>
      <c r="V80" s="22">
        <v>189</v>
      </c>
      <c r="W80" s="22">
        <v>144</v>
      </c>
      <c r="X80" s="23">
        <v>0.76190000000000002</v>
      </c>
      <c r="Y80" s="27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s="9" customFormat="1">
      <c r="A81" s="21" t="s">
        <v>42</v>
      </c>
      <c r="B81" s="21" t="s">
        <v>131</v>
      </c>
      <c r="C81" s="105">
        <v>5577726.4299999997</v>
      </c>
      <c r="D81" s="105">
        <v>9174185.2699999996</v>
      </c>
      <c r="E81" s="11">
        <v>0.60798057438837805</v>
      </c>
      <c r="F81" s="22">
        <v>3899</v>
      </c>
      <c r="G81" s="22">
        <v>3837</v>
      </c>
      <c r="H81" s="23">
        <v>0.98409999999999997</v>
      </c>
      <c r="I81" s="111">
        <v>1</v>
      </c>
      <c r="J81" s="25">
        <v>5266</v>
      </c>
      <c r="K81" s="25">
        <v>4426</v>
      </c>
      <c r="L81" s="26">
        <v>0.84050000000000002</v>
      </c>
      <c r="M81" s="11">
        <v>0.85299999999999998</v>
      </c>
      <c r="N81" s="24">
        <v>6868984.7199999997</v>
      </c>
      <c r="O81" s="24">
        <v>4442261.93</v>
      </c>
      <c r="P81" s="23">
        <v>0.64670000000000005</v>
      </c>
      <c r="Q81" s="23">
        <v>0.66859999999999997</v>
      </c>
      <c r="R81" s="25">
        <v>3834</v>
      </c>
      <c r="S81" s="25">
        <v>2105</v>
      </c>
      <c r="T81" s="26">
        <v>0.54900000000000004</v>
      </c>
      <c r="U81" s="26">
        <v>0.65800000000000003</v>
      </c>
      <c r="V81" s="22">
        <v>3325</v>
      </c>
      <c r="W81" s="22">
        <v>2768</v>
      </c>
      <c r="X81" s="23">
        <v>0.83250000000000002</v>
      </c>
      <c r="Y81" s="27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s="9" customFormat="1">
      <c r="A82" s="21" t="s">
        <v>56</v>
      </c>
      <c r="B82" s="21" t="s">
        <v>132</v>
      </c>
      <c r="C82" s="105">
        <v>4154101.02</v>
      </c>
      <c r="D82" s="105">
        <v>6375166.8899999997</v>
      </c>
      <c r="E82" s="11">
        <v>0.65160663111675798</v>
      </c>
      <c r="F82" s="22">
        <v>3207</v>
      </c>
      <c r="G82" s="22">
        <v>3174</v>
      </c>
      <c r="H82" s="23">
        <v>0.98970000000000002</v>
      </c>
      <c r="I82" s="111">
        <v>1</v>
      </c>
      <c r="J82" s="25">
        <v>4148</v>
      </c>
      <c r="K82" s="25">
        <v>3711</v>
      </c>
      <c r="L82" s="26">
        <v>0.89459999999999995</v>
      </c>
      <c r="M82" s="11">
        <v>0.9</v>
      </c>
      <c r="N82" s="24">
        <v>4701498.84</v>
      </c>
      <c r="O82" s="24">
        <v>3206130.63</v>
      </c>
      <c r="P82" s="23">
        <v>0.68189999999999995</v>
      </c>
      <c r="Q82" s="23">
        <v>0.67789999999999995</v>
      </c>
      <c r="R82" s="25">
        <v>2963</v>
      </c>
      <c r="S82" s="25">
        <v>1785</v>
      </c>
      <c r="T82" s="26">
        <v>0.60240000000000005</v>
      </c>
      <c r="U82" s="26">
        <v>0.66910000000000003</v>
      </c>
      <c r="V82" s="22">
        <v>2623</v>
      </c>
      <c r="W82" s="22">
        <v>2395</v>
      </c>
      <c r="X82" s="23">
        <v>0.91310000000000002</v>
      </c>
      <c r="Y82" s="27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s="9" customFormat="1">
      <c r="A83" s="21" t="s">
        <v>56</v>
      </c>
      <c r="B83" s="21" t="s">
        <v>133</v>
      </c>
      <c r="C83" s="105">
        <v>7553018.4400000004</v>
      </c>
      <c r="D83" s="105">
        <v>11547058.550000001</v>
      </c>
      <c r="E83" s="11">
        <v>0.65410757270300701</v>
      </c>
      <c r="F83" s="22">
        <v>8102</v>
      </c>
      <c r="G83" s="22">
        <v>7737</v>
      </c>
      <c r="H83" s="23">
        <v>0.95489999999999997</v>
      </c>
      <c r="I83" s="111">
        <v>0.9899</v>
      </c>
      <c r="J83" s="25">
        <v>9777</v>
      </c>
      <c r="K83" s="25">
        <v>8484</v>
      </c>
      <c r="L83" s="26">
        <v>0.86780000000000002</v>
      </c>
      <c r="M83" s="11">
        <v>0.878</v>
      </c>
      <c r="N83" s="24">
        <v>8423965.0600000005</v>
      </c>
      <c r="O83" s="24">
        <v>5521911.46</v>
      </c>
      <c r="P83" s="23">
        <v>0.65549999999999997</v>
      </c>
      <c r="Q83" s="23">
        <v>0.65610000000000002</v>
      </c>
      <c r="R83" s="25">
        <v>6975</v>
      </c>
      <c r="S83" s="25">
        <v>4087</v>
      </c>
      <c r="T83" s="26">
        <v>0.58589999999999998</v>
      </c>
      <c r="U83" s="26">
        <v>0.66039999999999999</v>
      </c>
      <c r="V83" s="22">
        <v>6028</v>
      </c>
      <c r="W83" s="22">
        <v>5405</v>
      </c>
      <c r="X83" s="23">
        <v>0.89659999999999995</v>
      </c>
      <c r="Y83" s="27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s="9" customFormat="1">
      <c r="A84" s="21" t="s">
        <v>45</v>
      </c>
      <c r="B84" s="21" t="s">
        <v>134</v>
      </c>
      <c r="C84" s="105">
        <v>3927503.17</v>
      </c>
      <c r="D84" s="105">
        <v>6153545.0999999996</v>
      </c>
      <c r="E84" s="11">
        <v>0.63825048913674198</v>
      </c>
      <c r="F84" s="22">
        <v>2656</v>
      </c>
      <c r="G84" s="22">
        <v>2703</v>
      </c>
      <c r="H84" s="23">
        <v>1.0177</v>
      </c>
      <c r="I84" s="111">
        <v>1</v>
      </c>
      <c r="J84" s="25">
        <v>3695</v>
      </c>
      <c r="K84" s="25">
        <v>3215</v>
      </c>
      <c r="L84" s="26">
        <v>0.87009999999999998</v>
      </c>
      <c r="M84" s="11">
        <v>0.88070000000000004</v>
      </c>
      <c r="N84" s="24">
        <v>4559444.5999999996</v>
      </c>
      <c r="O84" s="24">
        <v>3121099.42</v>
      </c>
      <c r="P84" s="23">
        <v>0.6845</v>
      </c>
      <c r="Q84" s="23">
        <v>0.69420000000000004</v>
      </c>
      <c r="R84" s="25">
        <v>2815</v>
      </c>
      <c r="S84" s="25">
        <v>1623</v>
      </c>
      <c r="T84" s="26">
        <v>0.5766</v>
      </c>
      <c r="U84" s="26">
        <v>0.64319999999999999</v>
      </c>
      <c r="V84" s="22">
        <v>2375</v>
      </c>
      <c r="W84" s="22">
        <v>1881</v>
      </c>
      <c r="X84" s="23">
        <v>0.79200000000000004</v>
      </c>
      <c r="Y84" s="27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s="9" customFormat="1">
      <c r="A85" s="21" t="s">
        <v>48</v>
      </c>
      <c r="B85" s="21" t="s">
        <v>135</v>
      </c>
      <c r="C85" s="105">
        <v>6627693.2300000004</v>
      </c>
      <c r="D85" s="105">
        <v>10357305.17</v>
      </c>
      <c r="E85" s="11">
        <v>0.63990518008459896</v>
      </c>
      <c r="F85" s="22">
        <v>4303</v>
      </c>
      <c r="G85" s="22">
        <v>4213</v>
      </c>
      <c r="H85" s="23">
        <v>0.97909999999999997</v>
      </c>
      <c r="I85" s="111">
        <v>1</v>
      </c>
      <c r="J85" s="25">
        <v>5886</v>
      </c>
      <c r="K85" s="25">
        <v>4962</v>
      </c>
      <c r="L85" s="26">
        <v>0.84299999999999997</v>
      </c>
      <c r="M85" s="11">
        <v>0.8679</v>
      </c>
      <c r="N85" s="24">
        <v>7430244.5899999999</v>
      </c>
      <c r="O85" s="24">
        <v>5267437.08</v>
      </c>
      <c r="P85" s="23">
        <v>0.70889999999999997</v>
      </c>
      <c r="Q85" s="23">
        <v>0.7</v>
      </c>
      <c r="R85" s="25">
        <v>4238</v>
      </c>
      <c r="S85" s="25">
        <v>2816</v>
      </c>
      <c r="T85" s="26">
        <v>0.66449999999999998</v>
      </c>
      <c r="U85" s="26">
        <v>0.7</v>
      </c>
      <c r="V85" s="22">
        <v>3638</v>
      </c>
      <c r="W85" s="22">
        <v>2955</v>
      </c>
      <c r="X85" s="23">
        <v>0.81230000000000002</v>
      </c>
      <c r="Y85" s="27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s="9" customFormat="1">
      <c r="A86" s="21" t="s">
        <v>51</v>
      </c>
      <c r="B86" s="21" t="s">
        <v>136</v>
      </c>
      <c r="C86" s="105">
        <v>3376210.47</v>
      </c>
      <c r="D86" s="105">
        <v>5292919.78</v>
      </c>
      <c r="E86" s="11">
        <v>0.63787297188169401</v>
      </c>
      <c r="F86" s="22">
        <v>2471</v>
      </c>
      <c r="G86" s="22">
        <v>2504</v>
      </c>
      <c r="H86" s="23">
        <v>1.0134000000000001</v>
      </c>
      <c r="I86" s="111">
        <v>1</v>
      </c>
      <c r="J86" s="25">
        <v>3787</v>
      </c>
      <c r="K86" s="25">
        <v>3358</v>
      </c>
      <c r="L86" s="26">
        <v>0.88670000000000004</v>
      </c>
      <c r="M86" s="11">
        <v>0.9</v>
      </c>
      <c r="N86" s="24">
        <v>4187041.68</v>
      </c>
      <c r="O86" s="24">
        <v>2600581.96</v>
      </c>
      <c r="P86" s="23">
        <v>0.62109999999999999</v>
      </c>
      <c r="Q86" s="23">
        <v>0.63880000000000003</v>
      </c>
      <c r="R86" s="25">
        <v>2777</v>
      </c>
      <c r="S86" s="25">
        <v>1398</v>
      </c>
      <c r="T86" s="26">
        <v>0.50339999999999996</v>
      </c>
      <c r="U86" s="26">
        <v>0.60470000000000002</v>
      </c>
      <c r="V86" s="22">
        <v>2290</v>
      </c>
      <c r="W86" s="22">
        <v>1944</v>
      </c>
      <c r="X86" s="23">
        <v>0.84889999999999999</v>
      </c>
      <c r="Y86" s="27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s="9" customFormat="1">
      <c r="A87" s="21" t="s">
        <v>56</v>
      </c>
      <c r="B87" s="21" t="s">
        <v>137</v>
      </c>
      <c r="C87" s="105">
        <v>4153340.98</v>
      </c>
      <c r="D87" s="105">
        <v>6517544.8300000001</v>
      </c>
      <c r="E87" s="11">
        <v>0.63725545252597804</v>
      </c>
      <c r="F87" s="22">
        <v>2651</v>
      </c>
      <c r="G87" s="22">
        <v>2581</v>
      </c>
      <c r="H87" s="23">
        <v>0.97360000000000002</v>
      </c>
      <c r="I87" s="111">
        <v>1</v>
      </c>
      <c r="J87" s="25">
        <v>3442</v>
      </c>
      <c r="K87" s="25">
        <v>3082</v>
      </c>
      <c r="L87" s="26">
        <v>0.89539999999999997</v>
      </c>
      <c r="M87" s="11">
        <v>0.89890000000000003</v>
      </c>
      <c r="N87" s="24">
        <v>4853873.1399999997</v>
      </c>
      <c r="O87" s="24">
        <v>3355454.2</v>
      </c>
      <c r="P87" s="23">
        <v>0.69130000000000003</v>
      </c>
      <c r="Q87" s="23">
        <v>0.68379999999999996</v>
      </c>
      <c r="R87" s="25">
        <v>2664</v>
      </c>
      <c r="S87" s="25">
        <v>1569</v>
      </c>
      <c r="T87" s="26">
        <v>0.58899999999999997</v>
      </c>
      <c r="U87" s="26">
        <v>0.6371</v>
      </c>
      <c r="V87" s="22">
        <v>2175</v>
      </c>
      <c r="W87" s="22">
        <v>1877</v>
      </c>
      <c r="X87" s="23">
        <v>0.86299999999999999</v>
      </c>
      <c r="Y87" s="27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s="9" customFormat="1">
      <c r="A88" s="21" t="s">
        <v>56</v>
      </c>
      <c r="B88" s="21" t="s">
        <v>138</v>
      </c>
      <c r="C88" s="105">
        <v>3231555.51</v>
      </c>
      <c r="D88" s="105">
        <v>5179745.09</v>
      </c>
      <c r="E88" s="11">
        <v>0.623883116611053</v>
      </c>
      <c r="F88" s="22">
        <v>3508</v>
      </c>
      <c r="G88" s="22">
        <v>3401</v>
      </c>
      <c r="H88" s="23">
        <v>0.96950000000000003</v>
      </c>
      <c r="I88" s="111">
        <v>0.98980000000000001</v>
      </c>
      <c r="J88" s="25">
        <v>4443</v>
      </c>
      <c r="K88" s="25">
        <v>4010</v>
      </c>
      <c r="L88" s="26">
        <v>0.90249999999999997</v>
      </c>
      <c r="M88" s="11">
        <v>0.9</v>
      </c>
      <c r="N88" s="24">
        <v>4028205.97</v>
      </c>
      <c r="O88" s="24">
        <v>2397592.59</v>
      </c>
      <c r="P88" s="23">
        <v>0.59519999999999995</v>
      </c>
      <c r="Q88" s="23">
        <v>0.60650000000000004</v>
      </c>
      <c r="R88" s="25">
        <v>3627</v>
      </c>
      <c r="S88" s="25">
        <v>1738</v>
      </c>
      <c r="T88" s="26">
        <v>0.47920000000000001</v>
      </c>
      <c r="U88" s="26">
        <v>0.58620000000000005</v>
      </c>
      <c r="V88" s="22">
        <v>2577</v>
      </c>
      <c r="W88" s="22">
        <v>2256</v>
      </c>
      <c r="X88" s="23">
        <v>0.87539999999999996</v>
      </c>
      <c r="Y88" s="27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s="9" customFormat="1">
      <c r="A89" s="21" t="s">
        <v>48</v>
      </c>
      <c r="B89" s="21" t="s">
        <v>139</v>
      </c>
      <c r="C89" s="105">
        <v>2457110.58</v>
      </c>
      <c r="D89" s="105">
        <v>3914523.74</v>
      </c>
      <c r="E89" s="11">
        <v>0.62769081073448796</v>
      </c>
      <c r="F89" s="22">
        <v>1889</v>
      </c>
      <c r="G89" s="22">
        <v>1875</v>
      </c>
      <c r="H89" s="23">
        <v>0.99260000000000004</v>
      </c>
      <c r="I89" s="111">
        <v>1</v>
      </c>
      <c r="J89" s="25">
        <v>2481</v>
      </c>
      <c r="K89" s="25">
        <v>2122</v>
      </c>
      <c r="L89" s="26">
        <v>0.85529999999999995</v>
      </c>
      <c r="M89" s="11">
        <v>0.85550000000000004</v>
      </c>
      <c r="N89" s="24">
        <v>2718709.69</v>
      </c>
      <c r="O89" s="24">
        <v>1912010.57</v>
      </c>
      <c r="P89" s="23">
        <v>0.70330000000000004</v>
      </c>
      <c r="Q89" s="23">
        <v>0.7</v>
      </c>
      <c r="R89" s="25">
        <v>1681</v>
      </c>
      <c r="S89" s="25">
        <v>1078</v>
      </c>
      <c r="T89" s="26">
        <v>0.64129999999999998</v>
      </c>
      <c r="U89" s="26">
        <v>0.7</v>
      </c>
      <c r="V89" s="22">
        <v>1486</v>
      </c>
      <c r="W89" s="22">
        <v>1230</v>
      </c>
      <c r="X89" s="23">
        <v>0.82769999999999999</v>
      </c>
      <c r="Y89" s="27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s="9" customFormat="1">
      <c r="A90" s="21" t="s">
        <v>45</v>
      </c>
      <c r="B90" s="21" t="s">
        <v>140</v>
      </c>
      <c r="C90" s="105">
        <v>1562492.03</v>
      </c>
      <c r="D90" s="105">
        <v>2522565.5499999998</v>
      </c>
      <c r="E90" s="11">
        <v>0.61940591791559196</v>
      </c>
      <c r="F90" s="22">
        <v>795</v>
      </c>
      <c r="G90" s="22">
        <v>789</v>
      </c>
      <c r="H90" s="23">
        <v>0.99250000000000005</v>
      </c>
      <c r="I90" s="111">
        <v>1</v>
      </c>
      <c r="J90" s="25">
        <v>1347</v>
      </c>
      <c r="K90" s="25">
        <v>1212</v>
      </c>
      <c r="L90" s="26">
        <v>0.89980000000000004</v>
      </c>
      <c r="M90" s="11">
        <v>0.88039999999999996</v>
      </c>
      <c r="N90" s="24">
        <v>1854540.75</v>
      </c>
      <c r="O90" s="24">
        <v>1233975.42</v>
      </c>
      <c r="P90" s="23">
        <v>0.66539999999999999</v>
      </c>
      <c r="Q90" s="23">
        <v>0.68530000000000002</v>
      </c>
      <c r="R90" s="25">
        <v>1130</v>
      </c>
      <c r="S90" s="25">
        <v>590</v>
      </c>
      <c r="T90" s="26">
        <v>0.52210000000000001</v>
      </c>
      <c r="U90" s="26">
        <v>0.61219999999999997</v>
      </c>
      <c r="V90" s="22">
        <v>701</v>
      </c>
      <c r="W90" s="22">
        <v>597</v>
      </c>
      <c r="X90" s="23">
        <v>0.85160000000000002</v>
      </c>
      <c r="Y90" s="27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s="9" customFormat="1">
      <c r="A91" s="21" t="s">
        <v>45</v>
      </c>
      <c r="B91" s="21" t="s">
        <v>141</v>
      </c>
      <c r="C91" s="105">
        <v>2276054.34</v>
      </c>
      <c r="D91" s="105">
        <v>3495161.04</v>
      </c>
      <c r="E91" s="11">
        <v>0.65120156523603301</v>
      </c>
      <c r="F91" s="22">
        <v>1447</v>
      </c>
      <c r="G91" s="22">
        <v>1634</v>
      </c>
      <c r="H91" s="23">
        <v>1.1292</v>
      </c>
      <c r="I91" s="111">
        <v>1</v>
      </c>
      <c r="J91" s="25">
        <v>2251</v>
      </c>
      <c r="K91" s="25">
        <v>1929</v>
      </c>
      <c r="L91" s="26">
        <v>0.85699999999999998</v>
      </c>
      <c r="M91" s="11">
        <v>0.86429999999999996</v>
      </c>
      <c r="N91" s="24">
        <v>2621514.35</v>
      </c>
      <c r="O91" s="24">
        <v>1800868.82</v>
      </c>
      <c r="P91" s="23">
        <v>0.68700000000000006</v>
      </c>
      <c r="Q91" s="23">
        <v>0.67410000000000003</v>
      </c>
      <c r="R91" s="25">
        <v>1523</v>
      </c>
      <c r="S91" s="25">
        <v>888</v>
      </c>
      <c r="T91" s="26">
        <v>0.58309999999999995</v>
      </c>
      <c r="U91" s="26">
        <v>0.63219999999999998</v>
      </c>
      <c r="V91" s="22">
        <v>1483</v>
      </c>
      <c r="W91" s="22">
        <v>1291</v>
      </c>
      <c r="X91" s="23">
        <v>0.87050000000000005</v>
      </c>
      <c r="Y91" s="27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s="9" customFormat="1">
      <c r="A92" s="21" t="s">
        <v>60</v>
      </c>
      <c r="B92" s="21" t="s">
        <v>142</v>
      </c>
      <c r="C92" s="105">
        <v>426704.87</v>
      </c>
      <c r="D92" s="105">
        <v>741129.99</v>
      </c>
      <c r="E92" s="11">
        <v>0.57574902615936496</v>
      </c>
      <c r="F92" s="22">
        <v>254</v>
      </c>
      <c r="G92" s="22">
        <v>249</v>
      </c>
      <c r="H92" s="23">
        <v>0.98029999999999995</v>
      </c>
      <c r="I92" s="111">
        <v>1</v>
      </c>
      <c r="J92" s="25">
        <v>443</v>
      </c>
      <c r="K92" s="25">
        <v>369</v>
      </c>
      <c r="L92" s="26">
        <v>0.83299999999999996</v>
      </c>
      <c r="M92" s="11">
        <v>0.81379999999999997</v>
      </c>
      <c r="N92" s="24">
        <v>542129.32999999996</v>
      </c>
      <c r="O92" s="24">
        <v>345417.62</v>
      </c>
      <c r="P92" s="23">
        <v>0.6371</v>
      </c>
      <c r="Q92" s="23">
        <v>0.66790000000000005</v>
      </c>
      <c r="R92" s="25">
        <v>346</v>
      </c>
      <c r="S92" s="25">
        <v>185</v>
      </c>
      <c r="T92" s="26">
        <v>0.53469999999999995</v>
      </c>
      <c r="U92" s="26">
        <v>0.64559999999999995</v>
      </c>
      <c r="V92" s="22">
        <v>252</v>
      </c>
      <c r="W92" s="22">
        <v>187</v>
      </c>
      <c r="X92" s="23">
        <v>0.74209999999999998</v>
      </c>
      <c r="Y92" s="27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s="9" customFormat="1">
      <c r="A93" s="21" t="s">
        <v>60</v>
      </c>
      <c r="B93" s="21" t="s">
        <v>143</v>
      </c>
      <c r="C93" s="105">
        <v>938792.4</v>
      </c>
      <c r="D93" s="105">
        <v>1599472.63</v>
      </c>
      <c r="E93" s="11">
        <v>0.58693870866674402</v>
      </c>
      <c r="F93" s="22">
        <v>578</v>
      </c>
      <c r="G93" s="22">
        <v>609</v>
      </c>
      <c r="H93" s="23">
        <v>1.0536000000000001</v>
      </c>
      <c r="I93" s="111">
        <v>1</v>
      </c>
      <c r="J93" s="25">
        <v>821</v>
      </c>
      <c r="K93" s="25">
        <v>755</v>
      </c>
      <c r="L93" s="26">
        <v>0.91959999999999997</v>
      </c>
      <c r="M93" s="11">
        <v>0.9</v>
      </c>
      <c r="N93" s="24">
        <v>1108432.49</v>
      </c>
      <c r="O93" s="24">
        <v>718294.31</v>
      </c>
      <c r="P93" s="23">
        <v>0.64800000000000002</v>
      </c>
      <c r="Q93" s="23">
        <v>0.68369999999999997</v>
      </c>
      <c r="R93" s="25">
        <v>683</v>
      </c>
      <c r="S93" s="25">
        <v>423</v>
      </c>
      <c r="T93" s="26">
        <v>0.61929999999999996</v>
      </c>
      <c r="U93" s="26">
        <v>0.69510000000000005</v>
      </c>
      <c r="V93" s="22">
        <v>559</v>
      </c>
      <c r="W93" s="22">
        <v>462</v>
      </c>
      <c r="X93" s="23">
        <v>0.82650000000000001</v>
      </c>
      <c r="Y93" s="27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s="9" customFormat="1">
      <c r="A94" s="21" t="s">
        <v>144</v>
      </c>
      <c r="B94" s="21" t="s">
        <v>145</v>
      </c>
      <c r="C94" s="105"/>
      <c r="D94" s="105"/>
      <c r="E94" s="11"/>
      <c r="F94" s="22"/>
      <c r="G94" s="22"/>
      <c r="H94" s="23"/>
      <c r="I94" s="111"/>
      <c r="J94" s="25"/>
      <c r="K94" s="25"/>
      <c r="L94" s="26"/>
      <c r="M94" s="11"/>
      <c r="N94" s="24"/>
      <c r="O94" s="24"/>
      <c r="P94" s="23"/>
      <c r="Q94" s="23"/>
      <c r="R94" s="25"/>
      <c r="S94" s="25"/>
      <c r="T94" s="26"/>
      <c r="U94" s="26"/>
      <c r="V94" s="22"/>
      <c r="W94" s="22"/>
      <c r="X94" s="23"/>
      <c r="Y94" s="27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>
      <c r="A95" s="28" t="s">
        <v>53</v>
      </c>
      <c r="B95" s="28" t="s">
        <v>146</v>
      </c>
      <c r="C95" s="105">
        <v>291533.71999999997</v>
      </c>
      <c r="D95" s="105">
        <v>422980.44</v>
      </c>
      <c r="E95" s="11">
        <v>0.68923688291591001</v>
      </c>
      <c r="F95" s="29">
        <v>188</v>
      </c>
      <c r="G95" s="29">
        <v>175</v>
      </c>
      <c r="H95" s="30">
        <v>0.93089999999999995</v>
      </c>
      <c r="I95" s="111">
        <v>0.95879999999999999</v>
      </c>
      <c r="J95" s="25">
        <v>224</v>
      </c>
      <c r="K95" s="25">
        <v>204</v>
      </c>
      <c r="L95" s="26">
        <v>0.91069999999999995</v>
      </c>
      <c r="M95" s="11">
        <v>0.9</v>
      </c>
      <c r="N95" s="31">
        <v>306108.59999999998</v>
      </c>
      <c r="O95" s="31">
        <v>219918.06</v>
      </c>
      <c r="P95" s="30">
        <v>0.71840000000000004</v>
      </c>
      <c r="Q95" s="30">
        <v>0.66839999999999999</v>
      </c>
      <c r="R95" s="25">
        <v>182</v>
      </c>
      <c r="S95" s="25">
        <v>132</v>
      </c>
      <c r="T95" s="26">
        <v>0.72529999999999994</v>
      </c>
      <c r="U95" s="26">
        <v>0.7</v>
      </c>
      <c r="V95" s="29">
        <v>132</v>
      </c>
      <c r="W95" s="29">
        <v>108</v>
      </c>
      <c r="X95" s="30">
        <v>0.81820000000000004</v>
      </c>
      <c r="Y95" s="32"/>
      <c r="Z95" s="33">
        <v>197</v>
      </c>
      <c r="AA95" s="34">
        <v>202</v>
      </c>
      <c r="AB95" s="35">
        <v>1.0254000000000001</v>
      </c>
      <c r="AC95" s="33">
        <v>243</v>
      </c>
      <c r="AD95" s="34">
        <v>227</v>
      </c>
      <c r="AE95" s="35">
        <v>0.93420000000000003</v>
      </c>
      <c r="AF95" s="36">
        <v>480451.5</v>
      </c>
      <c r="AG95" s="37">
        <v>302637.44</v>
      </c>
      <c r="AH95" s="35">
        <v>0.62990000000000002</v>
      </c>
      <c r="AI95" s="33">
        <v>207</v>
      </c>
      <c r="AJ95" s="34">
        <v>152</v>
      </c>
      <c r="AK95" s="35">
        <v>0.73429999999999995</v>
      </c>
      <c r="AL95" s="38" t="s">
        <v>44</v>
      </c>
    </row>
    <row r="96" spans="1:38" s="9" customFormat="1">
      <c r="A96" s="21" t="s">
        <v>48</v>
      </c>
      <c r="B96" s="21" t="s">
        <v>147</v>
      </c>
      <c r="C96" s="105">
        <v>6615293.4400000004</v>
      </c>
      <c r="D96" s="105">
        <v>10033811.16</v>
      </c>
      <c r="E96" s="11">
        <v>0.65930017363412297</v>
      </c>
      <c r="F96" s="22">
        <v>3560</v>
      </c>
      <c r="G96" s="22">
        <v>3411</v>
      </c>
      <c r="H96" s="23">
        <v>0.95809999999999995</v>
      </c>
      <c r="I96" s="111">
        <v>0.98839999999999995</v>
      </c>
      <c r="J96" s="25">
        <v>5396</v>
      </c>
      <c r="K96" s="25">
        <v>4664</v>
      </c>
      <c r="L96" s="26">
        <v>0.86429999999999996</v>
      </c>
      <c r="M96" s="11">
        <v>0.87980000000000003</v>
      </c>
      <c r="N96" s="24">
        <v>8145786.9800000004</v>
      </c>
      <c r="O96" s="24">
        <v>5065450.38</v>
      </c>
      <c r="P96" s="23">
        <v>0.62180000000000002</v>
      </c>
      <c r="Q96" s="23">
        <v>0.62519999999999998</v>
      </c>
      <c r="R96" s="25">
        <v>3938</v>
      </c>
      <c r="S96" s="25">
        <v>2193</v>
      </c>
      <c r="T96" s="26">
        <v>0.55689999999999995</v>
      </c>
      <c r="U96" s="26">
        <v>0.64070000000000005</v>
      </c>
      <c r="V96" s="22">
        <v>2981</v>
      </c>
      <c r="W96" s="22">
        <v>2135</v>
      </c>
      <c r="X96" s="23">
        <v>0.71619999999999995</v>
      </c>
      <c r="Y96" s="27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s="9" customFormat="1">
      <c r="A97" s="21" t="s">
        <v>67</v>
      </c>
      <c r="B97" s="21" t="s">
        <v>148</v>
      </c>
      <c r="C97" s="105">
        <v>3023334.29</v>
      </c>
      <c r="D97" s="105">
        <v>4850129.8</v>
      </c>
      <c r="E97" s="11">
        <v>0.62335121216755895</v>
      </c>
      <c r="F97" s="22">
        <v>2444</v>
      </c>
      <c r="G97" s="22">
        <v>2597</v>
      </c>
      <c r="H97" s="23">
        <v>1.0626</v>
      </c>
      <c r="I97" s="111">
        <v>1</v>
      </c>
      <c r="J97" s="25">
        <v>3293</v>
      </c>
      <c r="K97" s="25">
        <v>2769</v>
      </c>
      <c r="L97" s="26">
        <v>0.84089999999999998</v>
      </c>
      <c r="M97" s="11">
        <v>0.88770000000000004</v>
      </c>
      <c r="N97" s="24">
        <v>3365757.7</v>
      </c>
      <c r="O97" s="24">
        <v>2339067.14</v>
      </c>
      <c r="P97" s="23">
        <v>0.69499999999999995</v>
      </c>
      <c r="Q97" s="23">
        <v>0.68989999999999996</v>
      </c>
      <c r="R97" s="25">
        <v>2386</v>
      </c>
      <c r="S97" s="25">
        <v>1556</v>
      </c>
      <c r="T97" s="26">
        <v>0.65210000000000001</v>
      </c>
      <c r="U97" s="26">
        <v>0.7</v>
      </c>
      <c r="V97" s="22">
        <v>2002</v>
      </c>
      <c r="W97" s="22">
        <v>1693</v>
      </c>
      <c r="X97" s="23">
        <v>0.84570000000000001</v>
      </c>
      <c r="Y97" s="27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s="9" customFormat="1">
      <c r="A98" s="21" t="s">
        <v>42</v>
      </c>
      <c r="B98" s="21" t="s">
        <v>149</v>
      </c>
      <c r="C98" s="105">
        <v>32097176.02</v>
      </c>
      <c r="D98" s="105">
        <v>48920924.640000001</v>
      </c>
      <c r="E98" s="11">
        <v>0.65610321669504701</v>
      </c>
      <c r="F98" s="22">
        <v>15749</v>
      </c>
      <c r="G98" s="22">
        <v>15429</v>
      </c>
      <c r="H98" s="23">
        <v>0.97970000000000002</v>
      </c>
      <c r="I98" s="111">
        <v>1</v>
      </c>
      <c r="J98" s="25">
        <v>21554</v>
      </c>
      <c r="K98" s="25">
        <v>18536</v>
      </c>
      <c r="L98" s="26">
        <v>0.86</v>
      </c>
      <c r="M98" s="11">
        <v>0.87180000000000002</v>
      </c>
      <c r="N98" s="24">
        <v>36363774.020000003</v>
      </c>
      <c r="O98" s="24">
        <v>25234366.84</v>
      </c>
      <c r="P98" s="23">
        <v>0.69389999999999996</v>
      </c>
      <c r="Q98" s="23">
        <v>0.69369999999999998</v>
      </c>
      <c r="R98" s="25">
        <v>15767</v>
      </c>
      <c r="S98" s="25">
        <v>9951</v>
      </c>
      <c r="T98" s="26">
        <v>0.63109999999999999</v>
      </c>
      <c r="U98" s="26">
        <v>0.69189999999999996</v>
      </c>
      <c r="V98" s="22">
        <v>8637</v>
      </c>
      <c r="W98" s="22">
        <v>6481</v>
      </c>
      <c r="X98" s="23">
        <v>0.75039999999999996</v>
      </c>
      <c r="Y98" s="27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s="9" customFormat="1">
      <c r="A99" s="21" t="s">
        <v>67</v>
      </c>
      <c r="B99" s="21" t="s">
        <v>150</v>
      </c>
      <c r="C99" s="105">
        <v>1327146.6100000001</v>
      </c>
      <c r="D99" s="105">
        <v>2085891.9720000001</v>
      </c>
      <c r="E99" s="11">
        <v>0.63624896582132295</v>
      </c>
      <c r="F99" s="22">
        <v>940</v>
      </c>
      <c r="G99" s="22">
        <v>918</v>
      </c>
      <c r="H99" s="23">
        <v>0.97660000000000002</v>
      </c>
      <c r="I99" s="111">
        <v>1</v>
      </c>
      <c r="J99" s="25">
        <v>1082</v>
      </c>
      <c r="K99" s="25">
        <v>1047</v>
      </c>
      <c r="L99" s="26">
        <v>0.9677</v>
      </c>
      <c r="M99" s="11">
        <v>0.9</v>
      </c>
      <c r="N99" s="24">
        <v>1418518.22</v>
      </c>
      <c r="O99" s="24">
        <v>1010699.93</v>
      </c>
      <c r="P99" s="23">
        <v>0.71250000000000002</v>
      </c>
      <c r="Q99" s="23">
        <v>0.69889999999999997</v>
      </c>
      <c r="R99" s="25">
        <v>919</v>
      </c>
      <c r="S99" s="25">
        <v>639</v>
      </c>
      <c r="T99" s="26">
        <v>0.69530000000000003</v>
      </c>
      <c r="U99" s="26">
        <v>0.7</v>
      </c>
      <c r="V99" s="22">
        <v>775</v>
      </c>
      <c r="W99" s="22">
        <v>641</v>
      </c>
      <c r="X99" s="23">
        <v>0.82709999999999995</v>
      </c>
      <c r="Y99" s="27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s="9" customFormat="1">
      <c r="A100" s="21" t="s">
        <v>53</v>
      </c>
      <c r="B100" s="21" t="s">
        <v>151</v>
      </c>
      <c r="C100" s="105">
        <v>985105.22</v>
      </c>
      <c r="D100" s="105">
        <v>1457791.03</v>
      </c>
      <c r="E100" s="11">
        <v>0.67575201090378501</v>
      </c>
      <c r="F100" s="22">
        <v>1036</v>
      </c>
      <c r="G100" s="22">
        <v>983</v>
      </c>
      <c r="H100" s="23">
        <v>0.94879999999999998</v>
      </c>
      <c r="I100" s="111">
        <v>0.98860000000000003</v>
      </c>
      <c r="J100" s="25">
        <v>1201</v>
      </c>
      <c r="K100" s="25">
        <v>1126</v>
      </c>
      <c r="L100" s="26">
        <v>0.93759999999999999</v>
      </c>
      <c r="M100" s="11">
        <v>0.9</v>
      </c>
      <c r="N100" s="24">
        <v>1077393.75</v>
      </c>
      <c r="O100" s="24">
        <v>741548.29</v>
      </c>
      <c r="P100" s="23">
        <v>0.68830000000000002</v>
      </c>
      <c r="Q100" s="23">
        <v>0.67149999999999999</v>
      </c>
      <c r="R100" s="25">
        <v>922</v>
      </c>
      <c r="S100" s="25">
        <v>579</v>
      </c>
      <c r="T100" s="26">
        <v>0.628</v>
      </c>
      <c r="U100" s="26">
        <v>0.67010000000000003</v>
      </c>
      <c r="V100" s="22">
        <v>776</v>
      </c>
      <c r="W100" s="22">
        <v>670</v>
      </c>
      <c r="X100" s="23">
        <v>0.86339999999999995</v>
      </c>
      <c r="Y100" s="27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s="9" customFormat="1">
      <c r="A101" s="21" t="s">
        <v>45</v>
      </c>
      <c r="B101" s="21" t="s">
        <v>152</v>
      </c>
      <c r="C101" s="105">
        <v>1197727.93</v>
      </c>
      <c r="D101" s="105">
        <v>1817460.46</v>
      </c>
      <c r="E101" s="11">
        <v>0.65901182246352696</v>
      </c>
      <c r="F101" s="22">
        <v>426</v>
      </c>
      <c r="G101" s="22">
        <v>439</v>
      </c>
      <c r="H101" s="23">
        <v>1.0305</v>
      </c>
      <c r="I101" s="111">
        <v>1</v>
      </c>
      <c r="J101" s="25">
        <v>720</v>
      </c>
      <c r="K101" s="25">
        <v>662</v>
      </c>
      <c r="L101" s="26">
        <v>0.9194</v>
      </c>
      <c r="M101" s="11">
        <v>0.89610000000000001</v>
      </c>
      <c r="N101" s="24">
        <v>1287629.25</v>
      </c>
      <c r="O101" s="24">
        <v>956499.7</v>
      </c>
      <c r="P101" s="23">
        <v>0.74280000000000002</v>
      </c>
      <c r="Q101" s="23">
        <v>0.7</v>
      </c>
      <c r="R101" s="25">
        <v>608</v>
      </c>
      <c r="S101" s="25">
        <v>398</v>
      </c>
      <c r="T101" s="26">
        <v>0.65459999999999996</v>
      </c>
      <c r="U101" s="26">
        <v>0.7</v>
      </c>
      <c r="V101" s="22">
        <v>455</v>
      </c>
      <c r="W101" s="22">
        <v>309</v>
      </c>
      <c r="X101" s="23">
        <v>0.67910000000000004</v>
      </c>
      <c r="Y101" s="27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s="9" customFormat="1">
      <c r="A102" s="21" t="s">
        <v>42</v>
      </c>
      <c r="B102" s="21" t="s">
        <v>153</v>
      </c>
      <c r="C102" s="105">
        <v>8155202.8300000001</v>
      </c>
      <c r="D102" s="105">
        <v>12883026.189999999</v>
      </c>
      <c r="E102" s="11">
        <v>0.63301919205366497</v>
      </c>
      <c r="F102" s="22">
        <v>6152</v>
      </c>
      <c r="G102" s="22">
        <v>5700</v>
      </c>
      <c r="H102" s="23">
        <v>0.92649999999999999</v>
      </c>
      <c r="I102" s="111">
        <v>0.98509999999999998</v>
      </c>
      <c r="J102" s="25">
        <v>8625</v>
      </c>
      <c r="K102" s="25">
        <v>7160</v>
      </c>
      <c r="L102" s="26">
        <v>0.83009999999999995</v>
      </c>
      <c r="M102" s="11">
        <v>0.82679999999999998</v>
      </c>
      <c r="N102" s="24">
        <v>9154600.3900000006</v>
      </c>
      <c r="O102" s="24">
        <v>6100510.75</v>
      </c>
      <c r="P102" s="23">
        <v>0.66639999999999999</v>
      </c>
      <c r="Q102" s="23">
        <v>0.67390000000000005</v>
      </c>
      <c r="R102" s="25">
        <v>5952</v>
      </c>
      <c r="S102" s="25">
        <v>3380</v>
      </c>
      <c r="T102" s="26">
        <v>0.56789999999999996</v>
      </c>
      <c r="U102" s="26">
        <v>0.63080000000000003</v>
      </c>
      <c r="V102" s="22">
        <v>4566</v>
      </c>
      <c r="W102" s="22">
        <v>3907</v>
      </c>
      <c r="X102" s="23">
        <v>0.85570000000000002</v>
      </c>
      <c r="Y102" s="27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s="9" customFormat="1">
      <c r="A103" s="21" t="s">
        <v>45</v>
      </c>
      <c r="B103" s="21" t="s">
        <v>154</v>
      </c>
      <c r="C103" s="105">
        <v>2299128.2200000002</v>
      </c>
      <c r="D103" s="105">
        <v>3389751.59</v>
      </c>
      <c r="E103" s="11">
        <v>0.67825861540491195</v>
      </c>
      <c r="F103" s="22">
        <v>1691</v>
      </c>
      <c r="G103" s="22">
        <v>1563</v>
      </c>
      <c r="H103" s="23">
        <v>0.92430000000000001</v>
      </c>
      <c r="I103" s="111">
        <v>0.96050000000000002</v>
      </c>
      <c r="J103" s="25">
        <v>3053</v>
      </c>
      <c r="K103" s="25">
        <v>2538</v>
      </c>
      <c r="L103" s="26">
        <v>0.83130000000000004</v>
      </c>
      <c r="M103" s="11">
        <v>0.83450000000000002</v>
      </c>
      <c r="N103" s="24">
        <v>2879472.36</v>
      </c>
      <c r="O103" s="24">
        <v>1704076.03</v>
      </c>
      <c r="P103" s="23">
        <v>0.59179999999999999</v>
      </c>
      <c r="Q103" s="23">
        <v>0.57850000000000001</v>
      </c>
      <c r="R103" s="25">
        <v>2289</v>
      </c>
      <c r="S103" s="25">
        <v>1141</v>
      </c>
      <c r="T103" s="26">
        <v>0.4985</v>
      </c>
      <c r="U103" s="26">
        <v>0.54530000000000001</v>
      </c>
      <c r="V103" s="22">
        <v>1548</v>
      </c>
      <c r="W103" s="22">
        <v>1253</v>
      </c>
      <c r="X103" s="23">
        <v>0.80940000000000001</v>
      </c>
      <c r="Y103" s="27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s="9" customFormat="1">
      <c r="A104" s="21" t="s">
        <v>67</v>
      </c>
      <c r="B104" s="21" t="s">
        <v>155</v>
      </c>
      <c r="C104" s="105">
        <v>5684262.96</v>
      </c>
      <c r="D104" s="105">
        <v>8776125.75</v>
      </c>
      <c r="E104" s="11">
        <v>0.64769616137280195</v>
      </c>
      <c r="F104" s="22">
        <v>4051</v>
      </c>
      <c r="G104" s="22">
        <v>3981</v>
      </c>
      <c r="H104" s="23">
        <v>0.98270000000000002</v>
      </c>
      <c r="I104" s="111">
        <v>1</v>
      </c>
      <c r="J104" s="25">
        <v>5237</v>
      </c>
      <c r="K104" s="25">
        <v>4802</v>
      </c>
      <c r="L104" s="26">
        <v>0.91690000000000005</v>
      </c>
      <c r="M104" s="11">
        <v>0.9</v>
      </c>
      <c r="N104" s="24">
        <v>6601417.1299999999</v>
      </c>
      <c r="O104" s="24">
        <v>4446205.78</v>
      </c>
      <c r="P104" s="23">
        <v>0.67349999999999999</v>
      </c>
      <c r="Q104" s="23">
        <v>0.67500000000000004</v>
      </c>
      <c r="R104" s="25">
        <v>4284</v>
      </c>
      <c r="S104" s="25">
        <v>2645</v>
      </c>
      <c r="T104" s="26">
        <v>0.61739999999999995</v>
      </c>
      <c r="U104" s="26">
        <v>0.65920000000000001</v>
      </c>
      <c r="V104" s="22">
        <v>3180</v>
      </c>
      <c r="W104" s="22">
        <v>2609</v>
      </c>
      <c r="X104" s="23">
        <v>0.82040000000000002</v>
      </c>
      <c r="Y104" s="27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s="9" customFormat="1">
      <c r="A105" s="21" t="s">
        <v>45</v>
      </c>
      <c r="B105" s="21" t="s">
        <v>156</v>
      </c>
      <c r="C105" s="105">
        <v>1453489.86</v>
      </c>
      <c r="D105" s="105">
        <v>2223088.04</v>
      </c>
      <c r="E105" s="11">
        <v>0.65381569863512901</v>
      </c>
      <c r="F105" s="22">
        <v>803</v>
      </c>
      <c r="G105" s="22">
        <v>815</v>
      </c>
      <c r="H105" s="23">
        <v>1.0148999999999999</v>
      </c>
      <c r="I105" s="111">
        <v>1</v>
      </c>
      <c r="J105" s="25">
        <v>1294</v>
      </c>
      <c r="K105" s="25">
        <v>1156</v>
      </c>
      <c r="L105" s="26">
        <v>0.89339999999999997</v>
      </c>
      <c r="M105" s="11">
        <v>0.9</v>
      </c>
      <c r="N105" s="24">
        <v>1731287.38</v>
      </c>
      <c r="O105" s="24">
        <v>1111563.5900000001</v>
      </c>
      <c r="P105" s="23">
        <v>0.64200000000000002</v>
      </c>
      <c r="Q105" s="23">
        <v>0.63109999999999999</v>
      </c>
      <c r="R105" s="25">
        <v>1085</v>
      </c>
      <c r="S105" s="25">
        <v>609</v>
      </c>
      <c r="T105" s="26">
        <v>0.56130000000000002</v>
      </c>
      <c r="U105" s="26">
        <v>0.61809999999999998</v>
      </c>
      <c r="V105" s="22">
        <v>771</v>
      </c>
      <c r="W105" s="22">
        <v>616</v>
      </c>
      <c r="X105" s="23">
        <v>0.79900000000000004</v>
      </c>
      <c r="Y105" s="27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s="9" customFormat="1">
      <c r="A106" s="21" t="s">
        <v>51</v>
      </c>
      <c r="B106" s="21" t="s">
        <v>157</v>
      </c>
      <c r="C106" s="105">
        <v>478668.9</v>
      </c>
      <c r="D106" s="105">
        <v>664051.73</v>
      </c>
      <c r="E106" s="11">
        <v>0.72083074009911896</v>
      </c>
      <c r="F106" s="22">
        <v>191</v>
      </c>
      <c r="G106" s="22">
        <v>192</v>
      </c>
      <c r="H106" s="23">
        <v>1.0052000000000001</v>
      </c>
      <c r="I106" s="111">
        <v>1</v>
      </c>
      <c r="J106" s="25">
        <v>380</v>
      </c>
      <c r="K106" s="25">
        <v>302</v>
      </c>
      <c r="L106" s="26">
        <v>0.79469999999999996</v>
      </c>
      <c r="M106" s="11">
        <v>0.84430000000000005</v>
      </c>
      <c r="N106" s="24">
        <v>481464.99</v>
      </c>
      <c r="O106" s="24">
        <v>365529.76</v>
      </c>
      <c r="P106" s="23">
        <v>0.75919999999999999</v>
      </c>
      <c r="Q106" s="23">
        <v>0.7</v>
      </c>
      <c r="R106" s="25">
        <v>238</v>
      </c>
      <c r="S106" s="25">
        <v>154</v>
      </c>
      <c r="T106" s="26">
        <v>0.64710000000000001</v>
      </c>
      <c r="U106" s="26">
        <v>0.6492</v>
      </c>
      <c r="V106" s="22">
        <v>202</v>
      </c>
      <c r="W106" s="22">
        <v>149</v>
      </c>
      <c r="X106" s="23">
        <v>0.73760000000000003</v>
      </c>
      <c r="Y106" s="27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s="9" customFormat="1" ht="14.25" customHeight="1" thickBot="1">
      <c r="A107" s="42"/>
      <c r="B107" s="42"/>
      <c r="C107" s="43">
        <v>700435452.26000011</v>
      </c>
      <c r="D107" s="44">
        <v>704353648.16000032</v>
      </c>
      <c r="E107" s="45">
        <v>0.99443717525956488</v>
      </c>
      <c r="F107" s="46">
        <v>296609</v>
      </c>
      <c r="G107" s="47">
        <v>301754</v>
      </c>
      <c r="H107" s="48">
        <v>0.98294968749378631</v>
      </c>
      <c r="I107" s="45">
        <v>102.0551</v>
      </c>
      <c r="J107" s="46">
        <v>401750</v>
      </c>
      <c r="K107" s="47">
        <v>345391</v>
      </c>
      <c r="L107" s="48">
        <v>90.020099999999971</v>
      </c>
      <c r="M107" s="49">
        <v>90.525999999999996</v>
      </c>
      <c r="N107" s="50">
        <v>777356795.78999996</v>
      </c>
      <c r="O107" s="51">
        <v>528420817.09000033</v>
      </c>
      <c r="P107" s="48">
        <v>69.225300000000004</v>
      </c>
      <c r="Q107" s="48">
        <v>69.599999999999994</v>
      </c>
      <c r="R107" s="46">
        <v>311364</v>
      </c>
      <c r="S107" s="47">
        <v>208259</v>
      </c>
      <c r="T107" s="48">
        <v>68.598399999999984</v>
      </c>
      <c r="U107" s="48">
        <v>69.010600000000025</v>
      </c>
      <c r="V107" s="46">
        <v>231491</v>
      </c>
      <c r="W107" s="47">
        <v>189363</v>
      </c>
      <c r="X107" s="52">
        <v>83.564499999999995</v>
      </c>
      <c r="Y107" s="42"/>
      <c r="Z107" s="42"/>
      <c r="AA107" s="43">
        <v>700435452.26000011</v>
      </c>
      <c r="AB107" s="44">
        <v>704353648.16000032</v>
      </c>
      <c r="AC107" s="45">
        <v>0.99443717525956488</v>
      </c>
      <c r="AD107" s="46">
        <v>296609</v>
      </c>
      <c r="AE107" s="47">
        <v>301754</v>
      </c>
      <c r="AF107" s="48">
        <v>0.98294968749378631</v>
      </c>
      <c r="AG107" s="45">
        <v>102.0551</v>
      </c>
      <c r="AH107" s="46">
        <v>401750</v>
      </c>
      <c r="AI107" s="47">
        <v>345391</v>
      </c>
      <c r="AJ107" s="48">
        <v>90.020099999999971</v>
      </c>
      <c r="AK107" s="49">
        <v>90.525999999999996</v>
      </c>
      <c r="AL107" s="50">
        <v>777356795.78999996</v>
      </c>
    </row>
    <row r="108" spans="1:38" s="68" customFormat="1" ht="13.5" thickBot="1">
      <c r="A108" s="53" t="s">
        <v>8</v>
      </c>
      <c r="B108" s="54" t="s">
        <v>158</v>
      </c>
      <c r="C108" s="106">
        <f>SUBTOTAL(9,C3:C106)</f>
        <v>448970802.5</v>
      </c>
      <c r="D108" s="106">
        <f>SUBTOTAL(9,D3:D106)</f>
        <v>695566315.49679995</v>
      </c>
      <c r="E108" s="107">
        <f>C108/D108</f>
        <v>0.64547519409321596</v>
      </c>
      <c r="F108" s="55">
        <f>SUBTOTAL(9,F3:F106)</f>
        <v>292038</v>
      </c>
      <c r="G108" s="55">
        <f>SUBTOTAL(9,G3:G106)</f>
        <v>285500</v>
      </c>
      <c r="H108" s="56">
        <f>G108/F108</f>
        <v>0.9776125024825536</v>
      </c>
      <c r="I108" s="57">
        <v>1</v>
      </c>
      <c r="J108" s="59">
        <f>SUBTOTAL(9,J3:J106)</f>
        <v>396070</v>
      </c>
      <c r="K108" s="59">
        <f>SUBTOTAL(9,K3:K106)</f>
        <v>335831</v>
      </c>
      <c r="L108" s="60">
        <f>K108/J108</f>
        <v>0.84790819804579998</v>
      </c>
      <c r="M108" s="107">
        <v>0.86170000000000002</v>
      </c>
      <c r="N108" s="58">
        <f>SUBTOTAL(9,N3:N106)</f>
        <v>509103080.34000003</v>
      </c>
      <c r="O108" s="58">
        <f>SUBTOTAL(9,O3:O106)</f>
        <v>347657933.49999982</v>
      </c>
      <c r="P108" s="56">
        <f>O108/N108</f>
        <v>0.68288318599019182</v>
      </c>
      <c r="Q108" s="56">
        <v>0.67979999999999996</v>
      </c>
      <c r="R108" s="59">
        <f>SUBTOTAL(9,R3:R106)</f>
        <v>286889</v>
      </c>
      <c r="S108" s="59">
        <f>SUBTOTAL(9,S3:S106)</f>
        <v>175074</v>
      </c>
      <c r="T108" s="60">
        <f>S108/R108</f>
        <v>0.61024995730055875</v>
      </c>
      <c r="U108" s="60">
        <v>0.67390000000000005</v>
      </c>
      <c r="V108" s="55">
        <f>SUBTOTAL(109,V3:V106)</f>
        <v>224338</v>
      </c>
      <c r="W108" s="55">
        <f>SUBTOTAL(109,W3:W106)</f>
        <v>179684</v>
      </c>
      <c r="X108" s="56">
        <f>W108/V108</f>
        <v>0.8009521347252806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s="9" customFormat="1" ht="15.75" customHeight="1">
      <c r="A109" s="42"/>
      <c r="B109" s="42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27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s="9" customFormat="1">
      <c r="A110" s="21" t="s">
        <v>67</v>
      </c>
      <c r="B110" s="21" t="s">
        <v>159</v>
      </c>
      <c r="C110" s="105">
        <f>C35+C36</f>
        <v>3970707.5</v>
      </c>
      <c r="D110" s="105">
        <v>6074195.2999999998</v>
      </c>
      <c r="E110" s="11">
        <f>C110/D110</f>
        <v>0.65370099311755747</v>
      </c>
      <c r="F110" s="74">
        <f>F35+F36</f>
        <v>3235</v>
      </c>
      <c r="G110" s="74">
        <f>G35+G36</f>
        <v>2835</v>
      </c>
      <c r="H110" s="30">
        <f>G110/F110</f>
        <v>0.87635239567233381</v>
      </c>
      <c r="I110" s="111">
        <v>0.9</v>
      </c>
      <c r="J110" s="75">
        <f>J35+J36</f>
        <v>4648</v>
      </c>
      <c r="K110" s="75">
        <f>K35+K36</f>
        <v>3758</v>
      </c>
      <c r="L110" s="26">
        <f>K110/J110</f>
        <v>0.80851979345955249</v>
      </c>
      <c r="M110" s="11">
        <v>0.84309999999999996</v>
      </c>
      <c r="N110" s="31">
        <f>N35+N36</f>
        <v>4208639.6500000004</v>
      </c>
      <c r="O110" s="31">
        <f>O35+O36</f>
        <v>2742728.52</v>
      </c>
      <c r="P110" s="30">
        <f>O110/N110</f>
        <v>0.65169003480732779</v>
      </c>
      <c r="Q110" s="30">
        <v>0.64970000000000006</v>
      </c>
      <c r="R110" s="75">
        <f>R35+R36</f>
        <v>3414</v>
      </c>
      <c r="S110" s="75">
        <f>S35+S36</f>
        <v>2011</v>
      </c>
      <c r="T110" s="26">
        <f>S110/R110</f>
        <v>0.58904510837727009</v>
      </c>
      <c r="U110" s="26">
        <v>0.64100000000000001</v>
      </c>
      <c r="V110" s="74">
        <f>V35+V36</f>
        <v>2267</v>
      </c>
      <c r="W110" s="74">
        <f>W35+W36</f>
        <v>1782</v>
      </c>
      <c r="X110" s="30">
        <f>W110/V110</f>
        <v>0.78606087340097042</v>
      </c>
      <c r="Y110" s="27" t="s">
        <v>159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s="9" customFormat="1" ht="15.75" customHeight="1" thickBot="1">
      <c r="A111" s="76" t="s">
        <v>45</v>
      </c>
      <c r="B111" s="77" t="s">
        <v>160</v>
      </c>
      <c r="C111" s="105">
        <f>C44+C45</f>
        <v>22221652.800000001</v>
      </c>
      <c r="D111" s="105">
        <v>34049477.280000001</v>
      </c>
      <c r="E111" s="11">
        <f>C111/D111</f>
        <v>0.65262830959970619</v>
      </c>
      <c r="F111" s="74">
        <f>F44+F45</f>
        <v>15868</v>
      </c>
      <c r="G111" s="74">
        <f>G44+G45</f>
        <v>15451</v>
      </c>
      <c r="H111" s="30">
        <f>G111/F111</f>
        <v>0.97372069573985376</v>
      </c>
      <c r="I111" s="111">
        <v>1</v>
      </c>
      <c r="J111" s="75">
        <f>J44+J45</f>
        <v>20335</v>
      </c>
      <c r="K111" s="75">
        <f>K44+K45</f>
        <v>16711</v>
      </c>
      <c r="L111" s="26">
        <f>K111/J111</f>
        <v>0.82178509958200152</v>
      </c>
      <c r="M111" s="11">
        <v>0.8276</v>
      </c>
      <c r="N111" s="31">
        <f>N44+N45</f>
        <v>23604703.619999997</v>
      </c>
      <c r="O111" s="31">
        <f>O44+O45</f>
        <v>17560170.669999998</v>
      </c>
      <c r="P111" s="30">
        <f>O111/N111</f>
        <v>0.74392675937356256</v>
      </c>
      <c r="Q111" s="30">
        <v>0.7</v>
      </c>
      <c r="R111" s="75">
        <f>R44+R45</f>
        <v>14532</v>
      </c>
      <c r="S111" s="75">
        <f>S44+S45</f>
        <v>9414</v>
      </c>
      <c r="T111" s="26">
        <f>S111/R111</f>
        <v>0.64781172584640789</v>
      </c>
      <c r="U111" s="26">
        <v>0.69879999999999998</v>
      </c>
      <c r="V111" s="74">
        <f>V44+V45</f>
        <v>11608</v>
      </c>
      <c r="W111" s="74">
        <f>W44+W45</f>
        <v>9574</v>
      </c>
      <c r="X111" s="30">
        <f>W111/V111</f>
        <v>0.82477601654031707</v>
      </c>
      <c r="Y111" s="27" t="s">
        <v>160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2"/>
      <c r="Z112" s="42"/>
      <c r="AA112" s="43">
        <v>700435452.26000011</v>
      </c>
      <c r="AB112" s="44">
        <v>704353648.16000032</v>
      </c>
      <c r="AC112" s="45">
        <v>0.99443717525956488</v>
      </c>
      <c r="AD112" s="46">
        <v>296609</v>
      </c>
      <c r="AE112" s="47">
        <v>301754</v>
      </c>
      <c r="AF112" s="48">
        <v>0.98294968749378631</v>
      </c>
      <c r="AG112" s="45">
        <v>102.0551</v>
      </c>
      <c r="AH112" s="46">
        <v>401750</v>
      </c>
      <c r="AI112" s="47">
        <v>345391</v>
      </c>
      <c r="AJ112" s="48">
        <v>90.020099999999971</v>
      </c>
      <c r="AK112" s="49">
        <v>90.525999999999996</v>
      </c>
      <c r="AL112" s="50">
        <v>777356795.78999996</v>
      </c>
    </row>
    <row r="113" spans="1:38" ht="13.5" thickBot="1">
      <c r="A113" s="81"/>
      <c r="B113" s="82" t="s">
        <v>161</v>
      </c>
      <c r="C113" s="106">
        <v>448970803</v>
      </c>
      <c r="D113" s="106">
        <v>695566315</v>
      </c>
      <c r="E113" s="11">
        <f>C113/D113</f>
        <v>0.64547519527307762</v>
      </c>
      <c r="F113" s="83">
        <v>290940</v>
      </c>
      <c r="G113" s="83">
        <v>283941</v>
      </c>
      <c r="H113" s="23">
        <f>G113/F113</f>
        <v>0.97594349350381526</v>
      </c>
      <c r="I113" s="111">
        <v>1</v>
      </c>
      <c r="J113" s="59">
        <v>396070</v>
      </c>
      <c r="K113" s="59">
        <v>335831</v>
      </c>
      <c r="L113" s="26">
        <f>K113/J113</f>
        <v>0.84790819804579998</v>
      </c>
      <c r="M113" s="11">
        <v>0.86170000000000002</v>
      </c>
      <c r="N113" s="110">
        <v>509103080</v>
      </c>
      <c r="O113" s="110">
        <v>347657934</v>
      </c>
      <c r="P113" s="23">
        <f>O113/N113</f>
        <v>0.68288318742836918</v>
      </c>
      <c r="Q113" s="111">
        <v>0.67979999999999996</v>
      </c>
      <c r="R113" s="84">
        <v>286889</v>
      </c>
      <c r="S113" s="84">
        <v>175074</v>
      </c>
      <c r="T113" s="26">
        <f>S113/R113</f>
        <v>0.61024995730055875</v>
      </c>
      <c r="U113" s="11">
        <v>0.67390000000000005</v>
      </c>
      <c r="V113" s="83">
        <v>224338</v>
      </c>
      <c r="W113" s="83">
        <v>179684</v>
      </c>
      <c r="X113" s="23">
        <f>W113/V113</f>
        <v>0.8009521347252806</v>
      </c>
      <c r="Y113" s="13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38"/>
    </row>
    <row r="114" spans="1:38" ht="24.6" customHeight="1">
      <c r="A114" s="85"/>
      <c r="B114" s="85"/>
      <c r="C114" s="86"/>
      <c r="D114" s="87"/>
      <c r="E114" s="88"/>
      <c r="F114" s="114" t="s">
        <v>162</v>
      </c>
      <c r="G114" s="115"/>
      <c r="H114" s="115"/>
      <c r="I114" s="116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2"/>
      <c r="Z114" s="42"/>
      <c r="AA114" s="43">
        <v>700435452.26000011</v>
      </c>
      <c r="AB114" s="44">
        <v>704353648.16000032</v>
      </c>
      <c r="AC114" s="45">
        <v>0.99443717525956488</v>
      </c>
      <c r="AD114" s="46">
        <v>296609</v>
      </c>
      <c r="AE114" s="47">
        <v>301754</v>
      </c>
      <c r="AF114" s="48">
        <v>0.98294968749378631</v>
      </c>
      <c r="AG114" s="45">
        <v>102.0551</v>
      </c>
      <c r="AH114" s="46">
        <v>401750</v>
      </c>
      <c r="AI114" s="47">
        <v>345391</v>
      </c>
      <c r="AJ114" s="48">
        <v>90.020099999999971</v>
      </c>
      <c r="AK114" s="49">
        <v>90.525999999999996</v>
      </c>
      <c r="AL114" s="50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NC DHHS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2020-03-03T19:29:38Z</dcterms:created>
  <dcterms:modified xsi:type="dcterms:W3CDTF">2023-03-08T22:02:32Z</dcterms:modified>
  <cp:category/>
  <cp:contentStatus/>
</cp:coreProperties>
</file>