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PORTS\Rpts20\"/>
    </mc:Choice>
  </mc:AlternateContent>
  <xr:revisionPtr revIDLastSave="0" documentId="8_{80485018-7BDF-413B-AEA7-8A067F5D406F}" xr6:coauthVersionLast="47" xr6:coauthVersionMax="47" xr10:uidLastSave="{00000000-0000-0000-0000-000000000000}"/>
  <bookViews>
    <workbookView xWindow="-120" yWindow="-120" windowWidth="20730" windowHeight="11160" xr2:uid="{FA155429-3853-4EC5-99FD-86B9E1AC927C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P110" i="1" s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H110" i="1"/>
  <c r="L110" i="1"/>
  <c r="T110" i="1"/>
  <c r="X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<sst xmlns="http://schemas.openxmlformats.org/spreadsheetml/2006/main" count="367" uniqueCount="163">
  <si>
    <t>Incentive Goal SFY2020 May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</si>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</sst>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right"/>
    </xf>
    <xf numFmtId="164" fontId="3" fillId="4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0" fontId="3" fillId="4" borderId="3" xfId="0" quotePrefix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right"/>
    </xf>
    <xf numFmtId="164" fontId="3" fillId="4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5" borderId="0" xfId="0" quotePrefix="1" applyFont="1" applyFill="1"/>
    <xf numFmtId="1" fontId="3" fillId="5" borderId="2" xfId="0" applyNumberFormat="1" applyFont="1" applyFill="1" applyBorder="1" applyAlignment="1">
      <alignment horizontal="right"/>
    </xf>
    <xf numFmtId="1" fontId="3" fillId="5" borderId="0" xfId="0" applyNumberFormat="1" applyFont="1" applyFill="1" applyAlignment="1">
      <alignment horizontal="right"/>
    </xf>
    <xf numFmtId="10" fontId="3" fillId="5" borderId="0" xfId="0" applyNumberFormat="1" applyFont="1" applyFill="1" applyAlignment="1">
      <alignment horizontal="center"/>
    </xf>
    <xf numFmtId="0" fontId="3" fillId="5" borderId="2" xfId="0" quotePrefix="1" applyFont="1" applyFill="1" applyBorder="1" applyAlignment="1">
      <alignment horizontal="center"/>
    </xf>
    <xf numFmtId="0" fontId="3" fillId="5" borderId="0" xfId="0" quotePrefix="1" applyFont="1" applyFill="1" applyAlignment="1">
      <alignment horizontal="center"/>
    </xf>
    <xf numFmtId="10" fontId="3" fillId="5" borderId="0" xfId="0" quotePrefix="1" applyNumberFormat="1" applyFont="1" applyFill="1" applyAlignment="1">
      <alignment horizontal="center"/>
    </xf>
    <xf numFmtId="10" fontId="3" fillId="5" borderId="3" xfId="0" applyNumberFormat="1" applyFont="1" applyFill="1" applyBorder="1" applyAlignment="1">
      <alignment horizontal="center"/>
    </xf>
    <xf numFmtId="164" fontId="3" fillId="5" borderId="2" xfId="0" quotePrefix="1" applyNumberFormat="1" applyFont="1" applyFill="1" applyBorder="1" applyAlignment="1">
      <alignment horizontal="center"/>
    </xf>
    <xf numFmtId="164" fontId="3" fillId="5" borderId="0" xfId="0" quotePrefix="1" applyNumberFormat="1" applyFont="1" applyFill="1" applyAlignment="1">
      <alignment horizontal="center"/>
    </xf>
    <xf numFmtId="10" fontId="3" fillId="5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10" fontId="6" fillId="3" borderId="1" xfId="0" quotePrefix="1" applyNumberFormat="1" applyFont="1" applyFill="1" applyBorder="1" applyAlignment="1">
      <alignment horizontal="center"/>
    </xf>
    <xf numFmtId="10" fontId="6" fillId="4" borderId="0" xfId="0" quotePrefix="1" applyNumberFormat="1" applyFont="1" applyFill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3" fontId="6" fillId="4" borderId="0" xfId="0" applyNumberFormat="1" applyFont="1" applyFill="1" applyAlignment="1">
      <alignment horizontal="center"/>
    </xf>
    <xf numFmtId="10" fontId="6" fillId="4" borderId="3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right"/>
    </xf>
    <xf numFmtId="164" fontId="6" fillId="4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5" borderId="1" xfId="0" applyNumberFormat="1" applyFont="1" applyFill="1" applyBorder="1" applyAlignment="1">
      <alignment horizontal="right"/>
    </xf>
    <xf numFmtId="10" fontId="3" fillId="5" borderId="1" xfId="0" applyNumberFormat="1" applyFont="1" applyFill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164" fontId="3" fillId="5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5" borderId="0" xfId="0" applyFont="1" applyFill="1"/>
    <xf numFmtId="3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1" fillId="5" borderId="0" xfId="0" applyFont="1" applyFill="1"/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8" fillId="5" borderId="2" xfId="0" applyFont="1" applyFill="1" applyBorder="1" applyAlignment="1">
      <alignment horizontal="right" wrapText="1"/>
    </xf>
    <xf numFmtId="0" fontId="8" fillId="5" borderId="0" xfId="0" applyFont="1" applyFill="1" applyAlignment="1">
      <alignment horizontal="right" wrapText="1"/>
    </xf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5" borderId="3" xfId="0" applyFont="1" applyFill="1" applyBorder="1" applyAlignment="1"/>
  </cellXfs>
  <cellStyles count="3">
    <cellStyle name="Normal" xfId="0" builtinId="0"/>
    <cellStyle name="Normal 3" xfId="1" xr:uid="{919D8D2E-A6C2-41DD-BBB0-7399ED48D8A6}"/>
    <cellStyle name="Normal_INCENTIVE GOALS Rpt 0710" xfId="2" xr:uid="{0768A78A-30B5-4CE4-A40F-27A33CBAE2B8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472B-5111-41D3-8091-4967E1EE0084}">
  <dimension ref="A1:AL114"/>
  <sheetViews>
    <sheetView tabSelected="1" zoomScaleNormal="100" workbookViewId="0">
      <pane xSplit="2" ySplit="2" topLeftCell="C24" activePane="bottomRight" state="frozen"/>
      <selection pane="bottomRight" activeCell="A2" sqref="A2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9" customWidth="1"/>
    <col min="2" max="2" width="16.42578125" style="9" bestFit="1" customWidth="1"/>
    <col min="3" max="3" width="15" style="103" bestFit="1" customWidth="1"/>
    <col min="4" max="4" width="15.7109375" style="103" customWidth="1"/>
    <col min="5" max="5" width="12.28515625" style="104" customWidth="1"/>
    <col min="6" max="7" width="12.28515625" style="105" customWidth="1"/>
    <col min="8" max="8" width="12.5703125" style="104" bestFit="1" customWidth="1"/>
    <col min="9" max="9" width="12.28515625" style="104" customWidth="1"/>
    <col min="10" max="11" width="10.7109375" style="105" customWidth="1"/>
    <col min="12" max="12" width="9.5703125" style="104" customWidth="1"/>
    <col min="13" max="13" width="15.42578125" style="104" bestFit="1" customWidth="1"/>
    <col min="14" max="14" width="15.140625" style="106" customWidth="1"/>
    <col min="15" max="15" width="15" style="106" bestFit="1" customWidth="1"/>
    <col min="16" max="16" width="10.85546875" style="104" customWidth="1"/>
    <col min="17" max="17" width="9.85546875" style="104" customWidth="1"/>
    <col min="18" max="18" width="13" style="105" customWidth="1"/>
    <col min="19" max="19" width="16.140625" style="105" customWidth="1"/>
    <col min="20" max="20" width="9.85546875" style="104" bestFit="1" customWidth="1"/>
    <col min="21" max="21" width="9.85546875" style="104" customWidth="1"/>
    <col min="22" max="22" width="10.140625" style="105" customWidth="1"/>
    <col min="23" max="23" width="13.85546875" style="105" customWidth="1"/>
    <col min="24" max="24" width="8.7109375" style="104" customWidth="1"/>
    <col min="25" max="25" width="17.42578125" style="104" hidden="1" customWidth="1"/>
    <col min="26" max="27" width="9.140625" style="105" hidden="1" customWidth="1"/>
    <col min="28" max="28" width="10.7109375" style="104" hidden="1" customWidth="1"/>
    <col min="29" max="29" width="8.85546875" style="105" hidden="1" customWidth="1"/>
    <col min="30" max="30" width="9.140625" style="105" hidden="1" customWidth="1"/>
    <col min="31" max="31" width="9.140625" style="104" hidden="1" customWidth="1"/>
    <col min="32" max="32" width="13.42578125" style="107" hidden="1" customWidth="1"/>
    <col min="33" max="33" width="12.140625" style="107" hidden="1" customWidth="1"/>
    <col min="34" max="34" width="10.5703125" style="104" hidden="1" customWidth="1"/>
    <col min="35" max="35" width="9.140625" style="105" hidden="1" customWidth="1"/>
    <col min="36" max="36" width="11" style="105" hidden="1" customWidth="1"/>
    <col min="37" max="37" width="8.85546875" style="104" hidden="1" customWidth="1"/>
    <col min="38" max="38" width="9.140625" style="9" customWidth="1"/>
    <col min="39" max="16384" width="9.140625" style="9"/>
  </cols>
  <sheetData>
    <row r="1" spans="1:38" ht="25.5">
      <c r="A1" s="1" t="s">
        <v>0</v>
      </c>
      <c r="B1" s="2" t="s">
        <v>1</v>
      </c>
      <c r="C1" s="110" t="s">
        <v>2</v>
      </c>
      <c r="D1" s="110"/>
      <c r="E1" s="110"/>
      <c r="F1" s="111" t="s">
        <v>3</v>
      </c>
      <c r="G1" s="111"/>
      <c r="H1" s="111"/>
      <c r="I1" s="111"/>
      <c r="J1" s="112" t="s">
        <v>4</v>
      </c>
      <c r="K1" s="112"/>
      <c r="L1" s="112"/>
      <c r="M1" s="112"/>
      <c r="N1" s="113" t="s">
        <v>5</v>
      </c>
      <c r="O1" s="111"/>
      <c r="P1" s="114"/>
      <c r="Q1" s="111"/>
      <c r="R1" s="115" t="s">
        <v>6</v>
      </c>
      <c r="S1" s="115"/>
      <c r="T1" s="115"/>
      <c r="U1" s="115"/>
      <c r="V1" s="111" t="s">
        <v>7</v>
      </c>
      <c r="W1" s="111"/>
      <c r="X1" s="111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7" customFormat="1" ht="15.75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7" t="s">
        <v>22</v>
      </c>
      <c r="S2" s="17" t="s">
        <v>23</v>
      </c>
      <c r="T2" s="18" t="s">
        <v>24</v>
      </c>
      <c r="U2" s="18" t="s">
        <v>11</v>
      </c>
      <c r="V2" s="19" t="s">
        <v>25</v>
      </c>
      <c r="W2" s="19" t="s">
        <v>26</v>
      </c>
      <c r="X2" s="13" t="s">
        <v>27</v>
      </c>
      <c r="Y2" s="20" t="s">
        <v>28</v>
      </c>
      <c r="Z2" s="21" t="s">
        <v>29</v>
      </c>
      <c r="AA2" s="22" t="s">
        <v>30</v>
      </c>
      <c r="AB2" s="23" t="s">
        <v>31</v>
      </c>
      <c r="AC2" s="21" t="s">
        <v>32</v>
      </c>
      <c r="AD2" s="22" t="s">
        <v>33</v>
      </c>
      <c r="AE2" s="23" t="s">
        <v>34</v>
      </c>
      <c r="AF2" s="24" t="s">
        <v>35</v>
      </c>
      <c r="AG2" s="25" t="s">
        <v>36</v>
      </c>
      <c r="AH2" s="23" t="s">
        <v>37</v>
      </c>
      <c r="AI2" s="21" t="s">
        <v>38</v>
      </c>
      <c r="AJ2" s="22" t="s">
        <v>39</v>
      </c>
      <c r="AK2" s="23" t="s">
        <v>40</v>
      </c>
      <c r="AL2" s="26" t="s">
        <v>41</v>
      </c>
    </row>
    <row r="3" spans="1:38">
      <c r="A3" s="28" t="s">
        <v>42</v>
      </c>
      <c r="B3" s="28" t="s">
        <v>43</v>
      </c>
      <c r="C3" s="29">
        <v>10029419.060000001</v>
      </c>
      <c r="D3" s="29">
        <v>11031533.189999999</v>
      </c>
      <c r="E3" s="15">
        <v>0.90915912477982597</v>
      </c>
      <c r="F3" s="30">
        <v>5292</v>
      </c>
      <c r="G3" s="30">
        <v>4887</v>
      </c>
      <c r="H3" s="31">
        <v>0.92349999999999999</v>
      </c>
      <c r="I3" s="13">
        <v>1</v>
      </c>
      <c r="J3" s="32">
        <v>6756</v>
      </c>
      <c r="K3" s="32">
        <v>5260</v>
      </c>
      <c r="L3" s="33">
        <v>0.77859999999999996</v>
      </c>
      <c r="M3" s="15">
        <v>0.78439999999999999</v>
      </c>
      <c r="N3" s="34">
        <v>11154882</v>
      </c>
      <c r="O3" s="34">
        <v>7204542.9900000002</v>
      </c>
      <c r="P3" s="31">
        <v>0.64590000000000003</v>
      </c>
      <c r="Q3" s="31">
        <v>0.67130000000000001</v>
      </c>
      <c r="R3" s="35">
        <v>4666</v>
      </c>
      <c r="S3" s="35">
        <v>3055</v>
      </c>
      <c r="T3" s="36">
        <v>0.65469999999999995</v>
      </c>
      <c r="U3" s="36">
        <v>0.67479999999999996</v>
      </c>
      <c r="V3" s="30">
        <v>3529</v>
      </c>
      <c r="W3" s="30">
        <v>2897</v>
      </c>
      <c r="X3" s="31">
        <v>0.82089999999999996</v>
      </c>
      <c r="Y3" s="37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>
      <c r="A4" s="28" t="s">
        <v>45</v>
      </c>
      <c r="B4" s="28" t="s">
        <v>46</v>
      </c>
      <c r="C4" s="29">
        <v>1802266.13</v>
      </c>
      <c r="D4" s="29">
        <v>2106912.09</v>
      </c>
      <c r="E4" s="15">
        <v>0.85540642087254803</v>
      </c>
      <c r="F4" s="30">
        <v>978</v>
      </c>
      <c r="G4" s="30">
        <v>998</v>
      </c>
      <c r="H4" s="31">
        <v>1.0204</v>
      </c>
      <c r="I4" s="13">
        <v>1</v>
      </c>
      <c r="J4" s="32">
        <v>1300</v>
      </c>
      <c r="K4" s="32">
        <v>1193</v>
      </c>
      <c r="L4" s="33">
        <v>0.91769999999999996</v>
      </c>
      <c r="M4" s="15">
        <v>0.89229999999999998</v>
      </c>
      <c r="N4" s="34">
        <v>2074353.87</v>
      </c>
      <c r="O4" s="34">
        <v>1368256.35</v>
      </c>
      <c r="P4" s="31">
        <v>0.65959999999999996</v>
      </c>
      <c r="Q4" s="31">
        <v>0.68720000000000003</v>
      </c>
      <c r="R4" s="35">
        <v>966</v>
      </c>
      <c r="S4" s="35">
        <v>613</v>
      </c>
      <c r="T4" s="36">
        <v>0.63460000000000005</v>
      </c>
      <c r="U4" s="36">
        <v>0.66020000000000001</v>
      </c>
      <c r="V4" s="30">
        <v>900</v>
      </c>
      <c r="W4" s="30">
        <v>799</v>
      </c>
      <c r="X4" s="31">
        <v>0.88780000000000003</v>
      </c>
      <c r="Y4" s="37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>
      <c r="A5" s="28" t="s">
        <v>45</v>
      </c>
      <c r="B5" s="28" t="s">
        <v>47</v>
      </c>
      <c r="C5" s="29">
        <v>510112.05</v>
      </c>
      <c r="D5" s="29">
        <v>513687.35849999997</v>
      </c>
      <c r="E5" s="15">
        <v>0.993039913400945</v>
      </c>
      <c r="F5" s="30">
        <v>212</v>
      </c>
      <c r="G5" s="30">
        <v>255</v>
      </c>
      <c r="H5" s="31">
        <v>1.2028000000000001</v>
      </c>
      <c r="I5" s="13">
        <v>1</v>
      </c>
      <c r="J5" s="32">
        <v>373</v>
      </c>
      <c r="K5" s="32">
        <v>328</v>
      </c>
      <c r="L5" s="33">
        <v>0.87939999999999996</v>
      </c>
      <c r="M5" s="15">
        <v>0.89200000000000002</v>
      </c>
      <c r="N5" s="34">
        <v>597683.52</v>
      </c>
      <c r="O5" s="34">
        <v>397309.49</v>
      </c>
      <c r="P5" s="31">
        <v>0.66469999999999996</v>
      </c>
      <c r="Q5" s="31">
        <v>0.62339999999999995</v>
      </c>
      <c r="R5" s="35">
        <v>308</v>
      </c>
      <c r="S5" s="35">
        <v>190</v>
      </c>
      <c r="T5" s="36">
        <v>0.6169</v>
      </c>
      <c r="U5" s="36">
        <v>0.62729999999999997</v>
      </c>
      <c r="V5" s="30">
        <v>186</v>
      </c>
      <c r="W5" s="30">
        <v>143</v>
      </c>
      <c r="X5" s="31">
        <v>0.76880000000000004</v>
      </c>
      <c r="Y5" s="37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>
      <c r="A6" s="28" t="s">
        <v>48</v>
      </c>
      <c r="B6" s="28" t="s">
        <v>49</v>
      </c>
      <c r="C6" s="29">
        <v>2940492.92</v>
      </c>
      <c r="D6" s="29">
        <v>3255565.33</v>
      </c>
      <c r="E6" s="15">
        <v>0.90322036940969597</v>
      </c>
      <c r="F6" s="30">
        <v>1732</v>
      </c>
      <c r="G6" s="30">
        <v>1739</v>
      </c>
      <c r="H6" s="31">
        <v>1.004</v>
      </c>
      <c r="I6" s="13">
        <v>1</v>
      </c>
      <c r="J6" s="32">
        <v>2070</v>
      </c>
      <c r="K6" s="32">
        <v>1864</v>
      </c>
      <c r="L6" s="33">
        <v>0.90049999999999997</v>
      </c>
      <c r="M6" s="15">
        <v>0.9</v>
      </c>
      <c r="N6" s="34">
        <v>3124206.56</v>
      </c>
      <c r="O6" s="34">
        <v>2069239.65</v>
      </c>
      <c r="P6" s="31">
        <v>0.6623</v>
      </c>
      <c r="Q6" s="31">
        <v>0.67279999999999995</v>
      </c>
      <c r="R6" s="35">
        <v>1606</v>
      </c>
      <c r="S6" s="35">
        <v>1141</v>
      </c>
      <c r="T6" s="36">
        <v>0.71050000000000002</v>
      </c>
      <c r="U6" s="36">
        <v>0.7</v>
      </c>
      <c r="V6" s="30">
        <v>1313</v>
      </c>
      <c r="W6" s="30">
        <v>1206</v>
      </c>
      <c r="X6" s="31">
        <v>0.91849999999999998</v>
      </c>
      <c r="Y6" s="37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>
      <c r="A7" s="28" t="s">
        <v>45</v>
      </c>
      <c r="B7" s="28" t="s">
        <v>50</v>
      </c>
      <c r="C7" s="29">
        <v>1172111.1000000001</v>
      </c>
      <c r="D7" s="29">
        <v>1312032.1000000001</v>
      </c>
      <c r="E7" s="15">
        <v>0.89335550555508503</v>
      </c>
      <c r="F7" s="30">
        <v>614</v>
      </c>
      <c r="G7" s="30">
        <v>625</v>
      </c>
      <c r="H7" s="31">
        <v>1.0179</v>
      </c>
      <c r="I7" s="13">
        <v>1</v>
      </c>
      <c r="J7" s="32">
        <v>1042</v>
      </c>
      <c r="K7" s="32">
        <v>890</v>
      </c>
      <c r="L7" s="33">
        <v>0.85409999999999997</v>
      </c>
      <c r="M7" s="15">
        <v>0.875</v>
      </c>
      <c r="N7" s="34">
        <v>1310246.1200000001</v>
      </c>
      <c r="O7" s="34">
        <v>879011.46</v>
      </c>
      <c r="P7" s="31">
        <v>0.67090000000000005</v>
      </c>
      <c r="Q7" s="31">
        <v>0.68020000000000003</v>
      </c>
      <c r="R7" s="35">
        <v>739</v>
      </c>
      <c r="S7" s="35">
        <v>467</v>
      </c>
      <c r="T7" s="36">
        <v>0.63190000000000002</v>
      </c>
      <c r="U7" s="36">
        <v>0.64749999999999996</v>
      </c>
      <c r="V7" s="30">
        <v>653</v>
      </c>
      <c r="W7" s="30">
        <v>552</v>
      </c>
      <c r="X7" s="31">
        <v>0.84530000000000005</v>
      </c>
      <c r="Y7" s="37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>
      <c r="A8" s="28" t="s">
        <v>51</v>
      </c>
      <c r="B8" s="28" t="s">
        <v>52</v>
      </c>
      <c r="C8" s="29">
        <v>488009.44</v>
      </c>
      <c r="D8" s="29">
        <v>529600.87</v>
      </c>
      <c r="E8" s="15">
        <v>0.92146646209248095</v>
      </c>
      <c r="F8" s="30">
        <v>162</v>
      </c>
      <c r="G8" s="30">
        <v>180</v>
      </c>
      <c r="H8" s="31">
        <v>1.1111</v>
      </c>
      <c r="I8" s="13">
        <v>1</v>
      </c>
      <c r="J8" s="32">
        <v>321</v>
      </c>
      <c r="K8" s="32">
        <v>259</v>
      </c>
      <c r="L8" s="33">
        <v>0.80689999999999995</v>
      </c>
      <c r="M8" s="15">
        <v>0.85189999999999999</v>
      </c>
      <c r="N8" s="34">
        <v>533198.15</v>
      </c>
      <c r="O8" s="34">
        <v>357466.3</v>
      </c>
      <c r="P8" s="31">
        <v>0.6704</v>
      </c>
      <c r="Q8" s="31">
        <v>0.65739999999999998</v>
      </c>
      <c r="R8" s="35">
        <v>222</v>
      </c>
      <c r="S8" s="35">
        <v>142</v>
      </c>
      <c r="T8" s="36">
        <v>0.63959999999999995</v>
      </c>
      <c r="U8" s="36">
        <v>0.63870000000000005</v>
      </c>
      <c r="V8" s="30">
        <v>193</v>
      </c>
      <c r="W8" s="30">
        <v>107</v>
      </c>
      <c r="X8" s="31">
        <v>0.5544</v>
      </c>
      <c r="Y8" s="37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>
      <c r="A9" s="28" t="s">
        <v>53</v>
      </c>
      <c r="B9" s="28" t="s">
        <v>54</v>
      </c>
      <c r="C9" s="29">
        <v>3949385.42</v>
      </c>
      <c r="D9" s="29">
        <v>4327376.6500000004</v>
      </c>
      <c r="E9" s="15">
        <v>0.91265118325209804</v>
      </c>
      <c r="F9" s="30">
        <v>1869</v>
      </c>
      <c r="G9" s="30">
        <v>1895</v>
      </c>
      <c r="H9" s="31">
        <v>1.0139</v>
      </c>
      <c r="I9" s="13">
        <v>1</v>
      </c>
      <c r="J9" s="32">
        <v>2848</v>
      </c>
      <c r="K9" s="32">
        <v>2406</v>
      </c>
      <c r="L9" s="33">
        <v>0.8448</v>
      </c>
      <c r="M9" s="15">
        <v>0.87749999999999995</v>
      </c>
      <c r="N9" s="34">
        <v>4235717.97</v>
      </c>
      <c r="O9" s="34">
        <v>2809063.47</v>
      </c>
      <c r="P9" s="31">
        <v>0.66320000000000001</v>
      </c>
      <c r="Q9" s="31">
        <v>0.67330000000000001</v>
      </c>
      <c r="R9" s="35">
        <v>2107</v>
      </c>
      <c r="S9" s="35">
        <v>1334</v>
      </c>
      <c r="T9" s="36">
        <v>0.6331</v>
      </c>
      <c r="U9" s="36">
        <v>0.66149999999999998</v>
      </c>
      <c r="V9" s="30">
        <v>1554</v>
      </c>
      <c r="W9" s="30">
        <v>1251</v>
      </c>
      <c r="X9" s="31">
        <v>0.80500000000000005</v>
      </c>
      <c r="Y9" s="37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>
      <c r="A10" s="28" t="s">
        <v>53</v>
      </c>
      <c r="B10" s="28" t="s">
        <v>55</v>
      </c>
      <c r="C10" s="29">
        <v>2196727.23</v>
      </c>
      <c r="D10" s="29">
        <v>2431492.87</v>
      </c>
      <c r="E10" s="15">
        <v>0.90344794225121405</v>
      </c>
      <c r="F10" s="30">
        <v>1336</v>
      </c>
      <c r="G10" s="30">
        <v>1298</v>
      </c>
      <c r="H10" s="31">
        <v>0.97160000000000002</v>
      </c>
      <c r="I10" s="13">
        <v>0.98470000000000002</v>
      </c>
      <c r="J10" s="32">
        <v>1569</v>
      </c>
      <c r="K10" s="32">
        <v>1484</v>
      </c>
      <c r="L10" s="33">
        <v>0.94579999999999997</v>
      </c>
      <c r="M10" s="15">
        <v>0.9</v>
      </c>
      <c r="N10" s="34">
        <v>2335796.19</v>
      </c>
      <c r="O10" s="34">
        <v>1619776.3</v>
      </c>
      <c r="P10" s="31">
        <v>0.69350000000000001</v>
      </c>
      <c r="Q10" s="31">
        <v>0.7</v>
      </c>
      <c r="R10" s="35">
        <v>1213</v>
      </c>
      <c r="S10" s="35">
        <v>828</v>
      </c>
      <c r="T10" s="36">
        <v>0.68259999999999998</v>
      </c>
      <c r="U10" s="36">
        <v>0.7</v>
      </c>
      <c r="V10" s="30">
        <v>1018</v>
      </c>
      <c r="W10" s="30">
        <v>885</v>
      </c>
      <c r="X10" s="31">
        <v>0.86939999999999995</v>
      </c>
      <c r="Y10" s="37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>
      <c r="A11" s="28" t="s">
        <v>56</v>
      </c>
      <c r="B11" s="28" t="s">
        <v>57</v>
      </c>
      <c r="C11" s="29">
        <v>3539083.04</v>
      </c>
      <c r="D11" s="29">
        <v>3649124.64</v>
      </c>
      <c r="E11" s="15">
        <v>0.969844384378167</v>
      </c>
      <c r="F11" s="30">
        <v>1647</v>
      </c>
      <c r="G11" s="30">
        <v>1624</v>
      </c>
      <c r="H11" s="31">
        <v>0.98599999999999999</v>
      </c>
      <c r="I11" s="13">
        <v>1</v>
      </c>
      <c r="J11" s="32">
        <v>2039</v>
      </c>
      <c r="K11" s="32">
        <v>1832</v>
      </c>
      <c r="L11" s="33">
        <v>0.89849999999999997</v>
      </c>
      <c r="M11" s="15">
        <v>0.8982</v>
      </c>
      <c r="N11" s="34">
        <v>3714209.46</v>
      </c>
      <c r="O11" s="34">
        <v>2621433.0099999998</v>
      </c>
      <c r="P11" s="31">
        <v>0.70579999999999998</v>
      </c>
      <c r="Q11" s="31">
        <v>0.67800000000000005</v>
      </c>
      <c r="R11" s="35">
        <v>1728</v>
      </c>
      <c r="S11" s="35">
        <v>1247</v>
      </c>
      <c r="T11" s="36">
        <v>0.72160000000000002</v>
      </c>
      <c r="U11" s="36">
        <v>0.7</v>
      </c>
      <c r="V11" s="30">
        <v>1356</v>
      </c>
      <c r="W11" s="30">
        <v>1208</v>
      </c>
      <c r="X11" s="31">
        <v>0.89090000000000003</v>
      </c>
      <c r="Y11" s="37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8" t="s">
        <v>58</v>
      </c>
      <c r="B12" s="28" t="s">
        <v>59</v>
      </c>
      <c r="C12" s="29">
        <v>5941570.9100000001</v>
      </c>
      <c r="D12" s="29">
        <v>6354137.9900000002</v>
      </c>
      <c r="E12" s="15">
        <v>0.93507111733341497</v>
      </c>
      <c r="F12" s="30">
        <v>2504</v>
      </c>
      <c r="G12" s="30">
        <v>2679</v>
      </c>
      <c r="H12" s="31">
        <v>1.0699000000000001</v>
      </c>
      <c r="I12" s="13">
        <v>1</v>
      </c>
      <c r="J12" s="32">
        <v>3627</v>
      </c>
      <c r="K12" s="32">
        <v>2947</v>
      </c>
      <c r="L12" s="33">
        <v>0.8125</v>
      </c>
      <c r="M12" s="15">
        <v>0.8548</v>
      </c>
      <c r="N12" s="34">
        <v>6638308.6900000004</v>
      </c>
      <c r="O12" s="34">
        <v>4574139.2699999996</v>
      </c>
      <c r="P12" s="31">
        <v>0.68910000000000005</v>
      </c>
      <c r="Q12" s="31">
        <v>0.67989999999999995</v>
      </c>
      <c r="R12" s="35">
        <v>2458</v>
      </c>
      <c r="S12" s="35">
        <v>1672</v>
      </c>
      <c r="T12" s="36">
        <v>0.68020000000000003</v>
      </c>
      <c r="U12" s="36">
        <v>0.69540000000000002</v>
      </c>
      <c r="V12" s="30">
        <v>2366</v>
      </c>
      <c r="W12" s="30">
        <v>2016</v>
      </c>
      <c r="X12" s="31">
        <v>0.85209999999999997</v>
      </c>
      <c r="Y12" s="37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>
      <c r="A13" s="28" t="s">
        <v>60</v>
      </c>
      <c r="B13" s="28" t="s">
        <v>61</v>
      </c>
      <c r="C13" s="29">
        <v>11743389.42</v>
      </c>
      <c r="D13" s="29">
        <v>13012012.789999999</v>
      </c>
      <c r="E13" s="15">
        <v>0.90250367944804299</v>
      </c>
      <c r="F13" s="30">
        <v>4436</v>
      </c>
      <c r="G13" s="30">
        <v>4594</v>
      </c>
      <c r="H13" s="31">
        <v>1.0356000000000001</v>
      </c>
      <c r="I13" s="13">
        <v>1</v>
      </c>
      <c r="J13" s="32">
        <v>6551</v>
      </c>
      <c r="K13" s="32">
        <v>6071</v>
      </c>
      <c r="L13" s="33">
        <v>0.92669999999999997</v>
      </c>
      <c r="M13" s="15">
        <v>0.9</v>
      </c>
      <c r="N13" s="34">
        <v>12222261.32</v>
      </c>
      <c r="O13" s="34">
        <v>8562611.7300000004</v>
      </c>
      <c r="P13" s="31">
        <v>0.7006</v>
      </c>
      <c r="Q13" s="31">
        <v>0.7</v>
      </c>
      <c r="R13" s="35">
        <v>5324</v>
      </c>
      <c r="S13" s="35">
        <v>3828</v>
      </c>
      <c r="T13" s="36">
        <v>0.71899999999999997</v>
      </c>
      <c r="U13" s="36">
        <v>0.7</v>
      </c>
      <c r="V13" s="30">
        <v>3985</v>
      </c>
      <c r="W13" s="30">
        <v>3121</v>
      </c>
      <c r="X13" s="31">
        <v>0.78320000000000001</v>
      </c>
      <c r="Y13" s="37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>
      <c r="A14" s="28" t="s">
        <v>51</v>
      </c>
      <c r="B14" s="28" t="s">
        <v>62</v>
      </c>
      <c r="C14" s="29">
        <v>3706445</v>
      </c>
      <c r="D14" s="29">
        <v>4038601.75</v>
      </c>
      <c r="E14" s="15">
        <v>0.91775451738958902</v>
      </c>
      <c r="F14" s="30">
        <v>2096</v>
      </c>
      <c r="G14" s="30">
        <v>1768</v>
      </c>
      <c r="H14" s="31">
        <v>0.84350000000000003</v>
      </c>
      <c r="I14" s="13">
        <v>0.88590000000000002</v>
      </c>
      <c r="J14" s="32">
        <v>3572</v>
      </c>
      <c r="K14" s="32">
        <v>2480</v>
      </c>
      <c r="L14" s="33">
        <v>0.69430000000000003</v>
      </c>
      <c r="M14" s="15">
        <v>0.69489999999999996</v>
      </c>
      <c r="N14" s="34">
        <v>3958223.91</v>
      </c>
      <c r="O14" s="34">
        <v>2501407.4900000002</v>
      </c>
      <c r="P14" s="31">
        <v>0.63200000000000001</v>
      </c>
      <c r="Q14" s="31">
        <v>0.61939999999999995</v>
      </c>
      <c r="R14" s="35">
        <v>2376</v>
      </c>
      <c r="S14" s="35">
        <v>1352</v>
      </c>
      <c r="T14" s="36">
        <v>0.56899999999999995</v>
      </c>
      <c r="U14" s="36">
        <v>0.57150000000000001</v>
      </c>
      <c r="V14" s="30">
        <v>1522</v>
      </c>
      <c r="W14" s="30">
        <v>1205</v>
      </c>
      <c r="X14" s="31">
        <v>0.79169999999999996</v>
      </c>
      <c r="Y14" s="37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>
      <c r="A15" s="28" t="s">
        <v>48</v>
      </c>
      <c r="B15" s="28" t="s">
        <v>63</v>
      </c>
      <c r="C15" s="29">
        <v>11482670.039999999</v>
      </c>
      <c r="D15" s="29">
        <v>12099615.789999999</v>
      </c>
      <c r="E15" s="15">
        <v>0.94901112888973804</v>
      </c>
      <c r="F15" s="30">
        <v>4077</v>
      </c>
      <c r="G15" s="30">
        <v>4435</v>
      </c>
      <c r="H15" s="31">
        <v>1.0878000000000001</v>
      </c>
      <c r="I15" s="13">
        <v>1</v>
      </c>
      <c r="J15" s="32">
        <v>5278</v>
      </c>
      <c r="K15" s="32">
        <v>4568</v>
      </c>
      <c r="L15" s="33">
        <v>0.86550000000000005</v>
      </c>
      <c r="M15" s="15">
        <v>0.87719999999999998</v>
      </c>
      <c r="N15" s="34">
        <v>12130123.460000001</v>
      </c>
      <c r="O15" s="34">
        <v>8993749.9700000007</v>
      </c>
      <c r="P15" s="31">
        <v>0.74139999999999995</v>
      </c>
      <c r="Q15" s="31">
        <v>0.7</v>
      </c>
      <c r="R15" s="35">
        <v>4022</v>
      </c>
      <c r="S15" s="35">
        <v>3073</v>
      </c>
      <c r="T15" s="36">
        <v>0.76400000000000001</v>
      </c>
      <c r="U15" s="36">
        <v>0.7</v>
      </c>
      <c r="V15" s="30">
        <v>3342</v>
      </c>
      <c r="W15" s="30">
        <v>2819</v>
      </c>
      <c r="X15" s="31">
        <v>0.84350000000000003</v>
      </c>
      <c r="Y15" s="37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>
      <c r="A16" s="28" t="s">
        <v>51</v>
      </c>
      <c r="B16" s="28" t="s">
        <v>64</v>
      </c>
      <c r="C16" s="29">
        <v>4847586.16</v>
      </c>
      <c r="D16" s="29">
        <v>5345103.2937000003</v>
      </c>
      <c r="E16" s="15">
        <v>0.90692095056677402</v>
      </c>
      <c r="F16" s="30">
        <v>2281</v>
      </c>
      <c r="G16" s="30">
        <v>2349</v>
      </c>
      <c r="H16" s="31">
        <v>1.0298</v>
      </c>
      <c r="I16" s="13">
        <v>1</v>
      </c>
      <c r="J16" s="32">
        <v>3346</v>
      </c>
      <c r="K16" s="32">
        <v>2876</v>
      </c>
      <c r="L16" s="33">
        <v>0.85950000000000004</v>
      </c>
      <c r="M16" s="15">
        <v>0.87949999999999995</v>
      </c>
      <c r="N16" s="34">
        <v>5428060.4299999997</v>
      </c>
      <c r="O16" s="34">
        <v>3648231.26</v>
      </c>
      <c r="P16" s="31">
        <v>0.67210000000000003</v>
      </c>
      <c r="Q16" s="31">
        <v>0.6734</v>
      </c>
      <c r="R16" s="35">
        <v>2495</v>
      </c>
      <c r="S16" s="35">
        <v>1628</v>
      </c>
      <c r="T16" s="36">
        <v>0.65249999999999997</v>
      </c>
      <c r="U16" s="36">
        <v>0.66159999999999997</v>
      </c>
      <c r="V16" s="30">
        <v>2023</v>
      </c>
      <c r="W16" s="30">
        <v>1723</v>
      </c>
      <c r="X16" s="31">
        <v>0.85170000000000001</v>
      </c>
      <c r="Y16" s="37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>
      <c r="A17" s="28" t="s">
        <v>53</v>
      </c>
      <c r="B17" s="28" t="s">
        <v>65</v>
      </c>
      <c r="C17" s="29">
        <v>835996.01</v>
      </c>
      <c r="D17" s="29">
        <v>968954.26</v>
      </c>
      <c r="E17" s="15">
        <v>0.86278170653793296</v>
      </c>
      <c r="F17" s="30">
        <v>197</v>
      </c>
      <c r="G17" s="30">
        <v>210</v>
      </c>
      <c r="H17" s="31">
        <v>1.0660000000000001</v>
      </c>
      <c r="I17" s="13">
        <v>1</v>
      </c>
      <c r="J17" s="32">
        <v>289</v>
      </c>
      <c r="K17" s="32">
        <v>261</v>
      </c>
      <c r="L17" s="33">
        <v>0.90310000000000001</v>
      </c>
      <c r="M17" s="15">
        <v>0.9</v>
      </c>
      <c r="N17" s="34">
        <v>874738.18</v>
      </c>
      <c r="O17" s="34">
        <v>681303.91</v>
      </c>
      <c r="P17" s="31">
        <v>0.77890000000000004</v>
      </c>
      <c r="Q17" s="31">
        <v>0.7</v>
      </c>
      <c r="R17" s="35">
        <v>243</v>
      </c>
      <c r="S17" s="35">
        <v>172</v>
      </c>
      <c r="T17" s="36">
        <v>0.70779999999999998</v>
      </c>
      <c r="U17" s="36">
        <v>0.7</v>
      </c>
      <c r="V17" s="30">
        <v>175</v>
      </c>
      <c r="W17" s="30">
        <v>132</v>
      </c>
      <c r="X17" s="31">
        <v>0.75429999999999997</v>
      </c>
      <c r="Y17" s="37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>
      <c r="A18" s="28" t="s">
        <v>58</v>
      </c>
      <c r="B18" s="28" t="s">
        <v>66</v>
      </c>
      <c r="C18" s="29">
        <v>4620169.8099999996</v>
      </c>
      <c r="D18" s="29">
        <v>5216038.8600000003</v>
      </c>
      <c r="E18" s="15">
        <v>0.88576215285328597</v>
      </c>
      <c r="F18" s="30">
        <v>1484</v>
      </c>
      <c r="G18" s="30">
        <v>1487</v>
      </c>
      <c r="H18" s="31">
        <v>1.002</v>
      </c>
      <c r="I18" s="13">
        <v>1</v>
      </c>
      <c r="J18" s="32">
        <v>2168</v>
      </c>
      <c r="K18" s="32">
        <v>1950</v>
      </c>
      <c r="L18" s="33">
        <v>0.89939999999999998</v>
      </c>
      <c r="M18" s="15">
        <v>0.89490000000000003</v>
      </c>
      <c r="N18" s="34">
        <v>4910683.34</v>
      </c>
      <c r="O18" s="34">
        <v>3591180.82</v>
      </c>
      <c r="P18" s="31">
        <v>0.73129999999999995</v>
      </c>
      <c r="Q18" s="31">
        <v>0.7</v>
      </c>
      <c r="R18" s="35">
        <v>1578</v>
      </c>
      <c r="S18" s="35">
        <v>1061</v>
      </c>
      <c r="T18" s="36">
        <v>0.6724</v>
      </c>
      <c r="U18" s="36">
        <v>0.69579999999999997</v>
      </c>
      <c r="V18" s="30">
        <v>1469</v>
      </c>
      <c r="W18" s="30">
        <v>1115</v>
      </c>
      <c r="X18" s="31">
        <v>0.75900000000000001</v>
      </c>
      <c r="Y18" s="37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>
      <c r="A19" s="28" t="s">
        <v>67</v>
      </c>
      <c r="B19" s="28" t="s">
        <v>68</v>
      </c>
      <c r="C19" s="29">
        <v>1347945.86</v>
      </c>
      <c r="D19" s="29">
        <v>1569220.49</v>
      </c>
      <c r="E19" s="15">
        <v>0.85899073367312495</v>
      </c>
      <c r="F19" s="30">
        <v>785</v>
      </c>
      <c r="G19" s="30">
        <v>786</v>
      </c>
      <c r="H19" s="31">
        <v>1.0013000000000001</v>
      </c>
      <c r="I19" s="13">
        <v>1</v>
      </c>
      <c r="J19" s="32">
        <v>1048</v>
      </c>
      <c r="K19" s="32">
        <v>940</v>
      </c>
      <c r="L19" s="33">
        <v>0.89690000000000003</v>
      </c>
      <c r="M19" s="15">
        <v>0.89759999999999995</v>
      </c>
      <c r="N19" s="34">
        <v>1445007.43</v>
      </c>
      <c r="O19" s="34">
        <v>978649.54</v>
      </c>
      <c r="P19" s="31">
        <v>0.67730000000000001</v>
      </c>
      <c r="Q19" s="31">
        <v>0.7</v>
      </c>
      <c r="R19" s="35">
        <v>775</v>
      </c>
      <c r="S19" s="35">
        <v>516</v>
      </c>
      <c r="T19" s="36">
        <v>0.66579999999999995</v>
      </c>
      <c r="U19" s="36">
        <v>0.67520000000000002</v>
      </c>
      <c r="V19" s="30">
        <v>587</v>
      </c>
      <c r="W19" s="30">
        <v>490</v>
      </c>
      <c r="X19" s="31">
        <v>0.83479999999999999</v>
      </c>
      <c r="Y19" s="37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>
      <c r="A20" s="28" t="s">
        <v>51</v>
      </c>
      <c r="B20" s="28" t="s">
        <v>69</v>
      </c>
      <c r="C20" s="29">
        <v>10402960.310000001</v>
      </c>
      <c r="D20" s="29">
        <v>11255177.02</v>
      </c>
      <c r="E20" s="15">
        <v>0.92428224731733299</v>
      </c>
      <c r="F20" s="30">
        <v>4468</v>
      </c>
      <c r="G20" s="30">
        <v>4474</v>
      </c>
      <c r="H20" s="31">
        <v>1.0013000000000001</v>
      </c>
      <c r="I20" s="13">
        <v>1</v>
      </c>
      <c r="J20" s="32">
        <v>6281</v>
      </c>
      <c r="K20" s="32">
        <v>5573</v>
      </c>
      <c r="L20" s="33">
        <v>0.88729999999999998</v>
      </c>
      <c r="M20" s="15">
        <v>0.8821</v>
      </c>
      <c r="N20" s="34">
        <v>11247091.970000001</v>
      </c>
      <c r="O20" s="34">
        <v>7821319.6100000003</v>
      </c>
      <c r="P20" s="31">
        <v>0.69540000000000002</v>
      </c>
      <c r="Q20" s="31">
        <v>0.7</v>
      </c>
      <c r="R20" s="35">
        <v>5230</v>
      </c>
      <c r="S20" s="35">
        <v>3451</v>
      </c>
      <c r="T20" s="36">
        <v>0.65980000000000005</v>
      </c>
      <c r="U20" s="36">
        <v>0.68579999999999997</v>
      </c>
      <c r="V20" s="30">
        <v>3876</v>
      </c>
      <c r="W20" s="30">
        <v>3235</v>
      </c>
      <c r="X20" s="31">
        <v>0.83460000000000001</v>
      </c>
      <c r="Y20" s="37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>
      <c r="A21" s="28" t="s">
        <v>42</v>
      </c>
      <c r="B21" s="28" t="s">
        <v>70</v>
      </c>
      <c r="C21" s="29">
        <v>2430992.2599999998</v>
      </c>
      <c r="D21" s="29">
        <v>2589171.02</v>
      </c>
      <c r="E21" s="15">
        <v>0.93890756586639101</v>
      </c>
      <c r="F21" s="30">
        <v>1138</v>
      </c>
      <c r="G21" s="30">
        <v>1144</v>
      </c>
      <c r="H21" s="31">
        <v>1.0053000000000001</v>
      </c>
      <c r="I21" s="13">
        <v>1</v>
      </c>
      <c r="J21" s="32">
        <v>1589</v>
      </c>
      <c r="K21" s="32">
        <v>1318</v>
      </c>
      <c r="L21" s="33">
        <v>0.82950000000000002</v>
      </c>
      <c r="M21" s="15">
        <v>0.84960000000000002</v>
      </c>
      <c r="N21" s="34">
        <v>2564807.66</v>
      </c>
      <c r="O21" s="34">
        <v>1830369.5</v>
      </c>
      <c r="P21" s="31">
        <v>0.71360000000000001</v>
      </c>
      <c r="Q21" s="31">
        <v>0.7</v>
      </c>
      <c r="R21" s="35">
        <v>1117</v>
      </c>
      <c r="S21" s="35">
        <v>739</v>
      </c>
      <c r="T21" s="36">
        <v>0.66159999999999997</v>
      </c>
      <c r="U21" s="36">
        <v>0.69350000000000001</v>
      </c>
      <c r="V21" s="30">
        <v>982</v>
      </c>
      <c r="W21" s="30">
        <v>742</v>
      </c>
      <c r="X21" s="31">
        <v>0.75560000000000005</v>
      </c>
      <c r="Y21" s="37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>
      <c r="A22" s="28" t="s">
        <v>60</v>
      </c>
      <c r="B22" s="28" t="s">
        <v>71</v>
      </c>
      <c r="C22" s="29">
        <v>1130956.8</v>
      </c>
      <c r="D22" s="29">
        <v>1331951.54</v>
      </c>
      <c r="E22" s="15">
        <v>0.84909755800875497</v>
      </c>
      <c r="F22" s="30">
        <v>423</v>
      </c>
      <c r="G22" s="30">
        <v>428</v>
      </c>
      <c r="H22" s="31">
        <v>1.0118</v>
      </c>
      <c r="I22" s="13">
        <v>1</v>
      </c>
      <c r="J22" s="32">
        <v>751</v>
      </c>
      <c r="K22" s="32">
        <v>645</v>
      </c>
      <c r="L22" s="33">
        <v>0.8589</v>
      </c>
      <c r="M22" s="15">
        <v>0.87270000000000003</v>
      </c>
      <c r="N22" s="34">
        <v>1248800.8899999999</v>
      </c>
      <c r="O22" s="34">
        <v>803534.93</v>
      </c>
      <c r="P22" s="31">
        <v>0.64339999999999997</v>
      </c>
      <c r="Q22" s="31">
        <v>0.67349999999999999</v>
      </c>
      <c r="R22" s="35">
        <v>576</v>
      </c>
      <c r="S22" s="35">
        <v>375</v>
      </c>
      <c r="T22" s="36">
        <v>0.65100000000000002</v>
      </c>
      <c r="U22" s="36">
        <v>0.67220000000000002</v>
      </c>
      <c r="V22" s="30">
        <v>483</v>
      </c>
      <c r="W22" s="30">
        <v>362</v>
      </c>
      <c r="X22" s="31">
        <v>0.74950000000000006</v>
      </c>
      <c r="Y22" s="37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>
      <c r="A23" s="28" t="s">
        <v>53</v>
      </c>
      <c r="B23" s="28" t="s">
        <v>72</v>
      </c>
      <c r="C23" s="29">
        <v>1521272.94</v>
      </c>
      <c r="D23" s="29">
        <v>1774075.4058000001</v>
      </c>
      <c r="E23" s="15">
        <v>0.85750184858348699</v>
      </c>
      <c r="F23" s="30">
        <v>777</v>
      </c>
      <c r="G23" s="30">
        <v>784</v>
      </c>
      <c r="H23" s="31">
        <v>1.0089999999999999</v>
      </c>
      <c r="I23" s="13">
        <v>1</v>
      </c>
      <c r="J23" s="32">
        <v>1045</v>
      </c>
      <c r="K23" s="32">
        <v>995</v>
      </c>
      <c r="L23" s="33">
        <v>0.95220000000000005</v>
      </c>
      <c r="M23" s="15">
        <v>0.9</v>
      </c>
      <c r="N23" s="34">
        <v>1702764.01</v>
      </c>
      <c r="O23" s="34">
        <v>1055814.45</v>
      </c>
      <c r="P23" s="31">
        <v>0.62009999999999998</v>
      </c>
      <c r="Q23" s="31">
        <v>0.64239999999999997</v>
      </c>
      <c r="R23" s="35">
        <v>865</v>
      </c>
      <c r="S23" s="35">
        <v>589</v>
      </c>
      <c r="T23" s="36">
        <v>0.68089999999999995</v>
      </c>
      <c r="U23" s="36">
        <v>0.66959999999999997</v>
      </c>
      <c r="V23" s="30">
        <v>675</v>
      </c>
      <c r="W23" s="30">
        <v>544</v>
      </c>
      <c r="X23" s="31">
        <v>0.80589999999999995</v>
      </c>
      <c r="Y23" s="37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>
      <c r="A24" s="28" t="s">
        <v>60</v>
      </c>
      <c r="B24" s="28" t="s">
        <v>73</v>
      </c>
      <c r="C24" s="29">
        <v>456636.25</v>
      </c>
      <c r="D24" s="29">
        <v>511070.59</v>
      </c>
      <c r="E24" s="15">
        <v>0.893489586242871</v>
      </c>
      <c r="F24" s="30">
        <v>174</v>
      </c>
      <c r="G24" s="30">
        <v>186</v>
      </c>
      <c r="H24" s="31">
        <v>1.069</v>
      </c>
      <c r="I24" s="13">
        <v>0.98450000000000004</v>
      </c>
      <c r="J24" s="32">
        <v>290</v>
      </c>
      <c r="K24" s="32">
        <v>257</v>
      </c>
      <c r="L24" s="33">
        <v>0.88619999999999999</v>
      </c>
      <c r="M24" s="15">
        <v>0.89419999999999999</v>
      </c>
      <c r="N24" s="34">
        <v>511789.02</v>
      </c>
      <c r="O24" s="34">
        <v>336291.68</v>
      </c>
      <c r="P24" s="31">
        <v>0.65710000000000002</v>
      </c>
      <c r="Q24" s="31">
        <v>0.67849999999999999</v>
      </c>
      <c r="R24" s="35">
        <v>233</v>
      </c>
      <c r="S24" s="35">
        <v>143</v>
      </c>
      <c r="T24" s="36">
        <v>0.61370000000000002</v>
      </c>
      <c r="U24" s="36">
        <v>0.68310000000000004</v>
      </c>
      <c r="V24" s="30">
        <v>192</v>
      </c>
      <c r="W24" s="30">
        <v>143</v>
      </c>
      <c r="X24" s="31">
        <v>0.74480000000000002</v>
      </c>
      <c r="Y24" s="37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>
      <c r="A25" s="28" t="s">
        <v>51</v>
      </c>
      <c r="B25" s="28" t="s">
        <v>74</v>
      </c>
      <c r="C25" s="29">
        <v>8497550.9800000004</v>
      </c>
      <c r="D25" s="29">
        <v>9312313.7300000004</v>
      </c>
      <c r="E25" s="15">
        <v>0.91250694793763099</v>
      </c>
      <c r="F25" s="30">
        <v>5690</v>
      </c>
      <c r="G25" s="30">
        <v>5364</v>
      </c>
      <c r="H25" s="31">
        <v>0.94269999999999998</v>
      </c>
      <c r="I25" s="13">
        <v>0.98119999999999996</v>
      </c>
      <c r="J25" s="32">
        <v>7622</v>
      </c>
      <c r="K25" s="32">
        <v>6420</v>
      </c>
      <c r="L25" s="33">
        <v>0.84230000000000005</v>
      </c>
      <c r="M25" s="15">
        <v>0.85629999999999995</v>
      </c>
      <c r="N25" s="34">
        <v>9811017.8599999994</v>
      </c>
      <c r="O25" s="34">
        <v>6038431.5999999996</v>
      </c>
      <c r="P25" s="31">
        <v>0.61550000000000005</v>
      </c>
      <c r="Q25" s="31">
        <v>0.63419999999999999</v>
      </c>
      <c r="R25" s="35">
        <v>5372</v>
      </c>
      <c r="S25" s="35">
        <v>3209</v>
      </c>
      <c r="T25" s="36">
        <v>0.59740000000000004</v>
      </c>
      <c r="U25" s="36">
        <v>0.63090000000000002</v>
      </c>
      <c r="V25" s="30">
        <v>4510</v>
      </c>
      <c r="W25" s="30">
        <v>3797</v>
      </c>
      <c r="X25" s="31">
        <v>0.84189999999999998</v>
      </c>
      <c r="Y25" s="37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>
      <c r="A26" s="28" t="s">
        <v>58</v>
      </c>
      <c r="B26" s="28" t="s">
        <v>75</v>
      </c>
      <c r="C26" s="29">
        <v>4661522.6399999997</v>
      </c>
      <c r="D26" s="29">
        <v>5114732.84</v>
      </c>
      <c r="E26" s="15">
        <v>0.91139122722976895</v>
      </c>
      <c r="F26" s="30">
        <v>2880</v>
      </c>
      <c r="G26" s="30">
        <v>2853</v>
      </c>
      <c r="H26" s="31">
        <v>0.99060000000000004</v>
      </c>
      <c r="I26" s="13">
        <v>1</v>
      </c>
      <c r="J26" s="32">
        <v>3615</v>
      </c>
      <c r="K26" s="32">
        <v>3290</v>
      </c>
      <c r="L26" s="33">
        <v>0.91010000000000002</v>
      </c>
      <c r="M26" s="15">
        <v>0.89610000000000001</v>
      </c>
      <c r="N26" s="34">
        <v>5099223.8899999997</v>
      </c>
      <c r="O26" s="34">
        <v>3256758.92</v>
      </c>
      <c r="P26" s="31">
        <v>0.63870000000000005</v>
      </c>
      <c r="Q26" s="31">
        <v>0.64559999999999995</v>
      </c>
      <c r="R26" s="35">
        <v>2881</v>
      </c>
      <c r="S26" s="35">
        <v>1773</v>
      </c>
      <c r="T26" s="36">
        <v>0.61539999999999995</v>
      </c>
      <c r="U26" s="36">
        <v>0.62549999999999994</v>
      </c>
      <c r="V26" s="30">
        <v>2345</v>
      </c>
      <c r="W26" s="30">
        <v>2031</v>
      </c>
      <c r="X26" s="31">
        <v>0.86609999999999998</v>
      </c>
      <c r="Y26" s="37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>
      <c r="A27" s="28" t="s">
        <v>53</v>
      </c>
      <c r="B27" s="28" t="s">
        <v>76</v>
      </c>
      <c r="C27" s="29">
        <v>8758120.6300000008</v>
      </c>
      <c r="D27" s="29">
        <v>9997439.7100000009</v>
      </c>
      <c r="E27" s="15">
        <v>0.87603635371160404</v>
      </c>
      <c r="F27" s="30">
        <v>3479</v>
      </c>
      <c r="G27" s="30">
        <v>3398</v>
      </c>
      <c r="H27" s="31">
        <v>0.97670000000000001</v>
      </c>
      <c r="I27" s="13">
        <v>0.99460000000000004</v>
      </c>
      <c r="J27" s="32">
        <v>4621</v>
      </c>
      <c r="K27" s="32">
        <v>3851</v>
      </c>
      <c r="L27" s="33">
        <v>0.83340000000000003</v>
      </c>
      <c r="M27" s="15">
        <v>0.8357</v>
      </c>
      <c r="N27" s="34">
        <v>8997012.4399999995</v>
      </c>
      <c r="O27" s="34">
        <v>6467958.96</v>
      </c>
      <c r="P27" s="31">
        <v>0.71889999999999998</v>
      </c>
      <c r="Q27" s="31">
        <v>0.7</v>
      </c>
      <c r="R27" s="35">
        <v>3362</v>
      </c>
      <c r="S27" s="35">
        <v>2273</v>
      </c>
      <c r="T27" s="36">
        <v>0.67610000000000003</v>
      </c>
      <c r="U27" s="36">
        <v>0.69750000000000001</v>
      </c>
      <c r="V27" s="30">
        <v>2727</v>
      </c>
      <c r="W27" s="30">
        <v>2104</v>
      </c>
      <c r="X27" s="31">
        <v>0.77149999999999996</v>
      </c>
      <c r="Y27" s="37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>
      <c r="A28" s="28" t="s">
        <v>56</v>
      </c>
      <c r="B28" s="28" t="s">
        <v>77</v>
      </c>
      <c r="C28" s="29">
        <v>36340396.990000002</v>
      </c>
      <c r="D28" s="29">
        <v>39826601.770000003</v>
      </c>
      <c r="E28" s="15">
        <v>0.91246542197767799</v>
      </c>
      <c r="F28" s="30">
        <v>14025</v>
      </c>
      <c r="G28" s="30">
        <v>14239</v>
      </c>
      <c r="H28" s="31">
        <v>1.0153000000000001</v>
      </c>
      <c r="I28" s="13">
        <v>1</v>
      </c>
      <c r="J28" s="32">
        <v>20011</v>
      </c>
      <c r="K28" s="32">
        <v>16127</v>
      </c>
      <c r="L28" s="33">
        <v>0.80589999999999995</v>
      </c>
      <c r="M28" s="15">
        <v>0.8347</v>
      </c>
      <c r="N28" s="34">
        <v>41511581.869999997</v>
      </c>
      <c r="O28" s="34">
        <v>27786551.280000001</v>
      </c>
      <c r="P28" s="31">
        <v>0.6694</v>
      </c>
      <c r="Q28" s="31">
        <v>0.67520000000000002</v>
      </c>
      <c r="R28" s="35">
        <v>14796</v>
      </c>
      <c r="S28" s="35">
        <v>9370</v>
      </c>
      <c r="T28" s="36">
        <v>0.63329999999999997</v>
      </c>
      <c r="U28" s="36">
        <v>0.63849999999999996</v>
      </c>
      <c r="V28" s="30">
        <v>11300</v>
      </c>
      <c r="W28" s="30">
        <v>8622</v>
      </c>
      <c r="X28" s="31">
        <v>0.76300000000000001</v>
      </c>
      <c r="Y28" s="37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>
      <c r="A29" s="28" t="s">
        <v>53</v>
      </c>
      <c r="B29" s="28" t="s">
        <v>78</v>
      </c>
      <c r="C29" s="29">
        <v>2057994.53</v>
      </c>
      <c r="D29" s="29">
        <v>2276804.58</v>
      </c>
      <c r="E29" s="15">
        <v>0.90389599005462296</v>
      </c>
      <c r="F29" s="30">
        <v>587</v>
      </c>
      <c r="G29" s="30">
        <v>601</v>
      </c>
      <c r="H29" s="31">
        <v>1.0239</v>
      </c>
      <c r="I29" s="13">
        <v>1</v>
      </c>
      <c r="J29" s="32">
        <v>856</v>
      </c>
      <c r="K29" s="32">
        <v>806</v>
      </c>
      <c r="L29" s="33">
        <v>0.94159999999999999</v>
      </c>
      <c r="M29" s="15">
        <v>0.9</v>
      </c>
      <c r="N29" s="34">
        <v>2245479.94</v>
      </c>
      <c r="O29" s="34">
        <v>1554441.38</v>
      </c>
      <c r="P29" s="31">
        <v>0.69230000000000003</v>
      </c>
      <c r="Q29" s="31">
        <v>0.67379999999999995</v>
      </c>
      <c r="R29" s="35">
        <v>764</v>
      </c>
      <c r="S29" s="35">
        <v>514</v>
      </c>
      <c r="T29" s="36">
        <v>0.67279999999999995</v>
      </c>
      <c r="U29" s="36">
        <v>0.7</v>
      </c>
      <c r="V29" s="30">
        <v>514</v>
      </c>
      <c r="W29" s="30">
        <v>385</v>
      </c>
      <c r="X29" s="31">
        <v>0.749</v>
      </c>
      <c r="Y29" s="37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>
      <c r="A30" s="28" t="s">
        <v>53</v>
      </c>
      <c r="B30" s="28" t="s">
        <v>79</v>
      </c>
      <c r="C30" s="29">
        <v>2459596.52</v>
      </c>
      <c r="D30" s="29">
        <v>2823030.53</v>
      </c>
      <c r="E30" s="15">
        <v>0.87126104158710604</v>
      </c>
      <c r="F30" s="30">
        <v>653</v>
      </c>
      <c r="G30" s="30">
        <v>730</v>
      </c>
      <c r="H30" s="31">
        <v>1.1178999999999999</v>
      </c>
      <c r="I30" s="13">
        <v>1</v>
      </c>
      <c r="J30" s="32">
        <v>1013</v>
      </c>
      <c r="K30" s="32">
        <v>924</v>
      </c>
      <c r="L30" s="33">
        <v>0.91210000000000002</v>
      </c>
      <c r="M30" s="15">
        <v>0.9</v>
      </c>
      <c r="N30" s="34">
        <v>2612122.39</v>
      </c>
      <c r="O30" s="34">
        <v>1846094.74</v>
      </c>
      <c r="P30" s="31">
        <v>0.70669999999999999</v>
      </c>
      <c r="Q30" s="31">
        <v>0.7</v>
      </c>
      <c r="R30" s="35">
        <v>861</v>
      </c>
      <c r="S30" s="35">
        <v>613</v>
      </c>
      <c r="T30" s="36">
        <v>0.71199999999999997</v>
      </c>
      <c r="U30" s="36">
        <v>0.7</v>
      </c>
      <c r="V30" s="30">
        <v>611</v>
      </c>
      <c r="W30" s="30">
        <v>451</v>
      </c>
      <c r="X30" s="31">
        <v>0.73809999999999998</v>
      </c>
      <c r="Y30" s="37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>
      <c r="A31" s="28" t="s">
        <v>48</v>
      </c>
      <c r="B31" s="28" t="s">
        <v>80</v>
      </c>
      <c r="C31" s="29">
        <v>11854102.08</v>
      </c>
      <c r="D31" s="29">
        <v>12991559.060000001</v>
      </c>
      <c r="E31" s="15">
        <v>0.91244646044814304</v>
      </c>
      <c r="F31" s="30">
        <v>4173</v>
      </c>
      <c r="G31" s="30">
        <v>4382</v>
      </c>
      <c r="H31" s="31">
        <v>1.0501</v>
      </c>
      <c r="I31" s="13">
        <v>1</v>
      </c>
      <c r="J31" s="32">
        <v>5737</v>
      </c>
      <c r="K31" s="32">
        <v>4884</v>
      </c>
      <c r="L31" s="33">
        <v>0.85129999999999995</v>
      </c>
      <c r="M31" s="15">
        <v>0.85089999999999999</v>
      </c>
      <c r="N31" s="34">
        <v>12859229.25</v>
      </c>
      <c r="O31" s="34">
        <v>9137861.8100000005</v>
      </c>
      <c r="P31" s="31">
        <v>0.71060000000000001</v>
      </c>
      <c r="Q31" s="31">
        <v>0.7</v>
      </c>
      <c r="R31" s="35">
        <v>4802</v>
      </c>
      <c r="S31" s="35">
        <v>3354</v>
      </c>
      <c r="T31" s="36">
        <v>0.69850000000000001</v>
      </c>
      <c r="U31" s="36">
        <v>0.7</v>
      </c>
      <c r="V31" s="30">
        <v>3379</v>
      </c>
      <c r="W31" s="30">
        <v>2862</v>
      </c>
      <c r="X31" s="31">
        <v>0.84699999999999998</v>
      </c>
      <c r="Y31" s="37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>
      <c r="A32" s="28" t="s">
        <v>45</v>
      </c>
      <c r="B32" s="28" t="s">
        <v>81</v>
      </c>
      <c r="C32" s="29">
        <v>2169050.7200000002</v>
      </c>
      <c r="D32" s="29">
        <v>2359882.2000000002</v>
      </c>
      <c r="E32" s="15">
        <v>0.91913516700113296</v>
      </c>
      <c r="F32" s="30">
        <v>835</v>
      </c>
      <c r="G32" s="30">
        <v>829</v>
      </c>
      <c r="H32" s="31">
        <v>0.99280000000000002</v>
      </c>
      <c r="I32" s="13">
        <v>1</v>
      </c>
      <c r="J32" s="32">
        <v>1244</v>
      </c>
      <c r="K32" s="32">
        <v>1027</v>
      </c>
      <c r="L32" s="33">
        <v>0.8256</v>
      </c>
      <c r="M32" s="15">
        <v>0.87770000000000004</v>
      </c>
      <c r="N32" s="34">
        <v>2403814.1800000002</v>
      </c>
      <c r="O32" s="34">
        <v>1612857.04</v>
      </c>
      <c r="P32" s="31">
        <v>0.67100000000000004</v>
      </c>
      <c r="Q32" s="31">
        <v>0.68540000000000001</v>
      </c>
      <c r="R32" s="35">
        <v>947</v>
      </c>
      <c r="S32" s="35">
        <v>644</v>
      </c>
      <c r="T32" s="36">
        <v>0.68</v>
      </c>
      <c r="U32" s="36">
        <v>0.69099999999999995</v>
      </c>
      <c r="V32" s="30">
        <v>774</v>
      </c>
      <c r="W32" s="30">
        <v>586</v>
      </c>
      <c r="X32" s="31">
        <v>0.7571</v>
      </c>
      <c r="Y32" s="37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>
      <c r="A33" s="28" t="s">
        <v>58</v>
      </c>
      <c r="B33" s="28" t="s">
        <v>82</v>
      </c>
      <c r="C33" s="29">
        <v>5486920.8799999999</v>
      </c>
      <c r="D33" s="29">
        <v>6118880.4000000004</v>
      </c>
      <c r="E33" s="15">
        <v>0.89671974631175999</v>
      </c>
      <c r="F33" s="30">
        <v>2112</v>
      </c>
      <c r="G33" s="30">
        <v>2030</v>
      </c>
      <c r="H33" s="31">
        <v>0.96120000000000005</v>
      </c>
      <c r="I33" s="13">
        <v>0.98380000000000001</v>
      </c>
      <c r="J33" s="32">
        <v>2706</v>
      </c>
      <c r="K33" s="32">
        <v>2483</v>
      </c>
      <c r="L33" s="33">
        <v>0.91759999999999997</v>
      </c>
      <c r="M33" s="15">
        <v>0.9</v>
      </c>
      <c r="N33" s="34">
        <v>6058019.1500000004</v>
      </c>
      <c r="O33" s="34">
        <v>3996247.99</v>
      </c>
      <c r="P33" s="31">
        <v>0.65969999999999995</v>
      </c>
      <c r="Q33" s="31">
        <v>0.66739999999999999</v>
      </c>
      <c r="R33" s="35">
        <v>2280</v>
      </c>
      <c r="S33" s="35">
        <v>1601</v>
      </c>
      <c r="T33" s="36">
        <v>0.70220000000000005</v>
      </c>
      <c r="U33" s="36">
        <v>0.7</v>
      </c>
      <c r="V33" s="30">
        <v>1810</v>
      </c>
      <c r="W33" s="30">
        <v>1518</v>
      </c>
      <c r="X33" s="31">
        <v>0.8387</v>
      </c>
      <c r="Y33" s="37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>
      <c r="A34" s="28" t="s">
        <v>42</v>
      </c>
      <c r="B34" s="28" t="s">
        <v>83</v>
      </c>
      <c r="C34" s="29">
        <v>15528827.460000001</v>
      </c>
      <c r="D34" s="29">
        <v>17028736.640000001</v>
      </c>
      <c r="E34" s="15">
        <v>0.911918939630744</v>
      </c>
      <c r="F34" s="30">
        <v>7854</v>
      </c>
      <c r="G34" s="30">
        <v>7642</v>
      </c>
      <c r="H34" s="31">
        <v>0.97299999999999998</v>
      </c>
      <c r="I34" s="13">
        <v>1</v>
      </c>
      <c r="J34" s="32">
        <v>9485</v>
      </c>
      <c r="K34" s="32">
        <v>8338</v>
      </c>
      <c r="L34" s="33">
        <v>0.87909999999999999</v>
      </c>
      <c r="M34" s="15">
        <v>0.88039999999999996</v>
      </c>
      <c r="N34" s="34">
        <v>16189666.109999999</v>
      </c>
      <c r="O34" s="34">
        <v>11248418.99</v>
      </c>
      <c r="P34" s="31">
        <v>0.69479999999999997</v>
      </c>
      <c r="Q34" s="31">
        <v>0.7</v>
      </c>
      <c r="R34" s="35">
        <v>7001</v>
      </c>
      <c r="S34" s="35">
        <v>4854</v>
      </c>
      <c r="T34" s="36">
        <v>0.69330000000000003</v>
      </c>
      <c r="U34" s="36">
        <v>0.69830000000000003</v>
      </c>
      <c r="V34" s="30">
        <v>5898</v>
      </c>
      <c r="W34" s="30">
        <v>4722</v>
      </c>
      <c r="X34" s="31">
        <v>0.80059999999999998</v>
      </c>
      <c r="Y34" s="37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>
      <c r="A35" s="28" t="s">
        <v>67</v>
      </c>
      <c r="B35" s="28" t="s">
        <v>84</v>
      </c>
      <c r="C35" s="29">
        <v>2590007.3199999998</v>
      </c>
      <c r="D35" s="29">
        <v>2886642.86</v>
      </c>
      <c r="E35" s="15">
        <v>0.89723857283820696</v>
      </c>
      <c r="F35" s="30">
        <v>1726</v>
      </c>
      <c r="G35" s="30">
        <v>1494</v>
      </c>
      <c r="H35" s="31">
        <v>0.86560000000000004</v>
      </c>
      <c r="I35" s="13">
        <v>0.86919999999999997</v>
      </c>
      <c r="J35" s="32">
        <v>2331</v>
      </c>
      <c r="K35" s="32">
        <v>1838</v>
      </c>
      <c r="L35" s="33">
        <v>0.78849999999999998</v>
      </c>
      <c r="M35" s="15">
        <v>0.81089999999999995</v>
      </c>
      <c r="N35" s="34">
        <v>2629199.11</v>
      </c>
      <c r="O35" s="34">
        <v>1644899.13</v>
      </c>
      <c r="P35" s="31">
        <v>0.62560000000000004</v>
      </c>
      <c r="Q35" s="31">
        <v>0.65490000000000004</v>
      </c>
      <c r="R35" s="35">
        <v>1702</v>
      </c>
      <c r="S35" s="35">
        <v>1057</v>
      </c>
      <c r="T35" s="36">
        <v>0.621</v>
      </c>
      <c r="U35" s="36">
        <v>0.6583</v>
      </c>
      <c r="V35" s="30">
        <v>1067</v>
      </c>
      <c r="W35" s="30">
        <v>838</v>
      </c>
      <c r="X35" s="31">
        <v>0.78539999999999999</v>
      </c>
      <c r="Y35" s="37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>
      <c r="A36" s="28" t="s">
        <v>67</v>
      </c>
      <c r="B36" s="28" t="s">
        <v>85</v>
      </c>
      <c r="C36" s="29">
        <v>3124928.76</v>
      </c>
      <c r="D36" s="29">
        <v>3187552.44</v>
      </c>
      <c r="E36" s="15">
        <v>0.98035367851077604</v>
      </c>
      <c r="F36" s="30">
        <v>1509</v>
      </c>
      <c r="G36" s="30">
        <v>1375</v>
      </c>
      <c r="H36" s="31">
        <v>0.91120000000000001</v>
      </c>
      <c r="I36" s="13">
        <v>0.98340000000000005</v>
      </c>
      <c r="J36" s="32">
        <v>2196</v>
      </c>
      <c r="K36" s="32">
        <v>1877</v>
      </c>
      <c r="L36" s="33">
        <v>0.85470000000000002</v>
      </c>
      <c r="M36" s="15">
        <v>0.87619999999999998</v>
      </c>
      <c r="N36" s="34">
        <v>3181981.99</v>
      </c>
      <c r="O36" s="34">
        <v>2097791.29</v>
      </c>
      <c r="P36" s="31">
        <v>0.6593</v>
      </c>
      <c r="Q36" s="31">
        <v>0.64549999999999996</v>
      </c>
      <c r="R36" s="35">
        <v>1744</v>
      </c>
      <c r="S36" s="35">
        <v>1136</v>
      </c>
      <c r="T36" s="36">
        <v>0.65139999999999998</v>
      </c>
      <c r="U36" s="36">
        <v>0.62890000000000001</v>
      </c>
      <c r="V36" s="30">
        <v>1168</v>
      </c>
      <c r="W36" s="30">
        <v>933</v>
      </c>
      <c r="X36" s="31">
        <v>0.79879999999999995</v>
      </c>
      <c r="Y36" s="37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>
      <c r="A37" s="28" t="s">
        <v>48</v>
      </c>
      <c r="B37" s="28" t="s">
        <v>86</v>
      </c>
      <c r="C37" s="29">
        <v>22360909.039999999</v>
      </c>
      <c r="D37" s="29">
        <v>23984287.469999999</v>
      </c>
      <c r="E37" s="15">
        <v>0.93231491942253597</v>
      </c>
      <c r="F37" s="30">
        <v>11784</v>
      </c>
      <c r="G37" s="30">
        <v>11629</v>
      </c>
      <c r="H37" s="31">
        <v>0.98680000000000001</v>
      </c>
      <c r="I37" s="13">
        <v>1</v>
      </c>
      <c r="J37" s="32">
        <v>13724</v>
      </c>
      <c r="K37" s="32">
        <v>12296</v>
      </c>
      <c r="L37" s="33">
        <v>0.89590000000000003</v>
      </c>
      <c r="M37" s="15">
        <v>0.88639999999999997</v>
      </c>
      <c r="N37" s="34">
        <v>24855255.059999999</v>
      </c>
      <c r="O37" s="34">
        <v>16361837.84</v>
      </c>
      <c r="P37" s="31">
        <v>0.6583</v>
      </c>
      <c r="Q37" s="31">
        <v>0.6653</v>
      </c>
      <c r="R37" s="35">
        <v>10632</v>
      </c>
      <c r="S37" s="35">
        <v>7085</v>
      </c>
      <c r="T37" s="36">
        <v>0.66639999999999999</v>
      </c>
      <c r="U37" s="36">
        <v>0.6573</v>
      </c>
      <c r="V37" s="30">
        <v>9285</v>
      </c>
      <c r="W37" s="30">
        <v>7198</v>
      </c>
      <c r="X37" s="31">
        <v>0.7752</v>
      </c>
      <c r="Y37" s="37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>
      <c r="A38" s="28" t="s">
        <v>42</v>
      </c>
      <c r="B38" s="28" t="s">
        <v>87</v>
      </c>
      <c r="C38" s="29">
        <v>4959925.78</v>
      </c>
      <c r="D38" s="29">
        <v>5487067.6299999999</v>
      </c>
      <c r="E38" s="15">
        <v>0.90393013435484104</v>
      </c>
      <c r="F38" s="30">
        <v>2062</v>
      </c>
      <c r="G38" s="30">
        <v>2086</v>
      </c>
      <c r="H38" s="31">
        <v>1.0116000000000001</v>
      </c>
      <c r="I38" s="13">
        <v>1</v>
      </c>
      <c r="J38" s="32">
        <v>2912</v>
      </c>
      <c r="K38" s="32">
        <v>2621</v>
      </c>
      <c r="L38" s="33">
        <v>0.90010000000000001</v>
      </c>
      <c r="M38" s="15">
        <v>0.87260000000000004</v>
      </c>
      <c r="N38" s="34">
        <v>5289413.34</v>
      </c>
      <c r="O38" s="34">
        <v>3558147.23</v>
      </c>
      <c r="P38" s="31">
        <v>0.67269999999999996</v>
      </c>
      <c r="Q38" s="31">
        <v>0.67369999999999997</v>
      </c>
      <c r="R38" s="35">
        <v>2258</v>
      </c>
      <c r="S38" s="35">
        <v>1482</v>
      </c>
      <c r="T38" s="36">
        <v>0.65629999999999999</v>
      </c>
      <c r="U38" s="36">
        <v>0.66779999999999995</v>
      </c>
      <c r="V38" s="30">
        <v>1688</v>
      </c>
      <c r="W38" s="30">
        <v>1442</v>
      </c>
      <c r="X38" s="31">
        <v>0.85429999999999995</v>
      </c>
      <c r="Y38" s="37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>
      <c r="A39" s="28" t="s">
        <v>51</v>
      </c>
      <c r="B39" s="28" t="s">
        <v>88</v>
      </c>
      <c r="C39" s="29">
        <v>14464122.699999999</v>
      </c>
      <c r="D39" s="29">
        <v>15392094.970000001</v>
      </c>
      <c r="E39" s="15">
        <v>0.93971111328193702</v>
      </c>
      <c r="F39" s="30">
        <v>7170</v>
      </c>
      <c r="G39" s="30">
        <v>7335</v>
      </c>
      <c r="H39" s="31">
        <v>1.0229999999999999</v>
      </c>
      <c r="I39" s="13">
        <v>1</v>
      </c>
      <c r="J39" s="32">
        <v>8979</v>
      </c>
      <c r="K39" s="32">
        <v>7494</v>
      </c>
      <c r="L39" s="33">
        <v>0.83460000000000001</v>
      </c>
      <c r="M39" s="15">
        <v>0.81810000000000005</v>
      </c>
      <c r="N39" s="34">
        <v>14866771.92</v>
      </c>
      <c r="O39" s="34">
        <v>10556863.68</v>
      </c>
      <c r="P39" s="31">
        <v>0.71009999999999995</v>
      </c>
      <c r="Q39" s="31">
        <v>0.7</v>
      </c>
      <c r="R39" s="35">
        <v>6722</v>
      </c>
      <c r="S39" s="35">
        <v>4618</v>
      </c>
      <c r="T39" s="36">
        <v>0.68700000000000006</v>
      </c>
      <c r="U39" s="36">
        <v>0.67100000000000004</v>
      </c>
      <c r="V39" s="30">
        <v>5496</v>
      </c>
      <c r="W39" s="30">
        <v>4454</v>
      </c>
      <c r="X39" s="31">
        <v>0.81040000000000001</v>
      </c>
      <c r="Y39" s="37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>
      <c r="A40" s="28" t="s">
        <v>53</v>
      </c>
      <c r="B40" s="28" t="s">
        <v>89</v>
      </c>
      <c r="C40" s="29">
        <v>1160310.1000000001</v>
      </c>
      <c r="D40" s="29">
        <v>1219159.48</v>
      </c>
      <c r="E40" s="15">
        <v>0.951729547310742</v>
      </c>
      <c r="F40" s="30">
        <v>389</v>
      </c>
      <c r="G40" s="30">
        <v>390</v>
      </c>
      <c r="H40" s="31">
        <v>1.0025999999999999</v>
      </c>
      <c r="I40" s="13">
        <v>1</v>
      </c>
      <c r="J40" s="32">
        <v>534</v>
      </c>
      <c r="K40" s="32">
        <v>485</v>
      </c>
      <c r="L40" s="33">
        <v>0.90820000000000001</v>
      </c>
      <c r="M40" s="15">
        <v>0.9</v>
      </c>
      <c r="N40" s="34">
        <v>1223328.18</v>
      </c>
      <c r="O40" s="34">
        <v>868520.15</v>
      </c>
      <c r="P40" s="31">
        <v>0.71</v>
      </c>
      <c r="Q40" s="31">
        <v>0.69120000000000004</v>
      </c>
      <c r="R40" s="35">
        <v>452</v>
      </c>
      <c r="S40" s="35">
        <v>333</v>
      </c>
      <c r="T40" s="36">
        <v>0.73670000000000002</v>
      </c>
      <c r="U40" s="36">
        <v>0.69869999999999999</v>
      </c>
      <c r="V40" s="30">
        <v>323</v>
      </c>
      <c r="W40" s="30">
        <v>242</v>
      </c>
      <c r="X40" s="31">
        <v>0.74919999999999998</v>
      </c>
      <c r="Y40" s="37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>
      <c r="A41" s="28" t="s">
        <v>60</v>
      </c>
      <c r="B41" s="28" t="s">
        <v>90</v>
      </c>
      <c r="C41" s="29">
        <v>543010.80000000005</v>
      </c>
      <c r="D41" s="29">
        <v>609354.98</v>
      </c>
      <c r="E41" s="15">
        <v>0.89112392254511497</v>
      </c>
      <c r="F41" s="30">
        <v>147</v>
      </c>
      <c r="G41" s="30">
        <v>161</v>
      </c>
      <c r="H41" s="31">
        <v>1.0952</v>
      </c>
      <c r="I41" s="13">
        <v>1</v>
      </c>
      <c r="J41" s="32">
        <v>263</v>
      </c>
      <c r="K41" s="32">
        <v>237</v>
      </c>
      <c r="L41" s="33">
        <v>0.90110000000000001</v>
      </c>
      <c r="M41" s="15">
        <v>0.87039999999999995</v>
      </c>
      <c r="N41" s="34">
        <v>646041.24</v>
      </c>
      <c r="O41" s="34">
        <v>435179.14</v>
      </c>
      <c r="P41" s="31">
        <v>0.67359999999999998</v>
      </c>
      <c r="Q41" s="31">
        <v>0.67549999999999999</v>
      </c>
      <c r="R41" s="35">
        <v>220</v>
      </c>
      <c r="S41" s="35">
        <v>144</v>
      </c>
      <c r="T41" s="36">
        <v>0.65449999999999997</v>
      </c>
      <c r="U41" s="36">
        <v>0.7</v>
      </c>
      <c r="V41" s="30">
        <v>187</v>
      </c>
      <c r="W41" s="30">
        <v>146</v>
      </c>
      <c r="X41" s="31">
        <v>0.78069999999999995</v>
      </c>
      <c r="Y41" s="37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>
      <c r="A42" s="28" t="s">
        <v>67</v>
      </c>
      <c r="B42" s="28" t="s">
        <v>91</v>
      </c>
      <c r="C42" s="29">
        <v>3980340.08</v>
      </c>
      <c r="D42" s="29">
        <v>4498394.84</v>
      </c>
      <c r="E42" s="15">
        <v>0.88483564061708697</v>
      </c>
      <c r="F42" s="30">
        <v>1804</v>
      </c>
      <c r="G42" s="30">
        <v>1747</v>
      </c>
      <c r="H42" s="31">
        <v>0.96840000000000004</v>
      </c>
      <c r="I42" s="13">
        <v>1</v>
      </c>
      <c r="J42" s="32">
        <v>2489</v>
      </c>
      <c r="K42" s="32">
        <v>2186</v>
      </c>
      <c r="L42" s="33">
        <v>0.87829999999999997</v>
      </c>
      <c r="M42" s="15">
        <v>0.88949999999999996</v>
      </c>
      <c r="N42" s="34">
        <v>4320613.46</v>
      </c>
      <c r="O42" s="34">
        <v>3068655.93</v>
      </c>
      <c r="P42" s="31">
        <v>0.71020000000000005</v>
      </c>
      <c r="Q42" s="31">
        <v>0.7</v>
      </c>
      <c r="R42" s="35">
        <v>1866</v>
      </c>
      <c r="S42" s="35">
        <v>1272</v>
      </c>
      <c r="T42" s="36">
        <v>0.68169999999999997</v>
      </c>
      <c r="U42" s="36">
        <v>0.67320000000000002</v>
      </c>
      <c r="V42" s="30">
        <v>1391</v>
      </c>
      <c r="W42" s="30">
        <v>1140</v>
      </c>
      <c r="X42" s="31">
        <v>0.8196</v>
      </c>
      <c r="Y42" s="37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>
      <c r="A43" s="28" t="s">
        <v>42</v>
      </c>
      <c r="B43" s="28" t="s">
        <v>92</v>
      </c>
      <c r="C43" s="29">
        <v>1784085.52</v>
      </c>
      <c r="D43" s="29">
        <v>1880570.5725</v>
      </c>
      <c r="E43" s="15">
        <v>0.94869373481063601</v>
      </c>
      <c r="F43" s="30">
        <v>937</v>
      </c>
      <c r="G43" s="30">
        <v>973</v>
      </c>
      <c r="H43" s="31">
        <v>1.0384</v>
      </c>
      <c r="I43" s="13">
        <v>1</v>
      </c>
      <c r="J43" s="32">
        <v>1219</v>
      </c>
      <c r="K43" s="32">
        <v>1152</v>
      </c>
      <c r="L43" s="33">
        <v>0.94499999999999995</v>
      </c>
      <c r="M43" s="15">
        <v>0.9</v>
      </c>
      <c r="N43" s="34">
        <v>1999682.26</v>
      </c>
      <c r="O43" s="34">
        <v>1317124.72</v>
      </c>
      <c r="P43" s="31">
        <v>0.65869999999999995</v>
      </c>
      <c r="Q43" s="31">
        <v>0.65339999999999998</v>
      </c>
      <c r="R43" s="35">
        <v>1030</v>
      </c>
      <c r="S43" s="35">
        <v>694</v>
      </c>
      <c r="T43" s="36">
        <v>0.67379999999999995</v>
      </c>
      <c r="U43" s="36">
        <v>0.69269999999999998</v>
      </c>
      <c r="V43" s="30">
        <v>812</v>
      </c>
      <c r="W43" s="30">
        <v>717</v>
      </c>
      <c r="X43" s="31">
        <v>0.88300000000000001</v>
      </c>
      <c r="Y43" s="37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>
      <c r="A44" s="28" t="s">
        <v>45</v>
      </c>
      <c r="B44" s="28" t="s">
        <v>93</v>
      </c>
      <c r="C44" s="29">
        <v>23784881.370000001</v>
      </c>
      <c r="D44" s="29">
        <v>25230065.109999999</v>
      </c>
      <c r="E44" s="15">
        <v>0.94271977762644799</v>
      </c>
      <c r="F44" s="30">
        <v>11503</v>
      </c>
      <c r="G44" s="30">
        <v>11613</v>
      </c>
      <c r="H44" s="31">
        <v>1.0096000000000001</v>
      </c>
      <c r="I44" s="13">
        <v>1</v>
      </c>
      <c r="J44" s="32">
        <v>14255</v>
      </c>
      <c r="K44" s="32">
        <v>11921</v>
      </c>
      <c r="L44" s="33">
        <v>0.83630000000000004</v>
      </c>
      <c r="M44" s="15">
        <v>0.82069999999999999</v>
      </c>
      <c r="N44" s="34">
        <v>24542903.41</v>
      </c>
      <c r="O44" s="34">
        <v>18105277.25</v>
      </c>
      <c r="P44" s="31">
        <v>0.73770000000000002</v>
      </c>
      <c r="Q44" s="31">
        <v>0.7</v>
      </c>
      <c r="R44" s="35">
        <v>10643</v>
      </c>
      <c r="S44" s="35">
        <v>7458</v>
      </c>
      <c r="T44" s="36">
        <v>0.70069999999999999</v>
      </c>
      <c r="U44" s="36">
        <v>0.7</v>
      </c>
      <c r="V44" s="30">
        <v>8362</v>
      </c>
      <c r="W44" s="30">
        <v>6914</v>
      </c>
      <c r="X44" s="31">
        <v>0.82679999999999998</v>
      </c>
      <c r="Y44" s="37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>
      <c r="A45" s="28" t="s">
        <v>45</v>
      </c>
      <c r="B45" s="28" t="s">
        <v>94</v>
      </c>
      <c r="C45" s="29">
        <v>7896329.54</v>
      </c>
      <c r="D45" s="29">
        <v>8819412.1699999999</v>
      </c>
      <c r="E45" s="15">
        <v>0.89533512980151397</v>
      </c>
      <c r="F45" s="30">
        <v>4365</v>
      </c>
      <c r="G45" s="30">
        <v>4345</v>
      </c>
      <c r="H45" s="31">
        <v>0.99539999999999995</v>
      </c>
      <c r="I45" s="13">
        <v>1</v>
      </c>
      <c r="J45" s="32">
        <v>5559</v>
      </c>
      <c r="K45" s="32">
        <v>4679</v>
      </c>
      <c r="L45" s="33">
        <v>0.8417</v>
      </c>
      <c r="M45" s="15">
        <v>0.83989999999999998</v>
      </c>
      <c r="N45" s="34">
        <v>8192785.0599999996</v>
      </c>
      <c r="O45" s="34">
        <v>5952540.3799999999</v>
      </c>
      <c r="P45" s="31">
        <v>0.72660000000000002</v>
      </c>
      <c r="Q45" s="31">
        <v>0.7</v>
      </c>
      <c r="R45" s="35">
        <v>4290</v>
      </c>
      <c r="S45" s="35">
        <v>2951</v>
      </c>
      <c r="T45" s="36">
        <v>0.68789999999999996</v>
      </c>
      <c r="U45" s="36">
        <v>0.68310000000000004</v>
      </c>
      <c r="V45" s="30">
        <v>3252</v>
      </c>
      <c r="W45" s="30">
        <v>2719</v>
      </c>
      <c r="X45" s="31">
        <v>0.83609999999999995</v>
      </c>
      <c r="Y45" s="37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>
      <c r="A46" s="28" t="s">
        <v>67</v>
      </c>
      <c r="B46" s="28" t="s">
        <v>95</v>
      </c>
      <c r="C46" s="29">
        <v>6027828.96</v>
      </c>
      <c r="D46" s="29">
        <v>6566750.4900000002</v>
      </c>
      <c r="E46" s="15">
        <v>0.91793177907083801</v>
      </c>
      <c r="F46" s="30">
        <v>3075</v>
      </c>
      <c r="G46" s="30">
        <v>3182</v>
      </c>
      <c r="H46" s="31">
        <v>1.0347999999999999</v>
      </c>
      <c r="I46" s="13">
        <v>1</v>
      </c>
      <c r="J46" s="32">
        <v>3977</v>
      </c>
      <c r="K46" s="32">
        <v>3506</v>
      </c>
      <c r="L46" s="33">
        <v>0.88160000000000005</v>
      </c>
      <c r="M46" s="15">
        <v>0.9</v>
      </c>
      <c r="N46" s="34">
        <v>6390729.1100000003</v>
      </c>
      <c r="O46" s="34">
        <v>4465091.3899999997</v>
      </c>
      <c r="P46" s="31">
        <v>0.69869999999999999</v>
      </c>
      <c r="Q46" s="31">
        <v>0.69230000000000003</v>
      </c>
      <c r="R46" s="35">
        <v>3003</v>
      </c>
      <c r="S46" s="35">
        <v>2087</v>
      </c>
      <c r="T46" s="36">
        <v>0.69499999999999995</v>
      </c>
      <c r="U46" s="36">
        <v>0.67030000000000001</v>
      </c>
      <c r="V46" s="30">
        <v>2420</v>
      </c>
      <c r="W46" s="30">
        <v>2000</v>
      </c>
      <c r="X46" s="31">
        <v>0.82640000000000002</v>
      </c>
      <c r="Y46" s="37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>
      <c r="A47" s="28" t="s">
        <v>56</v>
      </c>
      <c r="B47" s="28" t="s">
        <v>96</v>
      </c>
      <c r="C47" s="29">
        <v>9070151.5500000007</v>
      </c>
      <c r="D47" s="29">
        <v>9650235.1500000004</v>
      </c>
      <c r="E47" s="15">
        <v>0.93988917461767796</v>
      </c>
      <c r="F47" s="30">
        <v>3337</v>
      </c>
      <c r="G47" s="30">
        <v>3595</v>
      </c>
      <c r="H47" s="31">
        <v>1.0772999999999999</v>
      </c>
      <c r="I47" s="13">
        <v>1</v>
      </c>
      <c r="J47" s="32">
        <v>4486</v>
      </c>
      <c r="K47" s="32">
        <v>3915</v>
      </c>
      <c r="L47" s="33">
        <v>0.87270000000000003</v>
      </c>
      <c r="M47" s="15">
        <v>0.87519999999999998</v>
      </c>
      <c r="N47" s="34">
        <v>9638685.5800000001</v>
      </c>
      <c r="O47" s="34">
        <v>6936699.0899999999</v>
      </c>
      <c r="P47" s="31">
        <v>0.71970000000000001</v>
      </c>
      <c r="Q47" s="31">
        <v>0.7</v>
      </c>
      <c r="R47" s="35">
        <v>3578</v>
      </c>
      <c r="S47" s="35">
        <v>2513</v>
      </c>
      <c r="T47" s="36">
        <v>0.70230000000000004</v>
      </c>
      <c r="U47" s="36">
        <v>0.69540000000000002</v>
      </c>
      <c r="V47" s="30">
        <v>2743</v>
      </c>
      <c r="W47" s="30">
        <v>2275</v>
      </c>
      <c r="X47" s="31">
        <v>0.82940000000000003</v>
      </c>
      <c r="Y47" s="37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>
      <c r="A48" s="28" t="s">
        <v>60</v>
      </c>
      <c r="B48" s="28" t="s">
        <v>97</v>
      </c>
      <c r="C48" s="29">
        <v>3169951.68</v>
      </c>
      <c r="D48" s="29">
        <v>3619768.65</v>
      </c>
      <c r="E48" s="15">
        <v>0.87573322676298704</v>
      </c>
      <c r="F48" s="30">
        <v>1056</v>
      </c>
      <c r="G48" s="30">
        <v>1130</v>
      </c>
      <c r="H48" s="31">
        <v>1.0701000000000001</v>
      </c>
      <c r="I48" s="13">
        <v>1</v>
      </c>
      <c r="J48" s="32">
        <v>1579</v>
      </c>
      <c r="K48" s="32">
        <v>1409</v>
      </c>
      <c r="L48" s="33">
        <v>0.89229999999999998</v>
      </c>
      <c r="M48" s="15">
        <v>0.89559999999999995</v>
      </c>
      <c r="N48" s="34">
        <v>3585719.13</v>
      </c>
      <c r="O48" s="34">
        <v>2619633.91</v>
      </c>
      <c r="P48" s="31">
        <v>0.73060000000000003</v>
      </c>
      <c r="Q48" s="31">
        <v>0.7</v>
      </c>
      <c r="R48" s="35">
        <v>1222</v>
      </c>
      <c r="S48" s="35">
        <v>820</v>
      </c>
      <c r="T48" s="36">
        <v>0.67100000000000004</v>
      </c>
      <c r="U48" s="36">
        <v>0.7</v>
      </c>
      <c r="V48" s="30">
        <v>1241</v>
      </c>
      <c r="W48" s="30">
        <v>985</v>
      </c>
      <c r="X48" s="31">
        <v>0.79369999999999996</v>
      </c>
      <c r="Y48" s="37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>
      <c r="A49" s="28" t="s">
        <v>60</v>
      </c>
      <c r="B49" s="28" t="s">
        <v>98</v>
      </c>
      <c r="C49" s="29">
        <v>3773186.66</v>
      </c>
      <c r="D49" s="29">
        <v>4071439.44</v>
      </c>
      <c r="E49" s="15">
        <v>0.92674512678002696</v>
      </c>
      <c r="F49" s="30">
        <v>1636</v>
      </c>
      <c r="G49" s="30">
        <v>1737</v>
      </c>
      <c r="H49" s="31">
        <v>1.0617000000000001</v>
      </c>
      <c r="I49" s="13">
        <v>1</v>
      </c>
      <c r="J49" s="32">
        <v>2445</v>
      </c>
      <c r="K49" s="32">
        <v>2042</v>
      </c>
      <c r="L49" s="33">
        <v>0.83520000000000005</v>
      </c>
      <c r="M49" s="15">
        <v>0.83909999999999996</v>
      </c>
      <c r="N49" s="34">
        <v>3805886.3</v>
      </c>
      <c r="O49" s="34">
        <v>2880173.45</v>
      </c>
      <c r="P49" s="31">
        <v>0.75680000000000003</v>
      </c>
      <c r="Q49" s="31">
        <v>0.7</v>
      </c>
      <c r="R49" s="35">
        <v>1665</v>
      </c>
      <c r="S49" s="35">
        <v>1098</v>
      </c>
      <c r="T49" s="36">
        <v>0.65949999999999998</v>
      </c>
      <c r="U49" s="36">
        <v>0.68259999999999998</v>
      </c>
      <c r="V49" s="30">
        <v>1430</v>
      </c>
      <c r="W49" s="30">
        <v>1150</v>
      </c>
      <c r="X49" s="31">
        <v>0.80420000000000003</v>
      </c>
      <c r="Y49" s="37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>
      <c r="A50" s="28" t="s">
        <v>53</v>
      </c>
      <c r="B50" s="28" t="s">
        <v>99</v>
      </c>
      <c r="C50" s="29">
        <v>2693273.55</v>
      </c>
      <c r="D50" s="29">
        <v>2899804.19</v>
      </c>
      <c r="E50" s="15">
        <v>0.92877772895417499</v>
      </c>
      <c r="F50" s="30">
        <v>1639</v>
      </c>
      <c r="G50" s="30">
        <v>1617</v>
      </c>
      <c r="H50" s="31">
        <v>0.98660000000000003</v>
      </c>
      <c r="I50" s="13">
        <v>0.99470000000000003</v>
      </c>
      <c r="J50" s="32">
        <v>1765</v>
      </c>
      <c r="K50" s="32">
        <v>1638</v>
      </c>
      <c r="L50" s="33">
        <v>0.92800000000000005</v>
      </c>
      <c r="M50" s="15">
        <v>0.9</v>
      </c>
      <c r="N50" s="34">
        <v>2927308.19</v>
      </c>
      <c r="O50" s="34">
        <v>2088826.96</v>
      </c>
      <c r="P50" s="31">
        <v>0.71360000000000001</v>
      </c>
      <c r="Q50" s="31">
        <v>0.7</v>
      </c>
      <c r="R50" s="35">
        <v>1320</v>
      </c>
      <c r="S50" s="35">
        <v>981</v>
      </c>
      <c r="T50" s="36">
        <v>0.74319999999999997</v>
      </c>
      <c r="U50" s="36">
        <v>0.7</v>
      </c>
      <c r="V50" s="30">
        <v>1227</v>
      </c>
      <c r="W50" s="30">
        <v>1037</v>
      </c>
      <c r="X50" s="31">
        <v>0.84519999999999995</v>
      </c>
      <c r="Y50" s="37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>
      <c r="A51" s="28" t="s">
        <v>56</v>
      </c>
      <c r="B51" s="28" t="s">
        <v>100</v>
      </c>
      <c r="C51" s="29">
        <v>4410704.3600000003</v>
      </c>
      <c r="D51" s="29">
        <v>4451115.58</v>
      </c>
      <c r="E51" s="15">
        <v>0.99092110297436897</v>
      </c>
      <c r="F51" s="30">
        <v>2069</v>
      </c>
      <c r="G51" s="30">
        <v>1987</v>
      </c>
      <c r="H51" s="31">
        <v>0.96040000000000003</v>
      </c>
      <c r="I51" s="13">
        <v>0.98860000000000003</v>
      </c>
      <c r="J51" s="32">
        <v>2619</v>
      </c>
      <c r="K51" s="32">
        <v>2209</v>
      </c>
      <c r="L51" s="33">
        <v>0.84350000000000003</v>
      </c>
      <c r="M51" s="15">
        <v>0.82650000000000001</v>
      </c>
      <c r="N51" s="34">
        <v>4845618</v>
      </c>
      <c r="O51" s="34">
        <v>3286242.65</v>
      </c>
      <c r="P51" s="31">
        <v>0.67820000000000003</v>
      </c>
      <c r="Q51" s="31">
        <v>0.65559999999999996</v>
      </c>
      <c r="R51" s="35">
        <v>2115</v>
      </c>
      <c r="S51" s="35">
        <v>1450</v>
      </c>
      <c r="T51" s="36">
        <v>0.68559999999999999</v>
      </c>
      <c r="U51" s="36">
        <v>0.65710000000000002</v>
      </c>
      <c r="V51" s="30">
        <v>1497</v>
      </c>
      <c r="W51" s="30">
        <v>1107</v>
      </c>
      <c r="X51" s="31">
        <v>0.73950000000000005</v>
      </c>
      <c r="Y51" s="37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>
      <c r="A52" s="28" t="s">
        <v>53</v>
      </c>
      <c r="B52" s="28" t="s">
        <v>101</v>
      </c>
      <c r="C52" s="29">
        <v>220122.67</v>
      </c>
      <c r="D52" s="29">
        <v>271014.52</v>
      </c>
      <c r="E52" s="15">
        <v>0.81221725684660695</v>
      </c>
      <c r="F52" s="30">
        <v>125</v>
      </c>
      <c r="G52" s="30">
        <v>124</v>
      </c>
      <c r="H52" s="31">
        <v>0.99199999999999999</v>
      </c>
      <c r="I52" s="13">
        <v>1</v>
      </c>
      <c r="J52" s="32">
        <v>181</v>
      </c>
      <c r="K52" s="32">
        <v>156</v>
      </c>
      <c r="L52" s="33">
        <v>0.8619</v>
      </c>
      <c r="M52" s="15">
        <v>0.89939999999999998</v>
      </c>
      <c r="N52" s="34">
        <v>285307.2</v>
      </c>
      <c r="O52" s="34">
        <v>162082.79</v>
      </c>
      <c r="P52" s="31">
        <v>0.56810000000000005</v>
      </c>
      <c r="Q52" s="31">
        <v>0.5504</v>
      </c>
      <c r="R52" s="35">
        <v>144</v>
      </c>
      <c r="S52" s="35">
        <v>74</v>
      </c>
      <c r="T52" s="36">
        <v>0.51390000000000002</v>
      </c>
      <c r="U52" s="36">
        <v>0.62539999999999996</v>
      </c>
      <c r="V52" s="30">
        <v>102</v>
      </c>
      <c r="W52" s="30">
        <v>85</v>
      </c>
      <c r="X52" s="31">
        <v>0.83330000000000004</v>
      </c>
      <c r="Y52" s="37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>
      <c r="A53" s="28" t="s">
        <v>45</v>
      </c>
      <c r="B53" s="28" t="s">
        <v>102</v>
      </c>
      <c r="C53" s="29">
        <v>9432527.4800000004</v>
      </c>
      <c r="D53" s="29">
        <v>10743629.4</v>
      </c>
      <c r="E53" s="15">
        <v>0.87796471088252503</v>
      </c>
      <c r="F53" s="30">
        <v>4269</v>
      </c>
      <c r="G53" s="30">
        <v>4379</v>
      </c>
      <c r="H53" s="31">
        <v>1.0258</v>
      </c>
      <c r="I53" s="13">
        <v>1</v>
      </c>
      <c r="J53" s="32">
        <v>5823</v>
      </c>
      <c r="K53" s="32">
        <v>5157</v>
      </c>
      <c r="L53" s="33">
        <v>0.88560000000000005</v>
      </c>
      <c r="M53" s="15">
        <v>0.87409999999999999</v>
      </c>
      <c r="N53" s="34">
        <v>10764544.380000001</v>
      </c>
      <c r="O53" s="34">
        <v>6821563.0999999996</v>
      </c>
      <c r="P53" s="31">
        <v>0.63370000000000004</v>
      </c>
      <c r="Q53" s="31">
        <v>0.66620000000000001</v>
      </c>
      <c r="R53" s="35">
        <v>4627</v>
      </c>
      <c r="S53" s="35">
        <v>3029</v>
      </c>
      <c r="T53" s="36">
        <v>0.65459999999999996</v>
      </c>
      <c r="U53" s="36">
        <v>0.66879999999999995</v>
      </c>
      <c r="V53" s="30">
        <v>3653</v>
      </c>
      <c r="W53" s="30">
        <v>2856</v>
      </c>
      <c r="X53" s="31">
        <v>0.78180000000000005</v>
      </c>
      <c r="Y53" s="37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>
      <c r="A54" s="28" t="s">
        <v>60</v>
      </c>
      <c r="B54" s="28" t="s">
        <v>103</v>
      </c>
      <c r="C54" s="29">
        <v>1969670.05</v>
      </c>
      <c r="D54" s="29">
        <v>2238090.9500000002</v>
      </c>
      <c r="E54" s="15">
        <v>0.88006702766033695</v>
      </c>
      <c r="F54" s="30">
        <v>526</v>
      </c>
      <c r="G54" s="30">
        <v>540</v>
      </c>
      <c r="H54" s="31">
        <v>1.0266</v>
      </c>
      <c r="I54" s="13">
        <v>1</v>
      </c>
      <c r="J54" s="32">
        <v>810</v>
      </c>
      <c r="K54" s="32">
        <v>750</v>
      </c>
      <c r="L54" s="33">
        <v>0.92589999999999995</v>
      </c>
      <c r="M54" s="15">
        <v>0.9</v>
      </c>
      <c r="N54" s="34">
        <v>2231853.85</v>
      </c>
      <c r="O54" s="34">
        <v>1571948.73</v>
      </c>
      <c r="P54" s="31">
        <v>0.70430000000000004</v>
      </c>
      <c r="Q54" s="31">
        <v>0.7</v>
      </c>
      <c r="R54" s="35">
        <v>707</v>
      </c>
      <c r="S54" s="35">
        <v>465</v>
      </c>
      <c r="T54" s="36">
        <v>0.65769999999999995</v>
      </c>
      <c r="U54" s="36">
        <v>0.7</v>
      </c>
      <c r="V54" s="30">
        <v>527</v>
      </c>
      <c r="W54" s="30">
        <v>338</v>
      </c>
      <c r="X54" s="31">
        <v>0.64139999999999997</v>
      </c>
      <c r="Y54" s="37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>
      <c r="A55" s="28" t="s">
        <v>42</v>
      </c>
      <c r="B55" s="28" t="s">
        <v>104</v>
      </c>
      <c r="C55" s="29">
        <v>14319928.890000001</v>
      </c>
      <c r="D55" s="29">
        <v>15265343.26</v>
      </c>
      <c r="E55" s="15">
        <v>0.93806792589608601</v>
      </c>
      <c r="F55" s="30">
        <v>4743</v>
      </c>
      <c r="G55" s="30">
        <v>5078</v>
      </c>
      <c r="H55" s="31">
        <v>1.0706</v>
      </c>
      <c r="I55" s="13">
        <v>1</v>
      </c>
      <c r="J55" s="32">
        <v>6338</v>
      </c>
      <c r="K55" s="32">
        <v>5419</v>
      </c>
      <c r="L55" s="33">
        <v>0.85499999999999998</v>
      </c>
      <c r="M55" s="15">
        <v>0.87390000000000001</v>
      </c>
      <c r="N55" s="34">
        <v>15342517.01</v>
      </c>
      <c r="O55" s="34">
        <v>11366955.039999999</v>
      </c>
      <c r="P55" s="31">
        <v>0.7409</v>
      </c>
      <c r="Q55" s="31">
        <v>0.7</v>
      </c>
      <c r="R55" s="35">
        <v>4858</v>
      </c>
      <c r="S55" s="35">
        <v>3530</v>
      </c>
      <c r="T55" s="36">
        <v>0.72660000000000002</v>
      </c>
      <c r="U55" s="36">
        <v>0.7</v>
      </c>
      <c r="V55" s="30">
        <v>4045</v>
      </c>
      <c r="W55" s="30">
        <v>3468</v>
      </c>
      <c r="X55" s="31">
        <v>0.85740000000000005</v>
      </c>
      <c r="Y55" s="37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>
      <c r="A56" s="28" t="s">
        <v>58</v>
      </c>
      <c r="B56" s="28" t="s">
        <v>105</v>
      </c>
      <c r="C56" s="29">
        <v>945017.9</v>
      </c>
      <c r="D56" s="29">
        <v>1049487.07</v>
      </c>
      <c r="E56" s="15">
        <v>0.90045692511485598</v>
      </c>
      <c r="F56" s="30">
        <v>312</v>
      </c>
      <c r="G56" s="30">
        <v>308</v>
      </c>
      <c r="H56" s="31">
        <v>0.98719999999999997</v>
      </c>
      <c r="I56" s="13">
        <v>1</v>
      </c>
      <c r="J56" s="32">
        <v>457</v>
      </c>
      <c r="K56" s="32">
        <v>420</v>
      </c>
      <c r="L56" s="33">
        <v>0.91900000000000004</v>
      </c>
      <c r="M56" s="15">
        <v>0.9</v>
      </c>
      <c r="N56" s="34">
        <v>982079.21</v>
      </c>
      <c r="O56" s="34">
        <v>725252.27</v>
      </c>
      <c r="P56" s="31">
        <v>0.73850000000000005</v>
      </c>
      <c r="Q56" s="31">
        <v>0.7</v>
      </c>
      <c r="R56" s="35">
        <v>406</v>
      </c>
      <c r="S56" s="35">
        <v>290</v>
      </c>
      <c r="T56" s="36">
        <v>0.71430000000000005</v>
      </c>
      <c r="U56" s="36">
        <v>0.69840000000000002</v>
      </c>
      <c r="V56" s="30">
        <v>253</v>
      </c>
      <c r="W56" s="30">
        <v>210</v>
      </c>
      <c r="X56" s="31">
        <v>0.83</v>
      </c>
      <c r="Y56" s="37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>
      <c r="A57" s="28" t="s">
        <v>56</v>
      </c>
      <c r="B57" s="28" t="s">
        <v>106</v>
      </c>
      <c r="C57" s="29">
        <v>3916016.77</v>
      </c>
      <c r="D57" s="29">
        <v>4220451.71</v>
      </c>
      <c r="E57" s="15">
        <v>0.92786674012199499</v>
      </c>
      <c r="F57" s="30">
        <v>1895</v>
      </c>
      <c r="G57" s="30">
        <v>1911</v>
      </c>
      <c r="H57" s="31">
        <v>1.0084</v>
      </c>
      <c r="I57" s="13">
        <v>1</v>
      </c>
      <c r="J57" s="32">
        <v>2471</v>
      </c>
      <c r="K57" s="32">
        <v>2113</v>
      </c>
      <c r="L57" s="33">
        <v>0.85509999999999997</v>
      </c>
      <c r="M57" s="15">
        <v>0.87460000000000004</v>
      </c>
      <c r="N57" s="34">
        <v>4340164.16</v>
      </c>
      <c r="O57" s="34">
        <v>2918971.89</v>
      </c>
      <c r="P57" s="31">
        <v>0.67249999999999999</v>
      </c>
      <c r="Q57" s="31">
        <v>0.67459999999999998</v>
      </c>
      <c r="R57" s="35">
        <v>1871</v>
      </c>
      <c r="S57" s="35">
        <v>1264</v>
      </c>
      <c r="T57" s="36">
        <v>0.67559999999999998</v>
      </c>
      <c r="U57" s="36">
        <v>0.68989999999999996</v>
      </c>
      <c r="V57" s="30">
        <v>1566</v>
      </c>
      <c r="W57" s="30">
        <v>1290</v>
      </c>
      <c r="X57" s="31">
        <v>0.82379999999999998</v>
      </c>
      <c r="Y57" s="37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>
      <c r="A58" s="28" t="s">
        <v>58</v>
      </c>
      <c r="B58" s="28" t="s">
        <v>107</v>
      </c>
      <c r="C58" s="29">
        <v>6471099.5700000003</v>
      </c>
      <c r="D58" s="29">
        <v>7162345.3700000001</v>
      </c>
      <c r="E58" s="15">
        <v>0.90348890422188599</v>
      </c>
      <c r="F58" s="30">
        <v>3962</v>
      </c>
      <c r="G58" s="30">
        <v>3690</v>
      </c>
      <c r="H58" s="31">
        <v>0.93130000000000002</v>
      </c>
      <c r="I58" s="13">
        <v>0.93920000000000003</v>
      </c>
      <c r="J58" s="32">
        <v>5343</v>
      </c>
      <c r="K58" s="32">
        <v>4536</v>
      </c>
      <c r="L58" s="33">
        <v>0.84899999999999998</v>
      </c>
      <c r="M58" s="15">
        <v>0.86950000000000005</v>
      </c>
      <c r="N58" s="34">
        <v>7422798.1399999997</v>
      </c>
      <c r="O58" s="34">
        <v>4631689.6500000004</v>
      </c>
      <c r="P58" s="31">
        <v>0.624</v>
      </c>
      <c r="Q58" s="31">
        <v>0.62949999999999995</v>
      </c>
      <c r="R58" s="35">
        <v>3989</v>
      </c>
      <c r="S58" s="35">
        <v>2440</v>
      </c>
      <c r="T58" s="36">
        <v>0.61170000000000002</v>
      </c>
      <c r="U58" s="36">
        <v>0.62280000000000002</v>
      </c>
      <c r="V58" s="30">
        <v>2978</v>
      </c>
      <c r="W58" s="30">
        <v>2497</v>
      </c>
      <c r="X58" s="31">
        <v>0.83850000000000002</v>
      </c>
      <c r="Y58" s="37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>
      <c r="A59" s="28" t="s">
        <v>51</v>
      </c>
      <c r="B59" s="28" t="s">
        <v>108</v>
      </c>
      <c r="C59" s="29">
        <v>4697598.04</v>
      </c>
      <c r="D59" s="29">
        <v>5263648.41</v>
      </c>
      <c r="E59" s="15">
        <v>0.89246045216002601</v>
      </c>
      <c r="F59" s="30">
        <v>1646</v>
      </c>
      <c r="G59" s="30">
        <v>1690</v>
      </c>
      <c r="H59" s="31">
        <v>1.0266999999999999</v>
      </c>
      <c r="I59" s="13">
        <v>1</v>
      </c>
      <c r="J59" s="32">
        <v>2650</v>
      </c>
      <c r="K59" s="32">
        <v>2192</v>
      </c>
      <c r="L59" s="33">
        <v>0.82720000000000005</v>
      </c>
      <c r="M59" s="15">
        <v>0.86160000000000003</v>
      </c>
      <c r="N59" s="34">
        <v>5045997.4000000004</v>
      </c>
      <c r="O59" s="34">
        <v>3486670.53</v>
      </c>
      <c r="P59" s="31">
        <v>0.69099999999999995</v>
      </c>
      <c r="Q59" s="31">
        <v>0.7</v>
      </c>
      <c r="R59" s="35">
        <v>2087</v>
      </c>
      <c r="S59" s="35">
        <v>1467</v>
      </c>
      <c r="T59" s="36">
        <v>0.70289999999999997</v>
      </c>
      <c r="U59" s="36">
        <v>0.6895</v>
      </c>
      <c r="V59" s="30">
        <v>1448</v>
      </c>
      <c r="W59" s="30">
        <v>1246</v>
      </c>
      <c r="X59" s="31">
        <v>0.86050000000000004</v>
      </c>
      <c r="Y59" s="37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>
      <c r="A60" s="28" t="s">
        <v>60</v>
      </c>
      <c r="B60" s="28" t="s">
        <v>109</v>
      </c>
      <c r="C60" s="29">
        <v>1758514.64</v>
      </c>
      <c r="D60" s="29">
        <v>1901916.56</v>
      </c>
      <c r="E60" s="15">
        <v>0.92460136106076096</v>
      </c>
      <c r="F60" s="30">
        <v>549</v>
      </c>
      <c r="G60" s="30">
        <v>652</v>
      </c>
      <c r="H60" s="31">
        <v>1.1876</v>
      </c>
      <c r="I60" s="13">
        <v>1</v>
      </c>
      <c r="J60" s="32">
        <v>965</v>
      </c>
      <c r="K60" s="32">
        <v>869</v>
      </c>
      <c r="L60" s="33">
        <v>0.90049999999999997</v>
      </c>
      <c r="M60" s="15">
        <v>0.9</v>
      </c>
      <c r="N60" s="34">
        <v>2125877.9900000002</v>
      </c>
      <c r="O60" s="34">
        <v>1366814.52</v>
      </c>
      <c r="P60" s="31">
        <v>0.64290000000000003</v>
      </c>
      <c r="Q60" s="31">
        <v>0.65939999999999999</v>
      </c>
      <c r="R60" s="35">
        <v>842</v>
      </c>
      <c r="S60" s="35">
        <v>561</v>
      </c>
      <c r="T60" s="36">
        <v>0.6663</v>
      </c>
      <c r="U60" s="36">
        <v>0.67149999999999999</v>
      </c>
      <c r="V60" s="30">
        <v>703</v>
      </c>
      <c r="W60" s="30">
        <v>558</v>
      </c>
      <c r="X60" s="31">
        <v>0.79369999999999996</v>
      </c>
      <c r="Y60" s="37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>
      <c r="A61" s="28" t="s">
        <v>60</v>
      </c>
      <c r="B61" s="28" t="s">
        <v>110</v>
      </c>
      <c r="C61" s="29">
        <v>817502.4</v>
      </c>
      <c r="D61" s="29">
        <v>963127.73</v>
      </c>
      <c r="E61" s="15">
        <v>0.84879956680304502</v>
      </c>
      <c r="F61" s="30">
        <v>381</v>
      </c>
      <c r="G61" s="30">
        <v>379</v>
      </c>
      <c r="H61" s="31">
        <v>0.99480000000000002</v>
      </c>
      <c r="I61" s="13">
        <v>1</v>
      </c>
      <c r="J61" s="32">
        <v>611</v>
      </c>
      <c r="K61" s="32">
        <v>586</v>
      </c>
      <c r="L61" s="33">
        <v>0.95909999999999995</v>
      </c>
      <c r="M61" s="15">
        <v>0.9</v>
      </c>
      <c r="N61" s="34">
        <v>955788.05</v>
      </c>
      <c r="O61" s="34">
        <v>631171.81000000006</v>
      </c>
      <c r="P61" s="31">
        <v>0.66039999999999999</v>
      </c>
      <c r="Q61" s="31">
        <v>0.6694</v>
      </c>
      <c r="R61" s="35">
        <v>407</v>
      </c>
      <c r="S61" s="35">
        <v>266</v>
      </c>
      <c r="T61" s="36">
        <v>0.65359999999999996</v>
      </c>
      <c r="U61" s="36">
        <v>0.67249999999999999</v>
      </c>
      <c r="V61" s="30">
        <v>433</v>
      </c>
      <c r="W61" s="30">
        <v>343</v>
      </c>
      <c r="X61" s="31">
        <v>0.79210000000000003</v>
      </c>
      <c r="Y61" s="37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>
      <c r="A62" s="28" t="s">
        <v>67</v>
      </c>
      <c r="B62" s="28" t="s">
        <v>111</v>
      </c>
      <c r="C62" s="29">
        <v>2519211.42</v>
      </c>
      <c r="D62" s="29">
        <v>2728766.9951999998</v>
      </c>
      <c r="E62" s="15">
        <v>0.92320503158803402</v>
      </c>
      <c r="F62" s="30">
        <v>1456</v>
      </c>
      <c r="G62" s="30">
        <v>1408</v>
      </c>
      <c r="H62" s="31">
        <v>0.96699999999999997</v>
      </c>
      <c r="I62" s="13">
        <v>0.97440000000000004</v>
      </c>
      <c r="J62" s="32">
        <v>1996</v>
      </c>
      <c r="K62" s="32">
        <v>1866</v>
      </c>
      <c r="L62" s="33">
        <v>0.93489999999999995</v>
      </c>
      <c r="M62" s="15">
        <v>0.9</v>
      </c>
      <c r="N62" s="34">
        <v>2710014.07</v>
      </c>
      <c r="O62" s="34">
        <v>1716440.45</v>
      </c>
      <c r="P62" s="31">
        <v>0.63339999999999996</v>
      </c>
      <c r="Q62" s="31">
        <v>0.61650000000000005</v>
      </c>
      <c r="R62" s="35">
        <v>1704</v>
      </c>
      <c r="S62" s="35">
        <v>1073</v>
      </c>
      <c r="T62" s="36">
        <v>0.62970000000000004</v>
      </c>
      <c r="U62" s="36">
        <v>0.59240000000000004</v>
      </c>
      <c r="V62" s="30">
        <v>1165</v>
      </c>
      <c r="W62" s="30">
        <v>987</v>
      </c>
      <c r="X62" s="31">
        <v>0.84719999999999995</v>
      </c>
      <c r="Y62" s="37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>
      <c r="A63" s="28" t="s">
        <v>51</v>
      </c>
      <c r="B63" s="28" t="s">
        <v>112</v>
      </c>
      <c r="C63" s="29">
        <v>2678830.17</v>
      </c>
      <c r="D63" s="29">
        <v>3077287.7091000001</v>
      </c>
      <c r="E63" s="15">
        <v>0.87051664427680897</v>
      </c>
      <c r="F63" s="30">
        <v>1188</v>
      </c>
      <c r="G63" s="30">
        <v>1213</v>
      </c>
      <c r="H63" s="31">
        <v>1.0209999999999999</v>
      </c>
      <c r="I63" s="13">
        <v>1</v>
      </c>
      <c r="J63" s="32">
        <v>1854</v>
      </c>
      <c r="K63" s="32">
        <v>1590</v>
      </c>
      <c r="L63" s="33">
        <v>0.85760000000000003</v>
      </c>
      <c r="M63" s="15">
        <v>0.87390000000000001</v>
      </c>
      <c r="N63" s="34">
        <v>3132712.27</v>
      </c>
      <c r="O63" s="34">
        <v>1992122.14</v>
      </c>
      <c r="P63" s="31">
        <v>0.63590000000000002</v>
      </c>
      <c r="Q63" s="31">
        <v>0.64429999999999998</v>
      </c>
      <c r="R63" s="35">
        <v>1432</v>
      </c>
      <c r="S63" s="35">
        <v>842</v>
      </c>
      <c r="T63" s="36">
        <v>0.58799999999999997</v>
      </c>
      <c r="U63" s="36">
        <v>0.57040000000000002</v>
      </c>
      <c r="V63" s="30">
        <v>1090</v>
      </c>
      <c r="W63" s="30">
        <v>951</v>
      </c>
      <c r="X63" s="31">
        <v>0.87250000000000005</v>
      </c>
      <c r="Y63" s="37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>
      <c r="A64" s="28" t="s">
        <v>48</v>
      </c>
      <c r="B64" s="28" t="s">
        <v>113</v>
      </c>
      <c r="C64" s="29">
        <v>49422992.640000001</v>
      </c>
      <c r="D64" s="29">
        <v>52286476.670000002</v>
      </c>
      <c r="E64" s="15">
        <v>0.94523471053380503</v>
      </c>
      <c r="F64" s="30">
        <v>27643</v>
      </c>
      <c r="G64" s="30">
        <v>26848</v>
      </c>
      <c r="H64" s="31">
        <v>0.97119999999999995</v>
      </c>
      <c r="I64" s="13">
        <v>0.98260000000000003</v>
      </c>
      <c r="J64" s="32">
        <v>31917</v>
      </c>
      <c r="K64" s="32">
        <v>24053</v>
      </c>
      <c r="L64" s="33">
        <v>0.75360000000000005</v>
      </c>
      <c r="M64" s="15">
        <v>0.75849999999999995</v>
      </c>
      <c r="N64" s="34">
        <v>56900916.100000001</v>
      </c>
      <c r="O64" s="34">
        <v>35745327.479999997</v>
      </c>
      <c r="P64" s="31">
        <v>0.62819999999999998</v>
      </c>
      <c r="Q64" s="31">
        <v>0.63290000000000002</v>
      </c>
      <c r="R64" s="35">
        <v>20791</v>
      </c>
      <c r="S64" s="35">
        <v>13788</v>
      </c>
      <c r="T64" s="36">
        <v>0.66320000000000001</v>
      </c>
      <c r="U64" s="36">
        <v>0.65800000000000003</v>
      </c>
      <c r="V64" s="30">
        <v>16061</v>
      </c>
      <c r="W64" s="30">
        <v>11275</v>
      </c>
      <c r="X64" s="31">
        <v>0.70199999999999996</v>
      </c>
      <c r="Y64" s="38"/>
      <c r="Z64" s="39">
        <v>28503</v>
      </c>
      <c r="AA64" s="40">
        <v>28101</v>
      </c>
      <c r="AB64" s="41">
        <v>0.9859</v>
      </c>
      <c r="AC64" s="39">
        <v>34329</v>
      </c>
      <c r="AD64" s="40">
        <v>24767</v>
      </c>
      <c r="AE64" s="41">
        <v>0.72150000000000003</v>
      </c>
      <c r="AF64" s="42">
        <v>61709807.859999999</v>
      </c>
      <c r="AG64" s="43">
        <v>38784484.490000002</v>
      </c>
      <c r="AH64" s="41">
        <v>0.62849999999999995</v>
      </c>
      <c r="AI64" s="39">
        <v>21907</v>
      </c>
      <c r="AJ64" s="40">
        <v>14189</v>
      </c>
      <c r="AK64" s="41">
        <v>0.64770000000000005</v>
      </c>
      <c r="AL64" s="8" t="s">
        <v>44</v>
      </c>
    </row>
    <row r="65" spans="1:38">
      <c r="A65" s="28" t="s">
        <v>51</v>
      </c>
      <c r="B65" s="28" t="s">
        <v>114</v>
      </c>
      <c r="C65" s="29">
        <v>710661.73</v>
      </c>
      <c r="D65" s="29">
        <v>762772.11</v>
      </c>
      <c r="E65" s="15">
        <v>0.93168289805457105</v>
      </c>
      <c r="F65" s="30">
        <v>210</v>
      </c>
      <c r="G65" s="30">
        <v>222</v>
      </c>
      <c r="H65" s="31">
        <v>1.0570999999999999</v>
      </c>
      <c r="I65" s="13">
        <v>1</v>
      </c>
      <c r="J65" s="32">
        <v>339</v>
      </c>
      <c r="K65" s="32">
        <v>319</v>
      </c>
      <c r="L65" s="33">
        <v>0.94099999999999995</v>
      </c>
      <c r="M65" s="15">
        <v>0.9</v>
      </c>
      <c r="N65" s="34">
        <v>770013.27</v>
      </c>
      <c r="O65" s="34">
        <v>584003.46</v>
      </c>
      <c r="P65" s="31">
        <v>0.75839999999999996</v>
      </c>
      <c r="Q65" s="31">
        <v>0.7</v>
      </c>
      <c r="R65" s="35">
        <v>257</v>
      </c>
      <c r="S65" s="35">
        <v>187</v>
      </c>
      <c r="T65" s="36">
        <v>0.72760000000000002</v>
      </c>
      <c r="U65" s="36">
        <v>0.7</v>
      </c>
      <c r="V65" s="30">
        <v>251</v>
      </c>
      <c r="W65" s="30">
        <v>189</v>
      </c>
      <c r="X65" s="31">
        <v>0.753</v>
      </c>
      <c r="Y65" s="37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>
      <c r="A66" s="28" t="s">
        <v>48</v>
      </c>
      <c r="B66" s="28" t="s">
        <v>115</v>
      </c>
      <c r="C66" s="29">
        <v>2145534.6800000002</v>
      </c>
      <c r="D66" s="29">
        <v>2518978.19</v>
      </c>
      <c r="E66" s="15">
        <v>0.85174801771507203</v>
      </c>
      <c r="F66" s="30">
        <v>1151</v>
      </c>
      <c r="G66" s="30">
        <v>1208</v>
      </c>
      <c r="H66" s="31">
        <v>1.0495000000000001</v>
      </c>
      <c r="I66" s="13">
        <v>1</v>
      </c>
      <c r="J66" s="32">
        <v>1469</v>
      </c>
      <c r="K66" s="32">
        <v>1377</v>
      </c>
      <c r="L66" s="33">
        <v>0.93740000000000001</v>
      </c>
      <c r="M66" s="15">
        <v>0.9</v>
      </c>
      <c r="N66" s="34">
        <v>2321458.83</v>
      </c>
      <c r="O66" s="34">
        <v>1641751.67</v>
      </c>
      <c r="P66" s="31">
        <v>0.70720000000000005</v>
      </c>
      <c r="Q66" s="31">
        <v>0.7</v>
      </c>
      <c r="R66" s="35">
        <v>1080</v>
      </c>
      <c r="S66" s="35">
        <v>749</v>
      </c>
      <c r="T66" s="36">
        <v>0.69350000000000001</v>
      </c>
      <c r="U66" s="36">
        <v>0.7</v>
      </c>
      <c r="V66" s="30">
        <v>1030</v>
      </c>
      <c r="W66" s="30">
        <v>926</v>
      </c>
      <c r="X66" s="31">
        <v>0.89900000000000002</v>
      </c>
      <c r="Y66" s="37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>
      <c r="A67" s="28" t="s">
        <v>56</v>
      </c>
      <c r="B67" s="28" t="s">
        <v>116</v>
      </c>
      <c r="C67" s="29">
        <v>5307726.5999999996</v>
      </c>
      <c r="D67" s="29">
        <v>5701980.3200000003</v>
      </c>
      <c r="E67" s="15">
        <v>0.93085670278146404</v>
      </c>
      <c r="F67" s="30">
        <v>1924</v>
      </c>
      <c r="G67" s="30">
        <v>2032</v>
      </c>
      <c r="H67" s="31">
        <v>1.0561</v>
      </c>
      <c r="I67" s="13">
        <v>1</v>
      </c>
      <c r="J67" s="32">
        <v>2498</v>
      </c>
      <c r="K67" s="32">
        <v>2251</v>
      </c>
      <c r="L67" s="33">
        <v>0.90110000000000001</v>
      </c>
      <c r="M67" s="15">
        <v>0.88849999999999996</v>
      </c>
      <c r="N67" s="34">
        <v>5872852.1399999997</v>
      </c>
      <c r="O67" s="34">
        <v>4140687.07</v>
      </c>
      <c r="P67" s="31">
        <v>0.70509999999999995</v>
      </c>
      <c r="Q67" s="31">
        <v>0.7</v>
      </c>
      <c r="R67" s="35">
        <v>1958</v>
      </c>
      <c r="S67" s="35">
        <v>1344</v>
      </c>
      <c r="T67" s="36">
        <v>0.68640000000000001</v>
      </c>
      <c r="U67" s="36">
        <v>0.68059999999999998</v>
      </c>
      <c r="V67" s="30">
        <v>1605</v>
      </c>
      <c r="W67" s="30">
        <v>1282</v>
      </c>
      <c r="X67" s="31">
        <v>0.79879999999999995</v>
      </c>
      <c r="Y67" s="37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>
      <c r="A68" s="28" t="s">
        <v>67</v>
      </c>
      <c r="B68" s="28" t="s">
        <v>117</v>
      </c>
      <c r="C68" s="29">
        <v>8282282.4400000004</v>
      </c>
      <c r="D68" s="29">
        <v>8956898.4100000001</v>
      </c>
      <c r="E68" s="15">
        <v>0.92468196700245897</v>
      </c>
      <c r="F68" s="30">
        <v>4048</v>
      </c>
      <c r="G68" s="30">
        <v>3851</v>
      </c>
      <c r="H68" s="31">
        <v>0.95130000000000003</v>
      </c>
      <c r="I68" s="13">
        <v>0.98009999999999997</v>
      </c>
      <c r="J68" s="32">
        <v>5041</v>
      </c>
      <c r="K68" s="32">
        <v>4409</v>
      </c>
      <c r="L68" s="15">
        <v>0.87460000000000004</v>
      </c>
      <c r="M68" s="33">
        <v>0.87119999999999997</v>
      </c>
      <c r="N68" s="34">
        <v>8766669.5500000007</v>
      </c>
      <c r="O68" s="34">
        <v>6203304.3300000001</v>
      </c>
      <c r="P68" s="31">
        <v>0.70760000000000001</v>
      </c>
      <c r="Q68" s="31">
        <v>0.7</v>
      </c>
      <c r="R68" s="35">
        <v>3572</v>
      </c>
      <c r="S68" s="35">
        <v>2521</v>
      </c>
      <c r="T68" s="36">
        <v>0.70579999999999998</v>
      </c>
      <c r="U68" s="18">
        <v>0.7</v>
      </c>
      <c r="V68" s="30">
        <v>3094</v>
      </c>
      <c r="W68" s="30">
        <v>2595</v>
      </c>
      <c r="X68" s="31">
        <v>0.8387</v>
      </c>
      <c r="Y68" s="37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>
      <c r="A69" s="28" t="s">
        <v>58</v>
      </c>
      <c r="B69" s="28" t="s">
        <v>118</v>
      </c>
      <c r="C69" s="29">
        <v>10954488.279999999</v>
      </c>
      <c r="D69" s="29">
        <v>12029724.68</v>
      </c>
      <c r="E69" s="15">
        <v>0.91061837002906398</v>
      </c>
      <c r="F69" s="30">
        <v>4697</v>
      </c>
      <c r="G69" s="30">
        <v>4537</v>
      </c>
      <c r="H69" s="31">
        <v>0.96589999999999998</v>
      </c>
      <c r="I69" s="13">
        <v>1</v>
      </c>
      <c r="J69" s="32">
        <v>6474</v>
      </c>
      <c r="K69" s="32">
        <v>5548</v>
      </c>
      <c r="L69" s="33">
        <v>0.85699999999999998</v>
      </c>
      <c r="M69" s="15">
        <v>0.85070000000000001</v>
      </c>
      <c r="N69" s="34">
        <v>11507456.77</v>
      </c>
      <c r="O69" s="34">
        <v>7880447.04</v>
      </c>
      <c r="P69" s="31">
        <v>0.68479999999999996</v>
      </c>
      <c r="Q69" s="31">
        <v>0.69450000000000001</v>
      </c>
      <c r="R69" s="35">
        <v>4546</v>
      </c>
      <c r="S69" s="35">
        <v>3001</v>
      </c>
      <c r="T69" s="36">
        <v>0.66010000000000002</v>
      </c>
      <c r="U69" s="36">
        <v>0.66600000000000004</v>
      </c>
      <c r="V69" s="30">
        <v>3491</v>
      </c>
      <c r="W69" s="30">
        <v>2934</v>
      </c>
      <c r="X69" s="31">
        <v>0.84040000000000004</v>
      </c>
      <c r="Y69" s="37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>
      <c r="A70" s="28" t="s">
        <v>119</v>
      </c>
      <c r="B70" s="28" t="s">
        <v>120</v>
      </c>
      <c r="C70" s="29"/>
      <c r="D70" s="29">
        <v>0</v>
      </c>
      <c r="E70" s="15"/>
      <c r="F70" s="30">
        <v>6</v>
      </c>
      <c r="G70" s="30">
        <v>7</v>
      </c>
      <c r="H70" s="31">
        <v>1.1667000000000001</v>
      </c>
      <c r="I70" s="13">
        <v>1</v>
      </c>
      <c r="J70" s="32">
        <v>2</v>
      </c>
      <c r="K70" s="32">
        <v>2</v>
      </c>
      <c r="L70" s="33">
        <v>1</v>
      </c>
      <c r="M70" s="15">
        <v>0.3533</v>
      </c>
      <c r="N70" s="34">
        <v>1221</v>
      </c>
      <c r="O70" s="34"/>
      <c r="P70" s="31"/>
      <c r="Q70" s="31"/>
      <c r="R70" s="35">
        <v>1</v>
      </c>
      <c r="S70" s="35"/>
      <c r="T70" s="36"/>
      <c r="U70" s="36"/>
      <c r="V70" s="30"/>
      <c r="W70" s="30"/>
      <c r="X70" s="31"/>
      <c r="Y70" s="37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>
      <c r="A71" s="28" t="s">
        <v>67</v>
      </c>
      <c r="B71" s="28" t="s">
        <v>121</v>
      </c>
      <c r="C71" s="29">
        <v>2310619.86</v>
      </c>
      <c r="D71" s="29">
        <v>2443365.37</v>
      </c>
      <c r="E71" s="15">
        <v>0.94567103568305</v>
      </c>
      <c r="F71" s="30">
        <v>1672</v>
      </c>
      <c r="G71" s="30">
        <v>1490</v>
      </c>
      <c r="H71" s="31">
        <v>0.8911</v>
      </c>
      <c r="I71" s="13">
        <v>0.93440000000000001</v>
      </c>
      <c r="J71" s="32">
        <v>1958</v>
      </c>
      <c r="K71" s="32">
        <v>1684</v>
      </c>
      <c r="L71" s="33">
        <v>0.86009999999999998</v>
      </c>
      <c r="M71" s="15">
        <v>0.81540000000000001</v>
      </c>
      <c r="N71" s="34">
        <v>2464019.13</v>
      </c>
      <c r="O71" s="34">
        <v>1595394.59</v>
      </c>
      <c r="P71" s="31">
        <v>0.64749999999999996</v>
      </c>
      <c r="Q71" s="31">
        <v>0.63260000000000005</v>
      </c>
      <c r="R71" s="35">
        <v>1501</v>
      </c>
      <c r="S71" s="35">
        <v>943</v>
      </c>
      <c r="T71" s="36">
        <v>0.62819999999999998</v>
      </c>
      <c r="U71" s="36">
        <v>0.62460000000000004</v>
      </c>
      <c r="V71" s="30">
        <v>1128</v>
      </c>
      <c r="W71" s="30">
        <v>876</v>
      </c>
      <c r="X71" s="31">
        <v>0.77659999999999996</v>
      </c>
      <c r="Y71" s="37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>
      <c r="A72" s="28" t="s">
        <v>58</v>
      </c>
      <c r="B72" s="28" t="s">
        <v>122</v>
      </c>
      <c r="C72" s="29">
        <v>20147463.82</v>
      </c>
      <c r="D72" s="29">
        <v>21702991.66</v>
      </c>
      <c r="E72" s="15">
        <v>0.92832657062358204</v>
      </c>
      <c r="F72" s="30">
        <v>5386</v>
      </c>
      <c r="G72" s="30">
        <v>5571</v>
      </c>
      <c r="H72" s="31">
        <v>1.0343</v>
      </c>
      <c r="I72" s="13">
        <v>1</v>
      </c>
      <c r="J72" s="32">
        <v>8407</v>
      </c>
      <c r="K72" s="32">
        <v>7586</v>
      </c>
      <c r="L72" s="33">
        <v>0.90229999999999999</v>
      </c>
      <c r="M72" s="15">
        <v>0.9</v>
      </c>
      <c r="N72" s="34">
        <v>23141201.989999998</v>
      </c>
      <c r="O72" s="34">
        <v>15805674.27</v>
      </c>
      <c r="P72" s="31">
        <v>0.68300000000000005</v>
      </c>
      <c r="Q72" s="31">
        <v>0.67090000000000005</v>
      </c>
      <c r="R72" s="35">
        <v>6906</v>
      </c>
      <c r="S72" s="35">
        <v>4396</v>
      </c>
      <c r="T72" s="36">
        <v>0.63649999999999995</v>
      </c>
      <c r="U72" s="36">
        <v>0.66439999999999999</v>
      </c>
      <c r="V72" s="30">
        <v>5502</v>
      </c>
      <c r="W72" s="30">
        <v>3900</v>
      </c>
      <c r="X72" s="31">
        <v>0.70879999999999999</v>
      </c>
      <c r="Y72" s="37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>
      <c r="A73" s="44" t="s">
        <v>42</v>
      </c>
      <c r="B73" s="28" t="s">
        <v>123</v>
      </c>
      <c r="C73" s="29">
        <v>4707457.99</v>
      </c>
      <c r="D73" s="29">
        <v>5276897.71</v>
      </c>
      <c r="E73" s="15">
        <v>0.89208816405122204</v>
      </c>
      <c r="F73" s="30">
        <v>1352</v>
      </c>
      <c r="G73" s="30">
        <v>1482</v>
      </c>
      <c r="H73" s="31">
        <v>1.0962000000000001</v>
      </c>
      <c r="I73" s="13">
        <v>1</v>
      </c>
      <c r="J73" s="32">
        <v>2050</v>
      </c>
      <c r="K73" s="32">
        <v>1681</v>
      </c>
      <c r="L73" s="33">
        <v>0.82</v>
      </c>
      <c r="M73" s="15">
        <v>0.86499999999999999</v>
      </c>
      <c r="N73" s="34">
        <v>4819011.0199999996</v>
      </c>
      <c r="O73" s="34">
        <v>3405161.3</v>
      </c>
      <c r="P73" s="31">
        <v>0.70660000000000001</v>
      </c>
      <c r="Q73" s="31">
        <v>0.7</v>
      </c>
      <c r="R73" s="35">
        <v>1620</v>
      </c>
      <c r="S73" s="35">
        <v>1176</v>
      </c>
      <c r="T73" s="36">
        <v>0.72589999999999999</v>
      </c>
      <c r="U73" s="36">
        <v>0.7</v>
      </c>
      <c r="V73" s="30">
        <v>1009</v>
      </c>
      <c r="W73" s="30">
        <v>826</v>
      </c>
      <c r="X73" s="31">
        <v>0.81859999999999999</v>
      </c>
      <c r="Y73" s="37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>
      <c r="A74" s="28" t="s">
        <v>53</v>
      </c>
      <c r="B74" s="28" t="s">
        <v>124</v>
      </c>
      <c r="C74" s="29">
        <v>971553.44</v>
      </c>
      <c r="D74" s="29">
        <v>1120190.19</v>
      </c>
      <c r="E74" s="15">
        <v>0.86731114829705802</v>
      </c>
      <c r="F74" s="30">
        <v>366</v>
      </c>
      <c r="G74" s="30">
        <v>376</v>
      </c>
      <c r="H74" s="31">
        <v>1.0273000000000001</v>
      </c>
      <c r="I74" s="13">
        <v>1</v>
      </c>
      <c r="J74" s="32">
        <v>553</v>
      </c>
      <c r="K74" s="32">
        <v>499</v>
      </c>
      <c r="L74" s="33">
        <v>0.90239999999999998</v>
      </c>
      <c r="M74" s="15">
        <v>0.9</v>
      </c>
      <c r="N74" s="34">
        <v>1141480.99</v>
      </c>
      <c r="O74" s="34">
        <v>698552.51</v>
      </c>
      <c r="P74" s="31">
        <v>0.61199999999999999</v>
      </c>
      <c r="Q74" s="31">
        <v>0.63009999999999999</v>
      </c>
      <c r="R74" s="35">
        <v>469</v>
      </c>
      <c r="S74" s="35">
        <v>313</v>
      </c>
      <c r="T74" s="36">
        <v>0.66739999999999999</v>
      </c>
      <c r="U74" s="36">
        <v>0.66649999999999998</v>
      </c>
      <c r="V74" s="30">
        <v>340</v>
      </c>
      <c r="W74" s="30">
        <v>285</v>
      </c>
      <c r="X74" s="31">
        <v>0.83819999999999995</v>
      </c>
      <c r="Y74" s="37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>
      <c r="A75" s="28" t="s">
        <v>53</v>
      </c>
      <c r="B75" s="28" t="s">
        <v>125</v>
      </c>
      <c r="C75" s="29">
        <v>4493004.74</v>
      </c>
      <c r="D75" s="29">
        <v>4978185.93</v>
      </c>
      <c r="E75" s="15">
        <v>0.90253855584698905</v>
      </c>
      <c r="F75" s="30">
        <v>1876</v>
      </c>
      <c r="G75" s="30">
        <v>1816</v>
      </c>
      <c r="H75" s="31">
        <v>0.96799999999999997</v>
      </c>
      <c r="I75" s="13">
        <v>1</v>
      </c>
      <c r="J75" s="32">
        <v>2679</v>
      </c>
      <c r="K75" s="32">
        <v>2358</v>
      </c>
      <c r="L75" s="15">
        <v>0.88019999999999998</v>
      </c>
      <c r="M75" s="15">
        <v>0.9</v>
      </c>
      <c r="N75" s="34">
        <v>4707321.78</v>
      </c>
      <c r="O75" s="34">
        <v>3263672.13</v>
      </c>
      <c r="P75" s="31">
        <v>0.69330000000000003</v>
      </c>
      <c r="Q75" s="31">
        <v>0.69769999999999999</v>
      </c>
      <c r="R75" s="35">
        <v>2034</v>
      </c>
      <c r="S75" s="35">
        <v>1365</v>
      </c>
      <c r="T75" s="36">
        <v>0.67110000000000003</v>
      </c>
      <c r="U75" s="36">
        <v>0.67879999999999996</v>
      </c>
      <c r="V75" s="30">
        <v>1493</v>
      </c>
      <c r="W75" s="30">
        <v>1090</v>
      </c>
      <c r="X75" s="31">
        <v>0.73009999999999997</v>
      </c>
      <c r="Y75" s="37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>
      <c r="A76" s="28" t="s">
        <v>58</v>
      </c>
      <c r="B76" s="28" t="s">
        <v>126</v>
      </c>
      <c r="C76" s="29">
        <v>3315045.9</v>
      </c>
      <c r="D76" s="29">
        <v>3615897.94</v>
      </c>
      <c r="E76" s="15">
        <v>0.916797419343091</v>
      </c>
      <c r="F76" s="30">
        <v>1257</v>
      </c>
      <c r="G76" s="30">
        <v>1267</v>
      </c>
      <c r="H76" s="31">
        <v>1.008</v>
      </c>
      <c r="I76" s="13">
        <v>1</v>
      </c>
      <c r="J76" s="32">
        <v>1693</v>
      </c>
      <c r="K76" s="32">
        <v>1544</v>
      </c>
      <c r="L76" s="33">
        <v>0.91200000000000003</v>
      </c>
      <c r="M76" s="15">
        <v>0.89849999999999997</v>
      </c>
      <c r="N76" s="34">
        <v>3671246.82</v>
      </c>
      <c r="O76" s="34">
        <v>2470436.14</v>
      </c>
      <c r="P76" s="31">
        <v>0.67290000000000005</v>
      </c>
      <c r="Q76" s="31">
        <v>0.68869999999999998</v>
      </c>
      <c r="R76" s="35">
        <v>1481</v>
      </c>
      <c r="S76" s="35">
        <v>1044</v>
      </c>
      <c r="T76" s="36">
        <v>0.70489999999999997</v>
      </c>
      <c r="U76" s="36">
        <v>0.7</v>
      </c>
      <c r="V76" s="30">
        <v>1165</v>
      </c>
      <c r="W76" s="30">
        <v>920</v>
      </c>
      <c r="X76" s="31">
        <v>0.78969999999999996</v>
      </c>
      <c r="Y76" s="37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>
      <c r="A77" s="28" t="s">
        <v>53</v>
      </c>
      <c r="B77" s="28" t="s">
        <v>127</v>
      </c>
      <c r="C77" s="29">
        <v>1160441.67</v>
      </c>
      <c r="D77" s="29">
        <v>1186876.77</v>
      </c>
      <c r="E77" s="15">
        <v>0.97772717381603103</v>
      </c>
      <c r="F77" s="30">
        <v>430</v>
      </c>
      <c r="G77" s="30">
        <v>426</v>
      </c>
      <c r="H77" s="31">
        <v>0.99070000000000003</v>
      </c>
      <c r="I77" s="13">
        <v>1</v>
      </c>
      <c r="J77" s="32">
        <v>597</v>
      </c>
      <c r="K77" s="32">
        <v>542</v>
      </c>
      <c r="L77" s="33">
        <v>0.90790000000000004</v>
      </c>
      <c r="M77" s="15">
        <v>0.9</v>
      </c>
      <c r="N77" s="34">
        <v>1170940.1200000001</v>
      </c>
      <c r="O77" s="34">
        <v>821075.47</v>
      </c>
      <c r="P77" s="31">
        <v>0.70120000000000005</v>
      </c>
      <c r="Q77" s="31">
        <v>0.68930000000000002</v>
      </c>
      <c r="R77" s="35">
        <v>457</v>
      </c>
      <c r="S77" s="35">
        <v>329</v>
      </c>
      <c r="T77" s="36">
        <v>0.71989999999999998</v>
      </c>
      <c r="U77" s="36">
        <v>0.7</v>
      </c>
      <c r="V77" s="30">
        <v>364</v>
      </c>
      <c r="W77" s="30">
        <v>297</v>
      </c>
      <c r="X77" s="31">
        <v>0.81589999999999996</v>
      </c>
      <c r="Y77" s="37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>
      <c r="A78" s="28" t="s">
        <v>67</v>
      </c>
      <c r="B78" s="28" t="s">
        <v>128</v>
      </c>
      <c r="C78" s="29">
        <v>3258965.94</v>
      </c>
      <c r="D78" s="29">
        <v>3547151.81</v>
      </c>
      <c r="E78" s="15">
        <v>0.91875569881515695</v>
      </c>
      <c r="F78" s="30">
        <v>1411</v>
      </c>
      <c r="G78" s="30">
        <v>1492</v>
      </c>
      <c r="H78" s="31">
        <v>1.0573999999999999</v>
      </c>
      <c r="I78" s="13">
        <v>1</v>
      </c>
      <c r="J78" s="32">
        <v>1927</v>
      </c>
      <c r="K78" s="32">
        <v>1761</v>
      </c>
      <c r="L78" s="33">
        <v>0.91390000000000005</v>
      </c>
      <c r="M78" s="15">
        <v>0.9</v>
      </c>
      <c r="N78" s="34">
        <v>3509943.61</v>
      </c>
      <c r="O78" s="34">
        <v>2369673.13</v>
      </c>
      <c r="P78" s="31">
        <v>0.67510000000000003</v>
      </c>
      <c r="Q78" s="31">
        <v>0.67749999999999999</v>
      </c>
      <c r="R78" s="35">
        <v>1576</v>
      </c>
      <c r="S78" s="35">
        <v>1080</v>
      </c>
      <c r="T78" s="36">
        <v>0.68530000000000002</v>
      </c>
      <c r="U78" s="36">
        <v>0.67759999999999998</v>
      </c>
      <c r="V78" s="30">
        <v>1224</v>
      </c>
      <c r="W78" s="30">
        <v>1071</v>
      </c>
      <c r="X78" s="31">
        <v>0.875</v>
      </c>
      <c r="Y78" s="37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>
      <c r="A79" s="44" t="s">
        <v>58</v>
      </c>
      <c r="B79" s="44" t="s">
        <v>129</v>
      </c>
      <c r="C79" s="29">
        <v>14268534.130000001</v>
      </c>
      <c r="D79" s="29">
        <v>15708426.35</v>
      </c>
      <c r="E79" s="15">
        <v>0.90833631657826797</v>
      </c>
      <c r="F79" s="30">
        <v>7125</v>
      </c>
      <c r="G79" s="30">
        <v>7277</v>
      </c>
      <c r="H79" s="31">
        <v>1.0213000000000001</v>
      </c>
      <c r="I79" s="13">
        <v>1</v>
      </c>
      <c r="J79" s="32">
        <v>9280</v>
      </c>
      <c r="K79" s="32">
        <v>8451</v>
      </c>
      <c r="L79" s="33">
        <v>0.91069999999999995</v>
      </c>
      <c r="M79" s="15">
        <v>0.89790000000000003</v>
      </c>
      <c r="N79" s="34">
        <v>16371908.91</v>
      </c>
      <c r="O79" s="34">
        <v>10554451.029999999</v>
      </c>
      <c r="P79" s="31">
        <v>0.64470000000000005</v>
      </c>
      <c r="Q79" s="31">
        <v>0.66510000000000002</v>
      </c>
      <c r="R79" s="35">
        <v>7879</v>
      </c>
      <c r="S79" s="35">
        <v>5112</v>
      </c>
      <c r="T79" s="36">
        <v>0.64880000000000004</v>
      </c>
      <c r="U79" s="36">
        <v>0.69</v>
      </c>
      <c r="V79" s="30">
        <v>2349</v>
      </c>
      <c r="W79" s="30">
        <v>1893</v>
      </c>
      <c r="X79" s="31">
        <v>0.80589999999999995</v>
      </c>
      <c r="Y79" s="37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>
      <c r="A80" s="28" t="s">
        <v>60</v>
      </c>
      <c r="B80" s="28" t="s">
        <v>130</v>
      </c>
      <c r="C80" s="29">
        <v>789447.04</v>
      </c>
      <c r="D80" s="29">
        <v>922881.89</v>
      </c>
      <c r="E80" s="15">
        <v>0.85541503041087996</v>
      </c>
      <c r="F80" s="30">
        <v>263</v>
      </c>
      <c r="G80" s="30">
        <v>281</v>
      </c>
      <c r="H80" s="31">
        <v>1.0684</v>
      </c>
      <c r="I80" s="13">
        <v>1</v>
      </c>
      <c r="J80" s="32">
        <v>450</v>
      </c>
      <c r="K80" s="32">
        <v>385</v>
      </c>
      <c r="L80" s="33">
        <v>0.85560000000000003</v>
      </c>
      <c r="M80" s="15">
        <v>0.9</v>
      </c>
      <c r="N80" s="34">
        <v>823541.01</v>
      </c>
      <c r="O80" s="34">
        <v>595385.81000000006</v>
      </c>
      <c r="P80" s="31">
        <v>0.72299999999999998</v>
      </c>
      <c r="Q80" s="31">
        <v>0.7</v>
      </c>
      <c r="R80" s="35">
        <v>384</v>
      </c>
      <c r="S80" s="35">
        <v>291</v>
      </c>
      <c r="T80" s="36">
        <v>0.75780000000000003</v>
      </c>
      <c r="U80" s="36">
        <v>0.7</v>
      </c>
      <c r="V80" s="30">
        <v>189</v>
      </c>
      <c r="W80" s="30">
        <v>144</v>
      </c>
      <c r="X80" s="31">
        <v>0.76190000000000002</v>
      </c>
      <c r="Y80" s="37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>
      <c r="A81" s="28" t="s">
        <v>42</v>
      </c>
      <c r="B81" s="28" t="s">
        <v>131</v>
      </c>
      <c r="C81" s="29">
        <v>8026417.0099999998</v>
      </c>
      <c r="D81" s="29">
        <v>9174185.2699999996</v>
      </c>
      <c r="E81" s="15">
        <v>0.87489153246629403</v>
      </c>
      <c r="F81" s="30">
        <v>3899</v>
      </c>
      <c r="G81" s="30">
        <v>3931</v>
      </c>
      <c r="H81" s="31">
        <v>1.0082</v>
      </c>
      <c r="I81" s="13">
        <v>1</v>
      </c>
      <c r="J81" s="32">
        <v>5176</v>
      </c>
      <c r="K81" s="32">
        <v>4352</v>
      </c>
      <c r="L81" s="33">
        <v>0.84079999999999999</v>
      </c>
      <c r="M81" s="15">
        <v>0.85299999999999998</v>
      </c>
      <c r="N81" s="34">
        <v>9473394.0899999999</v>
      </c>
      <c r="O81" s="34">
        <v>6074892.5899999999</v>
      </c>
      <c r="P81" s="31">
        <v>0.64129999999999998</v>
      </c>
      <c r="Q81" s="31">
        <v>0.66859999999999997</v>
      </c>
      <c r="R81" s="35">
        <v>3942</v>
      </c>
      <c r="S81" s="35">
        <v>2432</v>
      </c>
      <c r="T81" s="36">
        <v>0.6169</v>
      </c>
      <c r="U81" s="36">
        <v>0.65800000000000003</v>
      </c>
      <c r="V81" s="30">
        <v>3280</v>
      </c>
      <c r="W81" s="30">
        <v>2748</v>
      </c>
      <c r="X81" s="31">
        <v>0.83779999999999999</v>
      </c>
      <c r="Y81" s="37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>
      <c r="A82" s="28" t="s">
        <v>56</v>
      </c>
      <c r="B82" s="28" t="s">
        <v>132</v>
      </c>
      <c r="C82" s="29">
        <v>6058176.4800000004</v>
      </c>
      <c r="D82" s="29">
        <v>6375166.8899999997</v>
      </c>
      <c r="E82" s="15">
        <v>0.95027731579902197</v>
      </c>
      <c r="F82" s="30">
        <v>3207</v>
      </c>
      <c r="G82" s="30">
        <v>3228</v>
      </c>
      <c r="H82" s="31">
        <v>1.0065</v>
      </c>
      <c r="I82" s="13">
        <v>1</v>
      </c>
      <c r="J82" s="32">
        <v>4088</v>
      </c>
      <c r="K82" s="32">
        <v>3700</v>
      </c>
      <c r="L82" s="33">
        <v>0.90510000000000002</v>
      </c>
      <c r="M82" s="15">
        <v>0.9</v>
      </c>
      <c r="N82" s="34">
        <v>6533057.0599999996</v>
      </c>
      <c r="O82" s="34">
        <v>4422557.71</v>
      </c>
      <c r="P82" s="31">
        <v>0.67700000000000005</v>
      </c>
      <c r="Q82" s="31">
        <v>0.67789999999999995</v>
      </c>
      <c r="R82" s="35">
        <v>3024</v>
      </c>
      <c r="S82" s="35">
        <v>1968</v>
      </c>
      <c r="T82" s="36">
        <v>0.65080000000000005</v>
      </c>
      <c r="U82" s="36">
        <v>0.66910000000000003</v>
      </c>
      <c r="V82" s="30">
        <v>2641</v>
      </c>
      <c r="W82" s="30">
        <v>2413</v>
      </c>
      <c r="X82" s="31">
        <v>0.91369999999999996</v>
      </c>
      <c r="Y82" s="37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>
      <c r="A83" s="28" t="s">
        <v>56</v>
      </c>
      <c r="B83" s="28" t="s">
        <v>133</v>
      </c>
      <c r="C83" s="29">
        <v>10968124.99</v>
      </c>
      <c r="D83" s="29">
        <v>11547058.550000001</v>
      </c>
      <c r="E83" s="15">
        <v>0.94986311384036404</v>
      </c>
      <c r="F83" s="30">
        <v>8102</v>
      </c>
      <c r="G83" s="30">
        <v>7927</v>
      </c>
      <c r="H83" s="31">
        <v>0.97840000000000005</v>
      </c>
      <c r="I83" s="13">
        <v>0.9899</v>
      </c>
      <c r="J83" s="32">
        <v>9419</v>
      </c>
      <c r="K83" s="32">
        <v>8238</v>
      </c>
      <c r="L83" s="33">
        <v>0.87460000000000004</v>
      </c>
      <c r="M83" s="15">
        <v>0.878</v>
      </c>
      <c r="N83" s="34">
        <v>11665092.720000001</v>
      </c>
      <c r="O83" s="34">
        <v>7613028.0300000003</v>
      </c>
      <c r="P83" s="31">
        <v>0.65259999999999996</v>
      </c>
      <c r="Q83" s="31">
        <v>0.65610000000000002</v>
      </c>
      <c r="R83" s="35">
        <v>7131</v>
      </c>
      <c r="S83" s="35">
        <v>4555</v>
      </c>
      <c r="T83" s="36">
        <v>0.63880000000000003</v>
      </c>
      <c r="U83" s="36">
        <v>0.66039999999999999</v>
      </c>
      <c r="V83" s="30">
        <v>5953</v>
      </c>
      <c r="W83" s="30">
        <v>5370</v>
      </c>
      <c r="X83" s="31">
        <v>0.90210000000000001</v>
      </c>
      <c r="Y83" s="37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>
      <c r="A84" s="28" t="s">
        <v>45</v>
      </c>
      <c r="B84" s="28" t="s">
        <v>134</v>
      </c>
      <c r="C84" s="29">
        <v>5647529.6200000001</v>
      </c>
      <c r="D84" s="29">
        <v>6153545.0999999996</v>
      </c>
      <c r="E84" s="15">
        <v>0.91776846163035397</v>
      </c>
      <c r="F84" s="30">
        <v>2656</v>
      </c>
      <c r="G84" s="30">
        <v>2768</v>
      </c>
      <c r="H84" s="31">
        <v>1.0422</v>
      </c>
      <c r="I84" s="13">
        <v>1</v>
      </c>
      <c r="J84" s="32">
        <v>3602</v>
      </c>
      <c r="K84" s="32">
        <v>3162</v>
      </c>
      <c r="L84" s="33">
        <v>0.87780000000000002</v>
      </c>
      <c r="M84" s="15">
        <v>0.88070000000000004</v>
      </c>
      <c r="N84" s="34">
        <v>6291766.6100000003</v>
      </c>
      <c r="O84" s="34">
        <v>4260259.22</v>
      </c>
      <c r="P84" s="31">
        <v>0.67710000000000004</v>
      </c>
      <c r="Q84" s="31">
        <v>0.69420000000000004</v>
      </c>
      <c r="R84" s="35">
        <v>2874</v>
      </c>
      <c r="S84" s="35">
        <v>1824</v>
      </c>
      <c r="T84" s="36">
        <v>0.63470000000000004</v>
      </c>
      <c r="U84" s="36">
        <v>0.64319999999999999</v>
      </c>
      <c r="V84" s="30">
        <v>2365</v>
      </c>
      <c r="W84" s="30">
        <v>1894</v>
      </c>
      <c r="X84" s="31">
        <v>0.80079999999999996</v>
      </c>
      <c r="Y84" s="37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>
      <c r="A85" s="28" t="s">
        <v>48</v>
      </c>
      <c r="B85" s="28" t="s">
        <v>135</v>
      </c>
      <c r="C85" s="29">
        <v>9455936.3000000007</v>
      </c>
      <c r="D85" s="29">
        <v>10357305.17</v>
      </c>
      <c r="E85" s="15">
        <v>0.91297264537393197</v>
      </c>
      <c r="F85" s="30">
        <v>4303</v>
      </c>
      <c r="G85" s="30">
        <v>4426</v>
      </c>
      <c r="H85" s="31">
        <v>1.0286</v>
      </c>
      <c r="I85" s="13">
        <v>1</v>
      </c>
      <c r="J85" s="32">
        <v>5793</v>
      </c>
      <c r="K85" s="32">
        <v>4889</v>
      </c>
      <c r="L85" s="33">
        <v>0.84389999999999998</v>
      </c>
      <c r="M85" s="15">
        <v>0.8679</v>
      </c>
      <c r="N85" s="34">
        <v>10246170.560000001</v>
      </c>
      <c r="O85" s="34">
        <v>7179596.6799999997</v>
      </c>
      <c r="P85" s="31">
        <v>0.70069999999999999</v>
      </c>
      <c r="Q85" s="31">
        <v>0.7</v>
      </c>
      <c r="R85" s="35">
        <v>4344</v>
      </c>
      <c r="S85" s="35">
        <v>3070</v>
      </c>
      <c r="T85" s="36">
        <v>0.70669999999999999</v>
      </c>
      <c r="U85" s="36">
        <v>0.7</v>
      </c>
      <c r="V85" s="30">
        <v>3617</v>
      </c>
      <c r="W85" s="30">
        <v>2938</v>
      </c>
      <c r="X85" s="31">
        <v>0.81230000000000002</v>
      </c>
      <c r="Y85" s="37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>
      <c r="A86" s="28" t="s">
        <v>51</v>
      </c>
      <c r="B86" s="28" t="s">
        <v>136</v>
      </c>
      <c r="C86" s="29">
        <v>4848170.93</v>
      </c>
      <c r="D86" s="29">
        <v>5292919.78</v>
      </c>
      <c r="E86" s="15">
        <v>0.91597287159338003</v>
      </c>
      <c r="F86" s="30">
        <v>2471</v>
      </c>
      <c r="G86" s="30">
        <v>2554</v>
      </c>
      <c r="H86" s="31">
        <v>1.0336000000000001</v>
      </c>
      <c r="I86" s="13">
        <v>1</v>
      </c>
      <c r="J86" s="32">
        <v>3696</v>
      </c>
      <c r="K86" s="32">
        <v>3286</v>
      </c>
      <c r="L86" s="33">
        <v>0.8891</v>
      </c>
      <c r="M86" s="15">
        <v>0.9</v>
      </c>
      <c r="N86" s="34">
        <v>5790001.6500000004</v>
      </c>
      <c r="O86" s="34">
        <v>3555212.68</v>
      </c>
      <c r="P86" s="31">
        <v>0.61399999999999999</v>
      </c>
      <c r="Q86" s="31">
        <v>0.63880000000000003</v>
      </c>
      <c r="R86" s="35">
        <v>2834</v>
      </c>
      <c r="S86" s="35">
        <v>1570</v>
      </c>
      <c r="T86" s="36">
        <v>0.55400000000000005</v>
      </c>
      <c r="U86" s="36">
        <v>0.60470000000000002</v>
      </c>
      <c r="V86" s="30">
        <v>2273</v>
      </c>
      <c r="W86" s="30">
        <v>1946</v>
      </c>
      <c r="X86" s="31">
        <v>0.85609999999999997</v>
      </c>
      <c r="Y86" s="37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>
      <c r="A87" s="28" t="s">
        <v>56</v>
      </c>
      <c r="B87" s="28" t="s">
        <v>137</v>
      </c>
      <c r="C87" s="29">
        <v>5909429.8200000003</v>
      </c>
      <c r="D87" s="29">
        <v>6517544.8300000001</v>
      </c>
      <c r="E87" s="15">
        <v>0.90669569203408196</v>
      </c>
      <c r="F87" s="30">
        <v>2651</v>
      </c>
      <c r="G87" s="30">
        <v>2631</v>
      </c>
      <c r="H87" s="31">
        <v>0.99250000000000005</v>
      </c>
      <c r="I87" s="13">
        <v>1</v>
      </c>
      <c r="J87" s="32">
        <v>3315</v>
      </c>
      <c r="K87" s="32">
        <v>3025</v>
      </c>
      <c r="L87" s="33">
        <v>0.91249999999999998</v>
      </c>
      <c r="M87" s="15">
        <v>0.89890000000000003</v>
      </c>
      <c r="N87" s="34">
        <v>6714126.8700000001</v>
      </c>
      <c r="O87" s="34">
        <v>4610597.62</v>
      </c>
      <c r="P87" s="31">
        <v>0.68669999999999998</v>
      </c>
      <c r="Q87" s="31">
        <v>0.68379999999999996</v>
      </c>
      <c r="R87" s="35">
        <v>2731</v>
      </c>
      <c r="S87" s="35">
        <v>1725</v>
      </c>
      <c r="T87" s="36">
        <v>0.63160000000000005</v>
      </c>
      <c r="U87" s="36">
        <v>0.6371</v>
      </c>
      <c r="V87" s="30">
        <v>2158</v>
      </c>
      <c r="W87" s="30">
        <v>1869</v>
      </c>
      <c r="X87" s="31">
        <v>0.86609999999999998</v>
      </c>
      <c r="Y87" s="37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>
      <c r="A88" s="28" t="s">
        <v>56</v>
      </c>
      <c r="B88" s="28" t="s">
        <v>138</v>
      </c>
      <c r="C88" s="29">
        <v>4924568.57</v>
      </c>
      <c r="D88" s="29">
        <v>5179745.09</v>
      </c>
      <c r="E88" s="15">
        <v>0.95073569923496004</v>
      </c>
      <c r="F88" s="30">
        <v>3508</v>
      </c>
      <c r="G88" s="30">
        <v>3474</v>
      </c>
      <c r="H88" s="31">
        <v>0.99029999999999996</v>
      </c>
      <c r="I88" s="13">
        <v>0.98980000000000001</v>
      </c>
      <c r="J88" s="32">
        <v>4223</v>
      </c>
      <c r="K88" s="32">
        <v>3840</v>
      </c>
      <c r="L88" s="33">
        <v>0.9093</v>
      </c>
      <c r="M88" s="15">
        <v>0.9</v>
      </c>
      <c r="N88" s="34">
        <v>5591899.6600000001</v>
      </c>
      <c r="O88" s="34">
        <v>3335944.25</v>
      </c>
      <c r="P88" s="31">
        <v>0.59660000000000002</v>
      </c>
      <c r="Q88" s="31">
        <v>0.60650000000000004</v>
      </c>
      <c r="R88" s="35">
        <v>3703</v>
      </c>
      <c r="S88" s="35">
        <v>2111</v>
      </c>
      <c r="T88" s="36">
        <v>0.57010000000000005</v>
      </c>
      <c r="U88" s="36">
        <v>0.58620000000000005</v>
      </c>
      <c r="V88" s="30">
        <v>2572</v>
      </c>
      <c r="W88" s="30">
        <v>2262</v>
      </c>
      <c r="X88" s="31">
        <v>0.87949999999999995</v>
      </c>
      <c r="Y88" s="37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>
      <c r="A89" s="28" t="s">
        <v>48</v>
      </c>
      <c r="B89" s="28" t="s">
        <v>139</v>
      </c>
      <c r="C89" s="29">
        <v>3540673.95</v>
      </c>
      <c r="D89" s="29">
        <v>3914523.74</v>
      </c>
      <c r="E89" s="15">
        <v>0.904496737066665</v>
      </c>
      <c r="F89" s="30">
        <v>1889</v>
      </c>
      <c r="G89" s="30">
        <v>1924</v>
      </c>
      <c r="H89" s="31">
        <v>1.0185</v>
      </c>
      <c r="I89" s="13">
        <v>1</v>
      </c>
      <c r="J89" s="32">
        <v>2442</v>
      </c>
      <c r="K89" s="32">
        <v>2098</v>
      </c>
      <c r="L89" s="33">
        <v>0.85909999999999997</v>
      </c>
      <c r="M89" s="15">
        <v>0.85550000000000004</v>
      </c>
      <c r="N89" s="34">
        <v>3759428.99</v>
      </c>
      <c r="O89" s="34">
        <v>2619788.73</v>
      </c>
      <c r="P89" s="31">
        <v>0.69689999999999996</v>
      </c>
      <c r="Q89" s="31">
        <v>0.7</v>
      </c>
      <c r="R89" s="35">
        <v>1727</v>
      </c>
      <c r="S89" s="35">
        <v>1182</v>
      </c>
      <c r="T89" s="36">
        <v>0.68440000000000001</v>
      </c>
      <c r="U89" s="36">
        <v>0.7</v>
      </c>
      <c r="V89" s="30">
        <v>1480</v>
      </c>
      <c r="W89" s="30">
        <v>1227</v>
      </c>
      <c r="X89" s="31">
        <v>0.82909999999999995</v>
      </c>
      <c r="Y89" s="37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>
      <c r="A90" s="28" t="s">
        <v>45</v>
      </c>
      <c r="B90" s="28" t="s">
        <v>140</v>
      </c>
      <c r="C90" s="29">
        <v>2237161.69</v>
      </c>
      <c r="D90" s="29">
        <v>2522565.5499999998</v>
      </c>
      <c r="E90" s="15">
        <v>0.88685968537071302</v>
      </c>
      <c r="F90" s="30">
        <v>795</v>
      </c>
      <c r="G90" s="30">
        <v>807</v>
      </c>
      <c r="H90" s="31">
        <v>1.0150999999999999</v>
      </c>
      <c r="I90" s="13">
        <v>1</v>
      </c>
      <c r="J90" s="32">
        <v>1323</v>
      </c>
      <c r="K90" s="32">
        <v>1192</v>
      </c>
      <c r="L90" s="33">
        <v>0.90100000000000002</v>
      </c>
      <c r="M90" s="15">
        <v>0.88039999999999996</v>
      </c>
      <c r="N90" s="34">
        <v>2551317.2400000002</v>
      </c>
      <c r="O90" s="34">
        <v>1694862.39</v>
      </c>
      <c r="P90" s="31">
        <v>0.6643</v>
      </c>
      <c r="Q90" s="31">
        <v>0.68530000000000002</v>
      </c>
      <c r="R90" s="35">
        <v>1151</v>
      </c>
      <c r="S90" s="35">
        <v>664</v>
      </c>
      <c r="T90" s="36">
        <v>0.57689999999999997</v>
      </c>
      <c r="U90" s="36">
        <v>0.61219999999999997</v>
      </c>
      <c r="V90" s="30">
        <v>683</v>
      </c>
      <c r="W90" s="30">
        <v>590</v>
      </c>
      <c r="X90" s="31">
        <v>0.86380000000000001</v>
      </c>
      <c r="Y90" s="37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>
      <c r="A91" s="28" t="s">
        <v>45</v>
      </c>
      <c r="B91" s="28" t="s">
        <v>141</v>
      </c>
      <c r="C91" s="29">
        <v>3282220.05</v>
      </c>
      <c r="D91" s="29">
        <v>3495161.04</v>
      </c>
      <c r="E91" s="15">
        <v>0.93907548534587704</v>
      </c>
      <c r="F91" s="30">
        <v>1447</v>
      </c>
      <c r="G91" s="30">
        <v>1685</v>
      </c>
      <c r="H91" s="31">
        <v>1.1645000000000001</v>
      </c>
      <c r="I91" s="13">
        <v>1</v>
      </c>
      <c r="J91" s="32">
        <v>2190</v>
      </c>
      <c r="K91" s="32">
        <v>1895</v>
      </c>
      <c r="L91" s="33">
        <v>0.86529999999999996</v>
      </c>
      <c r="M91" s="15">
        <v>0.86429999999999996</v>
      </c>
      <c r="N91" s="34">
        <v>3638197.12</v>
      </c>
      <c r="O91" s="34">
        <v>2484178.37</v>
      </c>
      <c r="P91" s="31">
        <v>0.68279999999999996</v>
      </c>
      <c r="Q91" s="31">
        <v>0.67410000000000003</v>
      </c>
      <c r="R91" s="35">
        <v>1573</v>
      </c>
      <c r="S91" s="35">
        <v>992</v>
      </c>
      <c r="T91" s="36">
        <v>0.63060000000000005</v>
      </c>
      <c r="U91" s="36">
        <v>0.63219999999999998</v>
      </c>
      <c r="V91" s="30">
        <v>1465</v>
      </c>
      <c r="W91" s="30">
        <v>1286</v>
      </c>
      <c r="X91" s="31">
        <v>0.87780000000000002</v>
      </c>
      <c r="Y91" s="37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>
      <c r="A92" s="28" t="s">
        <v>60</v>
      </c>
      <c r="B92" s="28" t="s">
        <v>142</v>
      </c>
      <c r="C92" s="29">
        <v>606679.19999999995</v>
      </c>
      <c r="D92" s="29">
        <v>741129.99</v>
      </c>
      <c r="E92" s="15">
        <v>0.818586763706593</v>
      </c>
      <c r="F92" s="30">
        <v>254</v>
      </c>
      <c r="G92" s="30">
        <v>253</v>
      </c>
      <c r="H92" s="31">
        <v>0.99609999999999999</v>
      </c>
      <c r="I92" s="13">
        <v>1</v>
      </c>
      <c r="J92" s="32">
        <v>437</v>
      </c>
      <c r="K92" s="32">
        <v>360</v>
      </c>
      <c r="L92" s="33">
        <v>0.82379999999999998</v>
      </c>
      <c r="M92" s="15">
        <v>0.81379999999999997</v>
      </c>
      <c r="N92" s="34">
        <v>741916.78</v>
      </c>
      <c r="O92" s="34">
        <v>471762.36</v>
      </c>
      <c r="P92" s="31">
        <v>0.63590000000000002</v>
      </c>
      <c r="Q92" s="31">
        <v>0.66790000000000005</v>
      </c>
      <c r="R92" s="35">
        <v>350</v>
      </c>
      <c r="S92" s="35">
        <v>211</v>
      </c>
      <c r="T92" s="36">
        <v>0.60289999999999999</v>
      </c>
      <c r="U92" s="36">
        <v>0.64559999999999995</v>
      </c>
      <c r="V92" s="30">
        <v>242</v>
      </c>
      <c r="W92" s="30">
        <v>183</v>
      </c>
      <c r="X92" s="31">
        <v>0.75619999999999998</v>
      </c>
      <c r="Y92" s="37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>
      <c r="A93" s="28" t="s">
        <v>60</v>
      </c>
      <c r="B93" s="28" t="s">
        <v>143</v>
      </c>
      <c r="C93" s="29">
        <v>1321500.8999999999</v>
      </c>
      <c r="D93" s="29">
        <v>1599472.63</v>
      </c>
      <c r="E93" s="15">
        <v>0.826210386607241</v>
      </c>
      <c r="F93" s="30">
        <v>578</v>
      </c>
      <c r="G93" s="30">
        <v>639</v>
      </c>
      <c r="H93" s="31">
        <v>1.1054999999999999</v>
      </c>
      <c r="I93" s="13">
        <v>1</v>
      </c>
      <c r="J93" s="32">
        <v>816</v>
      </c>
      <c r="K93" s="32">
        <v>751</v>
      </c>
      <c r="L93" s="33">
        <v>0.92030000000000001</v>
      </c>
      <c r="M93" s="15">
        <v>0.9</v>
      </c>
      <c r="N93" s="34">
        <v>1519791.73</v>
      </c>
      <c r="O93" s="34">
        <v>977497.81</v>
      </c>
      <c r="P93" s="31">
        <v>0.64319999999999999</v>
      </c>
      <c r="Q93" s="31">
        <v>0.68369999999999997</v>
      </c>
      <c r="R93" s="35">
        <v>700</v>
      </c>
      <c r="S93" s="35">
        <v>474</v>
      </c>
      <c r="T93" s="36">
        <v>0.67710000000000004</v>
      </c>
      <c r="U93" s="36">
        <v>0.69510000000000005</v>
      </c>
      <c r="V93" s="30">
        <v>560</v>
      </c>
      <c r="W93" s="30">
        <v>469</v>
      </c>
      <c r="X93" s="31">
        <v>0.83750000000000002</v>
      </c>
      <c r="Y93" s="37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>
      <c r="A94" s="28" t="s">
        <v>144</v>
      </c>
      <c r="B94" s="28" t="s">
        <v>145</v>
      </c>
      <c r="C94" s="29"/>
      <c r="D94" s="29"/>
      <c r="E94" s="15"/>
      <c r="F94" s="30"/>
      <c r="G94" s="30"/>
      <c r="H94" s="31"/>
      <c r="I94" s="13"/>
      <c r="J94" s="32"/>
      <c r="K94" s="32"/>
      <c r="L94" s="33"/>
      <c r="M94" s="15"/>
      <c r="N94" s="34"/>
      <c r="O94" s="34"/>
      <c r="P94" s="31"/>
      <c r="Q94" s="31"/>
      <c r="R94" s="35"/>
      <c r="S94" s="35"/>
      <c r="T94" s="36"/>
      <c r="U94" s="36"/>
      <c r="V94" s="30"/>
      <c r="W94" s="30"/>
      <c r="X94" s="31"/>
      <c r="Y94" s="37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8" t="s">
        <v>53</v>
      </c>
      <c r="B95" s="28" t="s">
        <v>146</v>
      </c>
      <c r="C95" s="29">
        <v>403382.79</v>
      </c>
      <c r="D95" s="29">
        <v>422980.44</v>
      </c>
      <c r="E95" s="15">
        <v>0.95366771569862696</v>
      </c>
      <c r="F95" s="30">
        <v>188</v>
      </c>
      <c r="G95" s="30">
        <v>179</v>
      </c>
      <c r="H95" s="31">
        <v>0.95209999999999995</v>
      </c>
      <c r="I95" s="13">
        <v>0.95879999999999999</v>
      </c>
      <c r="J95" s="32">
        <v>214</v>
      </c>
      <c r="K95" s="32">
        <v>199</v>
      </c>
      <c r="L95" s="33">
        <v>0.92989999999999995</v>
      </c>
      <c r="M95" s="15">
        <v>0.9</v>
      </c>
      <c r="N95" s="34">
        <v>418400.2</v>
      </c>
      <c r="O95" s="34">
        <v>291804.83</v>
      </c>
      <c r="P95" s="31">
        <v>0.69740000000000002</v>
      </c>
      <c r="Q95" s="31">
        <v>0.66839999999999999</v>
      </c>
      <c r="R95" s="35">
        <v>186</v>
      </c>
      <c r="S95" s="35">
        <v>147</v>
      </c>
      <c r="T95" s="36">
        <v>0.7903</v>
      </c>
      <c r="U95" s="36">
        <v>0.7</v>
      </c>
      <c r="V95" s="30">
        <v>128</v>
      </c>
      <c r="W95" s="30">
        <v>104</v>
      </c>
      <c r="X95" s="31">
        <v>0.8125</v>
      </c>
      <c r="Y95" s="38"/>
      <c r="Z95" s="39">
        <v>197</v>
      </c>
      <c r="AA95" s="40">
        <v>202</v>
      </c>
      <c r="AB95" s="41">
        <v>1.0254000000000001</v>
      </c>
      <c r="AC95" s="39">
        <v>243</v>
      </c>
      <c r="AD95" s="40">
        <v>227</v>
      </c>
      <c r="AE95" s="41">
        <v>0.93420000000000003</v>
      </c>
      <c r="AF95" s="42">
        <v>480451.5</v>
      </c>
      <c r="AG95" s="43">
        <v>302637.44</v>
      </c>
      <c r="AH95" s="41">
        <v>0.62990000000000002</v>
      </c>
      <c r="AI95" s="39">
        <v>207</v>
      </c>
      <c r="AJ95" s="40">
        <v>152</v>
      </c>
      <c r="AK95" s="41">
        <v>0.73429999999999995</v>
      </c>
      <c r="AL95" s="8" t="s">
        <v>44</v>
      </c>
    </row>
    <row r="96" spans="1:38">
      <c r="A96" s="28" t="s">
        <v>48</v>
      </c>
      <c r="B96" s="28" t="s">
        <v>147</v>
      </c>
      <c r="C96" s="29">
        <v>9406650.3800000008</v>
      </c>
      <c r="D96" s="29">
        <v>10033811.16</v>
      </c>
      <c r="E96" s="15">
        <v>0.93749525778398302</v>
      </c>
      <c r="F96" s="30">
        <v>3560</v>
      </c>
      <c r="G96" s="30">
        <v>3543</v>
      </c>
      <c r="H96" s="31">
        <v>0.99519999999999997</v>
      </c>
      <c r="I96" s="13">
        <v>0.98839999999999995</v>
      </c>
      <c r="J96" s="32">
        <v>5284</v>
      </c>
      <c r="K96" s="32">
        <v>4604</v>
      </c>
      <c r="L96" s="33">
        <v>0.87129999999999996</v>
      </c>
      <c r="M96" s="15">
        <v>0.87980000000000003</v>
      </c>
      <c r="N96" s="34">
        <v>11225775.880000001</v>
      </c>
      <c r="O96" s="34">
        <v>6907869.3600000003</v>
      </c>
      <c r="P96" s="31">
        <v>0.61539999999999995</v>
      </c>
      <c r="Q96" s="31">
        <v>0.62519999999999998</v>
      </c>
      <c r="R96" s="35">
        <v>4014</v>
      </c>
      <c r="S96" s="35">
        <v>2491</v>
      </c>
      <c r="T96" s="36">
        <v>0.62060000000000004</v>
      </c>
      <c r="U96" s="36">
        <v>0.64070000000000005</v>
      </c>
      <c r="V96" s="30">
        <v>2969</v>
      </c>
      <c r="W96" s="30">
        <v>2146</v>
      </c>
      <c r="X96" s="31">
        <v>0.7228</v>
      </c>
      <c r="Y96" s="37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>
      <c r="A97" s="28" t="s">
        <v>67</v>
      </c>
      <c r="B97" s="28" t="s">
        <v>148</v>
      </c>
      <c r="C97" s="29">
        <v>4366892.28</v>
      </c>
      <c r="D97" s="29">
        <v>4850129.8</v>
      </c>
      <c r="E97" s="15">
        <v>0.900366064429863</v>
      </c>
      <c r="F97" s="30">
        <v>2444</v>
      </c>
      <c r="G97" s="30">
        <v>2650</v>
      </c>
      <c r="H97" s="31">
        <v>1.0843</v>
      </c>
      <c r="I97" s="13">
        <v>1</v>
      </c>
      <c r="J97" s="32">
        <v>3113</v>
      </c>
      <c r="K97" s="32">
        <v>2749</v>
      </c>
      <c r="L97" s="33">
        <v>0.8831</v>
      </c>
      <c r="M97" s="15">
        <v>0.88770000000000004</v>
      </c>
      <c r="N97" s="34">
        <v>4654147.41</v>
      </c>
      <c r="O97" s="34">
        <v>3191124.6</v>
      </c>
      <c r="P97" s="31">
        <v>0.68569999999999998</v>
      </c>
      <c r="Q97" s="31">
        <v>0.68989999999999996</v>
      </c>
      <c r="R97" s="35">
        <v>2466</v>
      </c>
      <c r="S97" s="35">
        <v>1727</v>
      </c>
      <c r="T97" s="36">
        <v>0.70030000000000003</v>
      </c>
      <c r="U97" s="36">
        <v>0.7</v>
      </c>
      <c r="V97" s="30">
        <v>1996</v>
      </c>
      <c r="W97" s="30">
        <v>1687</v>
      </c>
      <c r="X97" s="31">
        <v>0.84519999999999995</v>
      </c>
      <c r="Y97" s="37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>
      <c r="A98" s="28" t="s">
        <v>42</v>
      </c>
      <c r="B98" s="28" t="s">
        <v>149</v>
      </c>
      <c r="C98" s="29">
        <v>45189929.68</v>
      </c>
      <c r="D98" s="29">
        <v>48920924.640000001</v>
      </c>
      <c r="E98" s="15">
        <v>0.92373416922399398</v>
      </c>
      <c r="F98" s="30">
        <v>15749</v>
      </c>
      <c r="G98" s="30">
        <v>15716</v>
      </c>
      <c r="H98" s="31">
        <v>0.99790000000000001</v>
      </c>
      <c r="I98" s="13">
        <v>1</v>
      </c>
      <c r="J98" s="32">
        <v>21159</v>
      </c>
      <c r="K98" s="32">
        <v>18361</v>
      </c>
      <c r="L98" s="33">
        <v>0.86780000000000002</v>
      </c>
      <c r="M98" s="15">
        <v>0.87180000000000002</v>
      </c>
      <c r="N98" s="34">
        <v>50105120.200000003</v>
      </c>
      <c r="O98" s="34">
        <v>34514276.710000001</v>
      </c>
      <c r="P98" s="31">
        <v>0.68879999999999997</v>
      </c>
      <c r="Q98" s="31">
        <v>0.69369999999999998</v>
      </c>
      <c r="R98" s="35">
        <v>16096</v>
      </c>
      <c r="S98" s="35">
        <v>11099</v>
      </c>
      <c r="T98" s="36">
        <v>0.68959999999999999</v>
      </c>
      <c r="U98" s="36">
        <v>0.69189999999999996</v>
      </c>
      <c r="V98" s="30">
        <v>8656</v>
      </c>
      <c r="W98" s="30">
        <v>6575</v>
      </c>
      <c r="X98" s="31">
        <v>0.75960000000000005</v>
      </c>
      <c r="Y98" s="37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>
      <c r="A99" s="28" t="s">
        <v>67</v>
      </c>
      <c r="B99" s="28" t="s">
        <v>150</v>
      </c>
      <c r="C99" s="29">
        <v>1879019.99</v>
      </c>
      <c r="D99" s="29">
        <v>2085891.9720000001</v>
      </c>
      <c r="E99" s="15">
        <v>0.90082325222161597</v>
      </c>
      <c r="F99" s="30">
        <v>940</v>
      </c>
      <c r="G99" s="30">
        <v>931</v>
      </c>
      <c r="H99" s="31">
        <v>0.99039999999999995</v>
      </c>
      <c r="I99" s="13">
        <v>1</v>
      </c>
      <c r="J99" s="32">
        <v>1087</v>
      </c>
      <c r="K99" s="32">
        <v>1031</v>
      </c>
      <c r="L99" s="33">
        <v>0.94850000000000001</v>
      </c>
      <c r="M99" s="15">
        <v>0.9</v>
      </c>
      <c r="N99" s="34">
        <v>1946422.58</v>
      </c>
      <c r="O99" s="34">
        <v>1378407.91</v>
      </c>
      <c r="P99" s="31">
        <v>0.70820000000000005</v>
      </c>
      <c r="Q99" s="31">
        <v>0.69889999999999997</v>
      </c>
      <c r="R99" s="35">
        <v>936</v>
      </c>
      <c r="S99" s="35">
        <v>705</v>
      </c>
      <c r="T99" s="36">
        <v>0.75319999999999998</v>
      </c>
      <c r="U99" s="36">
        <v>0.7</v>
      </c>
      <c r="V99" s="30">
        <v>774</v>
      </c>
      <c r="W99" s="30">
        <v>641</v>
      </c>
      <c r="X99" s="31">
        <v>0.82820000000000005</v>
      </c>
      <c r="Y99" s="37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>
      <c r="A100" s="28" t="s">
        <v>53</v>
      </c>
      <c r="B100" s="28" t="s">
        <v>151</v>
      </c>
      <c r="C100" s="29">
        <v>1440860.71</v>
      </c>
      <c r="D100" s="29">
        <v>1457791.03</v>
      </c>
      <c r="E100" s="15">
        <v>0.98838631899113805</v>
      </c>
      <c r="F100" s="30">
        <v>1036</v>
      </c>
      <c r="G100" s="30">
        <v>998</v>
      </c>
      <c r="H100" s="31">
        <v>0.96330000000000005</v>
      </c>
      <c r="I100" s="13">
        <v>0.98860000000000003</v>
      </c>
      <c r="J100" s="32">
        <v>1189</v>
      </c>
      <c r="K100" s="32">
        <v>1113</v>
      </c>
      <c r="L100" s="33">
        <v>0.93610000000000004</v>
      </c>
      <c r="M100" s="15">
        <v>0.9</v>
      </c>
      <c r="N100" s="34">
        <v>1483804.25</v>
      </c>
      <c r="O100" s="34">
        <v>1010388.23</v>
      </c>
      <c r="P100" s="31">
        <v>0.68089999999999995</v>
      </c>
      <c r="Q100" s="31">
        <v>0.67149999999999999</v>
      </c>
      <c r="R100" s="35">
        <v>931</v>
      </c>
      <c r="S100" s="35">
        <v>637</v>
      </c>
      <c r="T100" s="36">
        <v>0.68420000000000003</v>
      </c>
      <c r="U100" s="36">
        <v>0.67010000000000003</v>
      </c>
      <c r="V100" s="30">
        <v>780</v>
      </c>
      <c r="W100" s="30">
        <v>679</v>
      </c>
      <c r="X100" s="31">
        <v>0.87050000000000005</v>
      </c>
      <c r="Y100" s="37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>
      <c r="A101" s="28" t="s">
        <v>45</v>
      </c>
      <c r="B101" s="28" t="s">
        <v>152</v>
      </c>
      <c r="C101" s="29">
        <v>1696245.04</v>
      </c>
      <c r="D101" s="29">
        <v>1817460.46</v>
      </c>
      <c r="E101" s="15">
        <v>0.93330505798183905</v>
      </c>
      <c r="F101" s="30">
        <v>426</v>
      </c>
      <c r="G101" s="30">
        <v>446</v>
      </c>
      <c r="H101" s="31">
        <v>1.0468999999999999</v>
      </c>
      <c r="I101" s="13">
        <v>1</v>
      </c>
      <c r="J101" s="32">
        <v>717</v>
      </c>
      <c r="K101" s="32">
        <v>662</v>
      </c>
      <c r="L101" s="33">
        <v>0.92330000000000001</v>
      </c>
      <c r="M101" s="15">
        <v>0.89610000000000001</v>
      </c>
      <c r="N101" s="34">
        <v>1791596.7</v>
      </c>
      <c r="O101" s="34">
        <v>1312426.45</v>
      </c>
      <c r="P101" s="31">
        <v>0.73250000000000004</v>
      </c>
      <c r="Q101" s="31">
        <v>0.7</v>
      </c>
      <c r="R101" s="35">
        <v>632</v>
      </c>
      <c r="S101" s="35">
        <v>453</v>
      </c>
      <c r="T101" s="36">
        <v>0.71679999999999999</v>
      </c>
      <c r="U101" s="36">
        <v>0.7</v>
      </c>
      <c r="V101" s="30">
        <v>474</v>
      </c>
      <c r="W101" s="30">
        <v>330</v>
      </c>
      <c r="X101" s="31">
        <v>0.69620000000000004</v>
      </c>
      <c r="Y101" s="37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>
      <c r="A102" s="28" t="s">
        <v>42</v>
      </c>
      <c r="B102" s="28" t="s">
        <v>153</v>
      </c>
      <c r="C102" s="29">
        <v>11759404.76</v>
      </c>
      <c r="D102" s="29">
        <v>12883026.189999999</v>
      </c>
      <c r="E102" s="15">
        <v>0.91278280324601302</v>
      </c>
      <c r="F102" s="30">
        <v>6152</v>
      </c>
      <c r="G102" s="30">
        <v>5833</v>
      </c>
      <c r="H102" s="31">
        <v>0.94810000000000005</v>
      </c>
      <c r="I102" s="13">
        <v>0.98509999999999998</v>
      </c>
      <c r="J102" s="32">
        <v>8429</v>
      </c>
      <c r="K102" s="32">
        <v>7151</v>
      </c>
      <c r="L102" s="33">
        <v>0.84840000000000004</v>
      </c>
      <c r="M102" s="15">
        <v>0.82679999999999998</v>
      </c>
      <c r="N102" s="34">
        <v>12692018.59</v>
      </c>
      <c r="O102" s="34">
        <v>8363800.1799999997</v>
      </c>
      <c r="P102" s="31">
        <v>0.65900000000000003</v>
      </c>
      <c r="Q102" s="31">
        <v>0.67390000000000005</v>
      </c>
      <c r="R102" s="35">
        <v>6106</v>
      </c>
      <c r="S102" s="35">
        <v>3760</v>
      </c>
      <c r="T102" s="36">
        <v>0.61580000000000001</v>
      </c>
      <c r="U102" s="36">
        <v>0.63080000000000003</v>
      </c>
      <c r="V102" s="30">
        <v>4593</v>
      </c>
      <c r="W102" s="30">
        <v>3948</v>
      </c>
      <c r="X102" s="31">
        <v>0.85960000000000003</v>
      </c>
      <c r="Y102" s="37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>
      <c r="A103" s="28" t="s">
        <v>45</v>
      </c>
      <c r="B103" s="28" t="s">
        <v>154</v>
      </c>
      <c r="C103" s="29">
        <v>3375233.41</v>
      </c>
      <c r="D103" s="29">
        <v>3389751.59</v>
      </c>
      <c r="E103" s="15">
        <v>0.99571703718855697</v>
      </c>
      <c r="F103" s="30">
        <v>1691</v>
      </c>
      <c r="G103" s="30">
        <v>1602</v>
      </c>
      <c r="H103" s="31">
        <v>0.94740000000000002</v>
      </c>
      <c r="I103" s="13">
        <v>0.96050000000000002</v>
      </c>
      <c r="J103" s="32">
        <v>3011</v>
      </c>
      <c r="K103" s="32">
        <v>2532</v>
      </c>
      <c r="L103" s="33">
        <v>0.84089999999999998</v>
      </c>
      <c r="M103" s="15">
        <v>0.83450000000000002</v>
      </c>
      <c r="N103" s="34">
        <v>3975871.63</v>
      </c>
      <c r="O103" s="34">
        <v>2356227.4900000002</v>
      </c>
      <c r="P103" s="31">
        <v>0.59260000000000002</v>
      </c>
      <c r="Q103" s="31">
        <v>0.57850000000000001</v>
      </c>
      <c r="R103" s="35">
        <v>2368</v>
      </c>
      <c r="S103" s="35">
        <v>1290</v>
      </c>
      <c r="T103" s="36">
        <v>0.54479999999999995</v>
      </c>
      <c r="U103" s="36">
        <v>0.54530000000000001</v>
      </c>
      <c r="V103" s="30">
        <v>1566</v>
      </c>
      <c r="W103" s="30">
        <v>1273</v>
      </c>
      <c r="X103" s="31">
        <v>0.81289999999999996</v>
      </c>
      <c r="Y103" s="37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>
      <c r="A104" s="28" t="s">
        <v>67</v>
      </c>
      <c r="B104" s="28" t="s">
        <v>155</v>
      </c>
      <c r="C104" s="29">
        <v>8254979.4699999997</v>
      </c>
      <c r="D104" s="29">
        <v>8776125.75</v>
      </c>
      <c r="E104" s="15">
        <v>0.94061772872841998</v>
      </c>
      <c r="F104" s="30">
        <v>4051</v>
      </c>
      <c r="G104" s="30">
        <v>4071</v>
      </c>
      <c r="H104" s="31">
        <v>1.0048999999999999</v>
      </c>
      <c r="I104" s="13">
        <v>1</v>
      </c>
      <c r="J104" s="32">
        <v>5230</v>
      </c>
      <c r="K104" s="32">
        <v>4773</v>
      </c>
      <c r="L104" s="33">
        <v>0.91259999999999997</v>
      </c>
      <c r="M104" s="15">
        <v>0.9</v>
      </c>
      <c r="N104" s="34">
        <v>9151056.3399999999</v>
      </c>
      <c r="O104" s="34">
        <v>6108778.4699999997</v>
      </c>
      <c r="P104" s="31">
        <v>0.66749999999999998</v>
      </c>
      <c r="Q104" s="31">
        <v>0.67500000000000004</v>
      </c>
      <c r="R104" s="35">
        <v>4372</v>
      </c>
      <c r="S104" s="35">
        <v>2916</v>
      </c>
      <c r="T104" s="36">
        <v>0.66700000000000004</v>
      </c>
      <c r="U104" s="36">
        <v>0.65920000000000001</v>
      </c>
      <c r="V104" s="30">
        <v>3188</v>
      </c>
      <c r="W104" s="30">
        <v>2629</v>
      </c>
      <c r="X104" s="31">
        <v>0.82469999999999999</v>
      </c>
      <c r="Y104" s="37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>
      <c r="A105" s="28" t="s">
        <v>45</v>
      </c>
      <c r="B105" s="28" t="s">
        <v>156</v>
      </c>
      <c r="C105" s="29">
        <v>2084064.68</v>
      </c>
      <c r="D105" s="29">
        <v>2223088.04</v>
      </c>
      <c r="E105" s="15">
        <v>0.93746385320844094</v>
      </c>
      <c r="F105" s="30">
        <v>803</v>
      </c>
      <c r="G105" s="30">
        <v>852</v>
      </c>
      <c r="H105" s="31">
        <v>1.0609999999999999</v>
      </c>
      <c r="I105" s="13">
        <v>1</v>
      </c>
      <c r="J105" s="32">
        <v>1264</v>
      </c>
      <c r="K105" s="32">
        <v>1135</v>
      </c>
      <c r="L105" s="33">
        <v>0.89790000000000003</v>
      </c>
      <c r="M105" s="15">
        <v>0.9</v>
      </c>
      <c r="N105" s="34">
        <v>2389152.0499999998</v>
      </c>
      <c r="O105" s="34">
        <v>1521410.35</v>
      </c>
      <c r="P105" s="31">
        <v>0.63680000000000003</v>
      </c>
      <c r="Q105" s="31">
        <v>0.63109999999999999</v>
      </c>
      <c r="R105" s="35">
        <v>1109</v>
      </c>
      <c r="S105" s="35">
        <v>692</v>
      </c>
      <c r="T105" s="36">
        <v>0.624</v>
      </c>
      <c r="U105" s="36">
        <v>0.61809999999999998</v>
      </c>
      <c r="V105" s="30">
        <v>760</v>
      </c>
      <c r="W105" s="30">
        <v>610</v>
      </c>
      <c r="X105" s="31">
        <v>0.80259999999999998</v>
      </c>
      <c r="Y105" s="37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>
      <c r="A106" s="28" t="s">
        <v>51</v>
      </c>
      <c r="B106" s="28" t="s">
        <v>157</v>
      </c>
      <c r="C106" s="29">
        <v>659671.53</v>
      </c>
      <c r="D106" s="29">
        <v>664051.73</v>
      </c>
      <c r="E106" s="15">
        <v>0.99340382713858799</v>
      </c>
      <c r="F106" s="30">
        <v>191</v>
      </c>
      <c r="G106" s="30">
        <v>202</v>
      </c>
      <c r="H106" s="31">
        <v>1.0576000000000001</v>
      </c>
      <c r="I106" s="13">
        <v>1</v>
      </c>
      <c r="J106" s="32">
        <v>373</v>
      </c>
      <c r="K106" s="32">
        <v>298</v>
      </c>
      <c r="L106" s="33">
        <v>0.79890000000000005</v>
      </c>
      <c r="M106" s="15">
        <v>0.84430000000000005</v>
      </c>
      <c r="N106" s="34">
        <v>672711.86</v>
      </c>
      <c r="O106" s="34">
        <v>504650.34</v>
      </c>
      <c r="P106" s="31">
        <v>0.75019999999999998</v>
      </c>
      <c r="Q106" s="31">
        <v>0.7</v>
      </c>
      <c r="R106" s="35">
        <v>247</v>
      </c>
      <c r="S106" s="35">
        <v>169</v>
      </c>
      <c r="T106" s="36">
        <v>0.68420000000000003</v>
      </c>
      <c r="U106" s="36">
        <v>0.6492</v>
      </c>
      <c r="V106" s="30">
        <v>209</v>
      </c>
      <c r="W106" s="30">
        <v>156</v>
      </c>
      <c r="X106" s="31">
        <v>0.74639999999999995</v>
      </c>
      <c r="Y106" s="37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45"/>
      <c r="B107" s="45"/>
      <c r="C107" s="46">
        <v>700435452.26000011</v>
      </c>
      <c r="D107" s="47">
        <v>704353648.16000032</v>
      </c>
      <c r="E107" s="48">
        <v>0.99443717525956488</v>
      </c>
      <c r="F107" s="49">
        <v>296609</v>
      </c>
      <c r="G107" s="50">
        <v>301754</v>
      </c>
      <c r="H107" s="51">
        <v>0.98294968749378631</v>
      </c>
      <c r="I107" s="48">
        <v>102.0551</v>
      </c>
      <c r="J107" s="49">
        <v>401750</v>
      </c>
      <c r="K107" s="50">
        <v>345391</v>
      </c>
      <c r="L107" s="51">
        <v>90.020099999999971</v>
      </c>
      <c r="M107" s="52">
        <v>90.525999999999996</v>
      </c>
      <c r="N107" s="53">
        <v>777356795.78999996</v>
      </c>
      <c r="O107" s="54">
        <v>528420817.09000033</v>
      </c>
      <c r="P107" s="51">
        <v>69.225300000000004</v>
      </c>
      <c r="Q107" s="51">
        <v>69.599999999999994</v>
      </c>
      <c r="R107" s="49">
        <v>311364</v>
      </c>
      <c r="S107" s="50">
        <v>208259</v>
      </c>
      <c r="T107" s="51">
        <v>68.598399999999984</v>
      </c>
      <c r="U107" s="51">
        <v>69.010600000000025</v>
      </c>
      <c r="V107" s="49">
        <v>231491</v>
      </c>
      <c r="W107" s="50">
        <v>189363</v>
      </c>
      <c r="X107" s="55">
        <v>83.564499999999995</v>
      </c>
      <c r="Y107" s="45"/>
      <c r="Z107" s="45"/>
      <c r="AA107" s="46">
        <v>700435452.26000011</v>
      </c>
      <c r="AB107" s="47">
        <v>704353648.16000032</v>
      </c>
      <c r="AC107" s="48">
        <v>0.99443717525956488</v>
      </c>
      <c r="AD107" s="49">
        <v>296609</v>
      </c>
      <c r="AE107" s="50">
        <v>301754</v>
      </c>
      <c r="AF107" s="51">
        <v>0.98294968749378631</v>
      </c>
      <c r="AG107" s="48">
        <v>102.0551</v>
      </c>
      <c r="AH107" s="49">
        <v>401750</v>
      </c>
      <c r="AI107" s="50">
        <v>345391</v>
      </c>
      <c r="AJ107" s="51">
        <v>90.020099999999971</v>
      </c>
      <c r="AK107" s="52">
        <v>90.525999999999996</v>
      </c>
      <c r="AL107" s="53">
        <v>777356795.78999996</v>
      </c>
    </row>
    <row r="108" spans="1:38" s="74" customFormat="1" ht="13.5" thickBot="1">
      <c r="A108" s="56" t="s">
        <v>8</v>
      </c>
      <c r="B108" s="56" t="s">
        <v>158</v>
      </c>
      <c r="C108" s="57">
        <f>SUBTOTAL(9,C3:C106)</f>
        <v>640039414.49000001</v>
      </c>
      <c r="D108" s="57">
        <f>SUBTOTAL(9,D3:D106)</f>
        <v>695566315.49679995</v>
      </c>
      <c r="E108" s="58">
        <f>C108/D108</f>
        <v>0.92017022709453589</v>
      </c>
      <c r="F108" s="59">
        <f>SUBTOTAL(9,F3:F106)</f>
        <v>292038</v>
      </c>
      <c r="G108" s="59">
        <f>SUBTOTAL(9,G3:G106)</f>
        <v>292114</v>
      </c>
      <c r="H108" s="60">
        <f>G108/F108</f>
        <v>1.0002602401057397</v>
      </c>
      <c r="I108" s="61">
        <v>1</v>
      </c>
      <c r="J108" s="62">
        <f>SUBTOTAL(9,J3:J106)</f>
        <v>386818</v>
      </c>
      <c r="K108" s="62">
        <f>SUBTOTAL(9,K3:K106)</f>
        <v>331552</v>
      </c>
      <c r="L108" s="63">
        <f>K108/J108</f>
        <v>0.8571266073450563</v>
      </c>
      <c r="M108" s="58">
        <v>0.86170000000000002</v>
      </c>
      <c r="N108" s="64">
        <f>SUBTOTAL(9,N3:N106)</f>
        <v>703015138.11000001</v>
      </c>
      <c r="O108" s="64">
        <f>SUBTOTAL(9,O3:O106)</f>
        <v>475821853.7899999</v>
      </c>
      <c r="P108" s="60">
        <f>O108/N108</f>
        <v>0.6768301676535855</v>
      </c>
      <c r="Q108" s="60">
        <v>0.67979999999999996</v>
      </c>
      <c r="R108" s="65">
        <f>SUBTOTAL(9,R3:R106)</f>
        <v>293508</v>
      </c>
      <c r="S108" s="65">
        <f>SUBTOTAL(9,S3:S106)</f>
        <v>194804</v>
      </c>
      <c r="T108" s="66">
        <f>S108/R108</f>
        <v>0.66370933671313903</v>
      </c>
      <c r="U108" s="66">
        <v>0.67390000000000005</v>
      </c>
      <c r="V108" s="59">
        <f>SUBTOTAL(109,V3:V106)</f>
        <v>223476</v>
      </c>
      <c r="W108" s="59">
        <f>SUBTOTAL(109,W3:W106)</f>
        <v>180375</v>
      </c>
      <c r="X108" s="60">
        <f>W108/V108</f>
        <v>0.80713365193577835</v>
      </c>
      <c r="Y108" s="67"/>
      <c r="Z108" s="68">
        <v>296609</v>
      </c>
      <c r="AA108" s="69">
        <v>301754</v>
      </c>
      <c r="AB108" s="70">
        <v>1.0173460683930697</v>
      </c>
      <c r="AC108" s="68">
        <v>401750</v>
      </c>
      <c r="AD108" s="69">
        <v>345391</v>
      </c>
      <c r="AE108" s="70">
        <v>0.85971624144368386</v>
      </c>
      <c r="AF108" s="71">
        <v>777356795.78999996</v>
      </c>
      <c r="AG108" s="72">
        <v>528420817.09000033</v>
      </c>
      <c r="AH108" s="70">
        <v>0.67976612535172487</v>
      </c>
      <c r="AI108" s="68">
        <v>311364</v>
      </c>
      <c r="AJ108" s="69">
        <v>208259</v>
      </c>
      <c r="AK108" s="70">
        <v>0.6688602407471641</v>
      </c>
      <c r="AL108" s="73"/>
    </row>
    <row r="109" spans="1:38" ht="15.75" customHeight="1">
      <c r="A109" s="45"/>
      <c r="B109" s="45"/>
      <c r="C109" s="75"/>
      <c r="D109" s="75"/>
      <c r="E109" s="76"/>
      <c r="F109" s="77"/>
      <c r="G109" s="77"/>
      <c r="H109" s="78"/>
      <c r="I109" s="76"/>
      <c r="J109" s="77"/>
      <c r="K109" s="77"/>
      <c r="L109" s="78"/>
      <c r="M109" s="76"/>
      <c r="N109" s="79"/>
      <c r="O109" s="79"/>
      <c r="P109" s="78"/>
      <c r="Q109" s="78"/>
      <c r="R109" s="77"/>
      <c r="S109" s="77"/>
      <c r="T109" s="78"/>
      <c r="U109" s="78"/>
      <c r="V109" s="77"/>
      <c r="W109" s="77"/>
      <c r="X109" s="78"/>
      <c r="Y109" s="37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>
      <c r="A110" s="28" t="s">
        <v>67</v>
      </c>
      <c r="B110" s="28" t="s">
        <v>159</v>
      </c>
      <c r="C110" s="29">
        <f>C35+C36</f>
        <v>5714936.0800000001</v>
      </c>
      <c r="D110" s="29">
        <v>6074195.2999999998</v>
      </c>
      <c r="E110" s="15">
        <f>C110/D110</f>
        <v>0.94085484541466757</v>
      </c>
      <c r="F110" s="80">
        <f>F35+F36</f>
        <v>3235</v>
      </c>
      <c r="G110" s="80">
        <f>G35+G36</f>
        <v>2869</v>
      </c>
      <c r="H110" s="31">
        <f>G110/F110</f>
        <v>0.88686244204018549</v>
      </c>
      <c r="I110" s="13">
        <v>0.9</v>
      </c>
      <c r="J110" s="81">
        <f>J35+J36</f>
        <v>4527</v>
      </c>
      <c r="K110" s="81">
        <f>K35+K36</f>
        <v>3715</v>
      </c>
      <c r="L110" s="33">
        <f>K110/J110</f>
        <v>0.82063176496576096</v>
      </c>
      <c r="M110" s="15">
        <v>0.84309999999999996</v>
      </c>
      <c r="N110" s="34">
        <f>N35+N36</f>
        <v>5811181.0999999996</v>
      </c>
      <c r="O110" s="34">
        <f>O35+O36</f>
        <v>3742690.42</v>
      </c>
      <c r="P110" s="31">
        <f>O110/N110</f>
        <v>0.6440498679347646</v>
      </c>
      <c r="Q110" s="31">
        <v>0.64970000000000006</v>
      </c>
      <c r="R110" s="82">
        <f>R35+R36</f>
        <v>3446</v>
      </c>
      <c r="S110" s="82">
        <f>S35+S36</f>
        <v>2193</v>
      </c>
      <c r="T110" s="36">
        <f>S110/R110</f>
        <v>0.63639001741149159</v>
      </c>
      <c r="U110" s="36">
        <v>0.64100000000000001</v>
      </c>
      <c r="V110" s="80">
        <f>V35+V36</f>
        <v>2235</v>
      </c>
      <c r="W110" s="80">
        <f>W35+W36</f>
        <v>1771</v>
      </c>
      <c r="X110" s="31">
        <f>W110/V110</f>
        <v>0.79239373601789709</v>
      </c>
      <c r="Y110" s="37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83" t="s">
        <v>45</v>
      </c>
      <c r="B111" s="84" t="s">
        <v>160</v>
      </c>
      <c r="C111" s="29">
        <f>C44+C45</f>
        <v>31681210.91</v>
      </c>
      <c r="D111" s="29">
        <v>34049477.280000001</v>
      </c>
      <c r="E111" s="15">
        <f>C111/D111</f>
        <v>0.93044632225848956</v>
      </c>
      <c r="F111" s="80">
        <f>F44+F45</f>
        <v>15868</v>
      </c>
      <c r="G111" s="80">
        <f>G44+G45</f>
        <v>15958</v>
      </c>
      <c r="H111" s="31">
        <f>G111/F111</f>
        <v>1.0056717922863625</v>
      </c>
      <c r="I111" s="13">
        <v>1</v>
      </c>
      <c r="J111" s="81">
        <f>J44+J45</f>
        <v>19814</v>
      </c>
      <c r="K111" s="81">
        <f>K44+K45</f>
        <v>16600</v>
      </c>
      <c r="L111" s="33">
        <f>K111/J111</f>
        <v>0.83779146058342591</v>
      </c>
      <c r="M111" s="15">
        <v>0.8276</v>
      </c>
      <c r="N111" s="34">
        <f>N44+N45</f>
        <v>32735688.469999999</v>
      </c>
      <c r="O111" s="34">
        <f>O44+O45</f>
        <v>24057817.629999999</v>
      </c>
      <c r="P111" s="31">
        <f>O111/N111</f>
        <v>0.73491100246898211</v>
      </c>
      <c r="Q111" s="31">
        <v>0.7</v>
      </c>
      <c r="R111" s="82">
        <f>R44+R45</f>
        <v>14933</v>
      </c>
      <c r="S111" s="82">
        <f>S44+S45</f>
        <v>10409</v>
      </c>
      <c r="T111" s="36">
        <f>S111/R111</f>
        <v>0.69704680908055983</v>
      </c>
      <c r="U111" s="36">
        <v>0.69879999999999998</v>
      </c>
      <c r="V111" s="80">
        <f>V44+V45</f>
        <v>11614</v>
      </c>
      <c r="W111" s="80">
        <f>W44+W45</f>
        <v>9633</v>
      </c>
      <c r="X111" s="31">
        <f>W111/V111</f>
        <v>0.82942999827794039</v>
      </c>
      <c r="Y111" s="37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85"/>
      <c r="B112" s="85"/>
      <c r="C112" s="75"/>
      <c r="D112" s="75"/>
      <c r="E112" s="76"/>
      <c r="F112" s="86"/>
      <c r="G112" s="86"/>
      <c r="H112" s="76"/>
      <c r="I112" s="76"/>
      <c r="J112" s="86"/>
      <c r="K112" s="86"/>
      <c r="L112" s="76"/>
      <c r="M112" s="76"/>
      <c r="N112" s="87"/>
      <c r="O112" s="87"/>
      <c r="P112" s="76"/>
      <c r="Q112" s="76"/>
      <c r="R112" s="86"/>
      <c r="S112" s="86"/>
      <c r="T112" s="76"/>
      <c r="U112" s="76"/>
      <c r="V112" s="86"/>
      <c r="W112" s="86"/>
      <c r="X112" s="76"/>
      <c r="Y112" s="45"/>
      <c r="Z112" s="45"/>
      <c r="AA112" s="46">
        <v>700435452.26000011</v>
      </c>
      <c r="AB112" s="47">
        <v>704353648.16000032</v>
      </c>
      <c r="AC112" s="48">
        <v>0.99443717525956488</v>
      </c>
      <c r="AD112" s="49">
        <v>296609</v>
      </c>
      <c r="AE112" s="50">
        <v>301754</v>
      </c>
      <c r="AF112" s="51">
        <v>0.98294968749378631</v>
      </c>
      <c r="AG112" s="48">
        <v>102.0551</v>
      </c>
      <c r="AH112" s="49">
        <v>401750</v>
      </c>
      <c r="AI112" s="50">
        <v>345391</v>
      </c>
      <c r="AJ112" s="51">
        <v>90.020099999999971</v>
      </c>
      <c r="AK112" s="52">
        <v>90.525999999999996</v>
      </c>
      <c r="AL112" s="53">
        <v>777356795.78999996</v>
      </c>
    </row>
    <row r="113" spans="1:38" ht="13.5" thickBot="1">
      <c r="A113" s="88"/>
      <c r="B113" s="89" t="s">
        <v>161</v>
      </c>
      <c r="C113" s="57">
        <v>640039414</v>
      </c>
      <c r="D113" s="57">
        <v>695566315</v>
      </c>
      <c r="E113" s="15">
        <f>C113/D113</f>
        <v>0.92017022704729456</v>
      </c>
      <c r="F113" s="90">
        <v>290940</v>
      </c>
      <c r="G113" s="90">
        <v>290392</v>
      </c>
      <c r="H113" s="31">
        <f>G113/F113</f>
        <v>0.99811645012717398</v>
      </c>
      <c r="I113" s="13">
        <v>1</v>
      </c>
      <c r="J113" s="62">
        <v>386818</v>
      </c>
      <c r="K113" s="62">
        <v>331552</v>
      </c>
      <c r="L113" s="33">
        <f>K113/J113</f>
        <v>0.8571266073450563</v>
      </c>
      <c r="M113" s="15">
        <v>0.86170000000000002</v>
      </c>
      <c r="N113" s="16">
        <v>703015138</v>
      </c>
      <c r="O113" s="16">
        <v>475821854</v>
      </c>
      <c r="P113" s="31">
        <f>O113/N113</f>
        <v>0.67683016805820195</v>
      </c>
      <c r="Q113" s="13">
        <v>0.67979999999999996</v>
      </c>
      <c r="R113" s="91">
        <v>293508</v>
      </c>
      <c r="S113" s="91">
        <v>194804</v>
      </c>
      <c r="T113" s="36">
        <f>S113/R113</f>
        <v>0.66370933671313903</v>
      </c>
      <c r="U113" s="18">
        <v>0.67390000000000005</v>
      </c>
      <c r="V113" s="90">
        <v>223476</v>
      </c>
      <c r="W113" s="90">
        <v>180375</v>
      </c>
      <c r="X113" s="31">
        <f>W113/V113</f>
        <v>0.80713365193577835</v>
      </c>
      <c r="Y113" s="20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92"/>
      <c r="B114" s="92"/>
      <c r="C114" s="93"/>
      <c r="D114" s="94"/>
      <c r="E114" s="95"/>
      <c r="F114" s="108" t="s">
        <v>162</v>
      </c>
      <c r="G114" s="109"/>
      <c r="H114" s="109"/>
      <c r="I114" s="116"/>
      <c r="J114" s="96"/>
      <c r="K114" s="97"/>
      <c r="L114" s="98"/>
      <c r="M114" s="99"/>
      <c r="N114" s="100"/>
      <c r="O114" s="101"/>
      <c r="P114" s="98"/>
      <c r="Q114" s="98"/>
      <c r="R114" s="102"/>
      <c r="S114" s="97"/>
      <c r="T114" s="98"/>
      <c r="U114" s="98"/>
      <c r="V114" s="102"/>
      <c r="W114" s="97"/>
      <c r="X114" s="99"/>
      <c r="Y114" s="45"/>
      <c r="Z114" s="45"/>
      <c r="AA114" s="46">
        <v>700435452.26000011</v>
      </c>
      <c r="AB114" s="47">
        <v>704353648.16000032</v>
      </c>
      <c r="AC114" s="48">
        <v>0.99443717525956488</v>
      </c>
      <c r="AD114" s="49">
        <v>296609</v>
      </c>
      <c r="AE114" s="50">
        <v>301754</v>
      </c>
      <c r="AF114" s="51">
        <v>0.98294968749378631</v>
      </c>
      <c r="AG114" s="48">
        <v>102.0551</v>
      </c>
      <c r="AH114" s="49">
        <v>401750</v>
      </c>
      <c r="AI114" s="50">
        <v>345391</v>
      </c>
      <c r="AJ114" s="51">
        <v>90.020099999999971</v>
      </c>
      <c r="AK114" s="52">
        <v>90.525999999999996</v>
      </c>
      <c r="AL114" s="53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Johnson, Tracey D</cp:lastModifiedBy>
  <cp:revision/>
  <dcterms:created xsi:type="dcterms:W3CDTF">2020-06-04T20:57:48Z</dcterms:created>
  <dcterms:modified xsi:type="dcterms:W3CDTF">2023-03-08T22:03:13Z</dcterms:modified>
  <cp:category/>
  <cp:contentStatus/>
</cp:coreProperties>
</file>