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4F7BDA34-E6BC-4BDF-BD4E-D8A7C3B2E97D}" xr6:coauthVersionLast="47" xr6:coauthVersionMax="47" xr10:uidLastSave="{00000000-0000-0000-0000-000000000000}"/>
  <bookViews>
    <workbookView xWindow="-108" yWindow="-108" windowWidth="23256" windowHeight="12720" xr2:uid="{15E1BA2A-31E1-401B-AC83-5910FCA6E5F7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X111" i="1" s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E111" i="1"/>
  <c r="C111" i="1"/>
  <c r="W110" i="1"/>
  <c r="X110" i="1" s="1"/>
  <c r="V110" i="1"/>
  <c r="T110" i="1"/>
  <c r="S110" i="1"/>
  <c r="R110" i="1"/>
  <c r="P110" i="1"/>
  <c r="O110" i="1"/>
  <c r="N110" i="1"/>
  <c r="K110" i="1"/>
  <c r="J110" i="1"/>
  <c r="L110" i="1" s="1"/>
  <c r="G110" i="1"/>
  <c r="H110" i="1" s="1"/>
  <c r="F110" i="1"/>
  <c r="E110" i="1"/>
  <c r="C110" i="1"/>
  <c r="W108" i="1"/>
  <c r="V108" i="1"/>
  <c r="X108" i="1" s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<sst xmlns="http://schemas.openxmlformats.org/spreadsheetml/2006/main" count="366" uniqueCount="162">
  <si>
    <t>Incentive Goal SFY2021 July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</si>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</sst>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9888208D-B72E-40C6-B272-D021C2E42CAE}"/>
    <cellStyle name="Normal_INCENTIVE GOALS Rpt 0710" xfId="2" xr:uid="{98F4006B-6E26-4BBB-8498-B346786E09B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F7AA-0BCF-4C20-858F-32F1FBEF7B34}">
  <dimension ref="A1:AL114"/>
  <sheetViews>
    <sheetView tabSelected="1" zoomScaleNormal="100" workbookViewId="0">
      <pane xSplit="2" ySplit="2" topLeftCell="C3" activePane="bottomRight" state="frozen"/>
      <selection pane="bottomRight" activeCell="U116" sqref="U116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98" bestFit="1" customWidth="1"/>
    <col min="4" max="4" width="15.7109375" style="98" customWidth="1"/>
    <col min="5" max="5" width="12.28515625" style="99" customWidth="1"/>
    <col min="6" max="7" width="12.28515625" style="100" customWidth="1"/>
    <col min="8" max="8" width="12.5703125" style="99" bestFit="1" customWidth="1"/>
    <col min="9" max="9" width="12.28515625" style="99" customWidth="1"/>
    <col min="10" max="11" width="10.7109375" style="100" customWidth="1"/>
    <col min="12" max="12" width="9.5703125" style="99" customWidth="1"/>
    <col min="13" max="13" width="15.42578125" style="99" bestFit="1" customWidth="1"/>
    <col min="14" max="14" width="15.140625" style="101" customWidth="1"/>
    <col min="15" max="15" width="15" style="101" bestFit="1" customWidth="1"/>
    <col min="16" max="16" width="10.85546875" style="99" customWidth="1"/>
    <col min="17" max="17" width="9.85546875" style="99" customWidth="1"/>
    <col min="18" max="18" width="13" style="100" customWidth="1"/>
    <col min="19" max="19" width="16.140625" style="100" customWidth="1"/>
    <col min="20" max="20" width="9.85546875" style="99" bestFit="1" customWidth="1"/>
    <col min="21" max="21" width="9.85546875" style="99" customWidth="1"/>
    <col min="22" max="22" width="10.140625" style="100" customWidth="1"/>
    <col min="23" max="23" width="13.85546875" style="100" customWidth="1"/>
    <col min="24" max="24" width="8.7109375" style="99" customWidth="1"/>
    <col min="25" max="25" width="17.42578125" style="99" hidden="1" customWidth="1"/>
    <col min="26" max="27" width="9.140625" style="100" hidden="1" customWidth="1"/>
    <col min="28" max="28" width="10.7109375" style="99" hidden="1" customWidth="1"/>
    <col min="29" max="29" width="8.85546875" style="100" hidden="1" customWidth="1"/>
    <col min="30" max="30" width="9.140625" style="100" hidden="1" customWidth="1"/>
    <col min="31" max="31" width="9.140625" style="99" hidden="1" customWidth="1"/>
    <col min="32" max="32" width="13.42578125" style="102" hidden="1" customWidth="1"/>
    <col min="33" max="33" width="12.140625" style="102" hidden="1" customWidth="1"/>
    <col min="34" max="34" width="10.5703125" style="99" hidden="1" customWidth="1"/>
    <col min="35" max="35" width="9.140625" style="100" hidden="1" customWidth="1"/>
    <col min="36" max="36" width="11" style="100" hidden="1" customWidth="1"/>
    <col min="37" max="37" width="8.85546875" style="99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11" t="s">
        <v>2</v>
      </c>
      <c r="D1" s="111"/>
      <c r="E1" s="111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2" t="s">
        <v>5</v>
      </c>
      <c r="O1" s="108"/>
      <c r="P1" s="113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3" t="s">
        <v>8</v>
      </c>
      <c r="B2" s="103" t="s">
        <v>9</v>
      </c>
      <c r="C2" s="10" t="s">
        <v>10</v>
      </c>
      <c r="D2" s="10" t="s">
        <v>11</v>
      </c>
      <c r="E2" s="11" t="s">
        <v>12</v>
      </c>
      <c r="F2" s="103" t="s">
        <v>13</v>
      </c>
      <c r="G2" s="103" t="s">
        <v>14</v>
      </c>
      <c r="H2" s="106" t="s">
        <v>15</v>
      </c>
      <c r="I2" s="106" t="s">
        <v>11</v>
      </c>
      <c r="J2" s="104" t="s">
        <v>16</v>
      </c>
      <c r="K2" s="104" t="s">
        <v>17</v>
      </c>
      <c r="L2" s="12" t="s">
        <v>18</v>
      </c>
      <c r="M2" s="12" t="s">
        <v>11</v>
      </c>
      <c r="N2" s="105" t="s">
        <v>19</v>
      </c>
      <c r="O2" s="105" t="s">
        <v>20</v>
      </c>
      <c r="P2" s="106" t="s">
        <v>21</v>
      </c>
      <c r="Q2" s="106" t="s">
        <v>11</v>
      </c>
      <c r="R2" s="104" t="s">
        <v>22</v>
      </c>
      <c r="S2" s="104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6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9">
      <c r="A3" s="22" t="s">
        <v>42</v>
      </c>
      <c r="B3" s="22" t="s">
        <v>43</v>
      </c>
      <c r="C3" s="23">
        <v>1075874.3700000001</v>
      </c>
      <c r="D3" s="23">
        <v>11031533.189999999</v>
      </c>
      <c r="E3" s="12">
        <v>9.7527184251711405E-2</v>
      </c>
      <c r="F3" s="24">
        <v>5194</v>
      </c>
      <c r="G3" s="24">
        <v>4211</v>
      </c>
      <c r="H3" s="25">
        <v>0.81069999999999998</v>
      </c>
      <c r="I3" s="106">
        <v>0.92879999999999996</v>
      </c>
      <c r="J3" s="26">
        <v>6729</v>
      </c>
      <c r="K3" s="26">
        <v>5260</v>
      </c>
      <c r="L3" s="27">
        <v>0.78169999999999995</v>
      </c>
      <c r="M3" s="12">
        <v>0.77849999999999997</v>
      </c>
      <c r="N3" s="28">
        <v>1006476.06</v>
      </c>
      <c r="O3" s="28">
        <v>621500.48</v>
      </c>
      <c r="P3" s="25">
        <v>0.61750000000000005</v>
      </c>
      <c r="Q3" s="25">
        <v>0.64370000000000005</v>
      </c>
      <c r="R3" s="26">
        <v>4099</v>
      </c>
      <c r="S3" s="26">
        <v>1248</v>
      </c>
      <c r="T3" s="27">
        <v>0.30449999999999999</v>
      </c>
      <c r="U3" s="27">
        <v>0.67979999999999996</v>
      </c>
      <c r="V3" s="24">
        <v>3511</v>
      </c>
      <c r="W3" s="24">
        <v>2792</v>
      </c>
      <c r="X3" s="25">
        <v>0.79520000000000002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22" t="s">
        <v>45</v>
      </c>
      <c r="B4" s="22" t="s">
        <v>46</v>
      </c>
      <c r="C4" s="23">
        <v>179782.05</v>
      </c>
      <c r="D4" s="23">
        <v>2002720.95</v>
      </c>
      <c r="E4" s="12">
        <v>8.9768896660316094E-2</v>
      </c>
      <c r="F4" s="24">
        <v>915</v>
      </c>
      <c r="G4" s="24">
        <v>859</v>
      </c>
      <c r="H4" s="25">
        <v>0.93879999999999997</v>
      </c>
      <c r="I4" s="106">
        <v>0.99</v>
      </c>
      <c r="J4" s="26">
        <v>1297</v>
      </c>
      <c r="K4" s="26">
        <v>1176</v>
      </c>
      <c r="L4" s="27">
        <v>0.90669999999999995</v>
      </c>
      <c r="M4" s="12">
        <v>0.89</v>
      </c>
      <c r="N4" s="28">
        <v>180251.66</v>
      </c>
      <c r="O4" s="28">
        <v>113864.23</v>
      </c>
      <c r="P4" s="25">
        <v>0.63170000000000004</v>
      </c>
      <c r="Q4" s="25">
        <v>0.65920000000000001</v>
      </c>
      <c r="R4" s="26">
        <v>801</v>
      </c>
      <c r="S4" s="26">
        <v>196</v>
      </c>
      <c r="T4" s="27">
        <v>0.2447</v>
      </c>
      <c r="U4" s="27">
        <v>0.66249999999999998</v>
      </c>
      <c r="V4" s="24">
        <v>889</v>
      </c>
      <c r="W4" s="24">
        <v>768</v>
      </c>
      <c r="X4" s="25">
        <v>0.8639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22" t="s">
        <v>45</v>
      </c>
      <c r="B5" s="22" t="s">
        <v>47</v>
      </c>
      <c r="C5" s="23">
        <v>65188.06</v>
      </c>
      <c r="D5" s="23">
        <v>513687.35849999997</v>
      </c>
      <c r="E5" s="12">
        <v>0.12690220797014201</v>
      </c>
      <c r="F5" s="24">
        <v>224</v>
      </c>
      <c r="G5" s="24">
        <v>214</v>
      </c>
      <c r="H5" s="25">
        <v>0.95540000000000003</v>
      </c>
      <c r="I5" s="106">
        <v>0.99</v>
      </c>
      <c r="J5" s="26">
        <v>368</v>
      </c>
      <c r="K5" s="26">
        <v>327</v>
      </c>
      <c r="L5" s="27">
        <v>0.88859999999999995</v>
      </c>
      <c r="M5" s="12">
        <v>0.87729999999999997</v>
      </c>
      <c r="N5" s="28">
        <v>53841.67</v>
      </c>
      <c r="O5" s="28">
        <v>35983.230000000003</v>
      </c>
      <c r="P5" s="25">
        <v>0.66830000000000001</v>
      </c>
      <c r="Q5" s="25">
        <v>0.66420000000000001</v>
      </c>
      <c r="R5" s="26">
        <v>269</v>
      </c>
      <c r="S5" s="26">
        <v>84</v>
      </c>
      <c r="T5" s="27">
        <v>0.31230000000000002</v>
      </c>
      <c r="U5" s="27">
        <v>0.63170000000000004</v>
      </c>
      <c r="V5" s="24">
        <v>190</v>
      </c>
      <c r="W5" s="24">
        <v>153</v>
      </c>
      <c r="X5" s="25">
        <v>0.80530000000000002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22" t="s">
        <v>48</v>
      </c>
      <c r="B6" s="22" t="s">
        <v>49</v>
      </c>
      <c r="C6" s="23">
        <v>341109.91</v>
      </c>
      <c r="D6" s="23">
        <v>3255565.33</v>
      </c>
      <c r="E6" s="12">
        <v>0.104777473471865</v>
      </c>
      <c r="F6" s="24">
        <v>1717</v>
      </c>
      <c r="G6" s="24">
        <v>1590</v>
      </c>
      <c r="H6" s="25">
        <v>0.92600000000000005</v>
      </c>
      <c r="I6" s="106">
        <v>0.99</v>
      </c>
      <c r="J6" s="26">
        <v>2061</v>
      </c>
      <c r="K6" s="26">
        <v>1858</v>
      </c>
      <c r="L6" s="27">
        <v>0.90149999999999997</v>
      </c>
      <c r="M6" s="12">
        <v>0.89</v>
      </c>
      <c r="N6" s="28">
        <v>279238.3</v>
      </c>
      <c r="O6" s="28">
        <v>181285.3</v>
      </c>
      <c r="P6" s="25">
        <v>0.6492</v>
      </c>
      <c r="Q6" s="25">
        <v>0.65980000000000005</v>
      </c>
      <c r="R6" s="26">
        <v>1430</v>
      </c>
      <c r="S6" s="26">
        <v>498</v>
      </c>
      <c r="T6" s="27">
        <v>0.3483</v>
      </c>
      <c r="U6" s="27">
        <v>0.69</v>
      </c>
      <c r="V6" s="24">
        <v>1288</v>
      </c>
      <c r="W6" s="24">
        <v>1162</v>
      </c>
      <c r="X6" s="25">
        <v>0.9022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22" t="s">
        <v>45</v>
      </c>
      <c r="B7" s="22" t="s">
        <v>50</v>
      </c>
      <c r="C7" s="23">
        <v>121920.99</v>
      </c>
      <c r="D7" s="23">
        <v>1307245.8500000001</v>
      </c>
      <c r="E7" s="12">
        <v>9.3265539913551798E-2</v>
      </c>
      <c r="F7" s="24">
        <v>625</v>
      </c>
      <c r="G7" s="24">
        <v>552</v>
      </c>
      <c r="H7" s="25">
        <v>0.88319999999999999</v>
      </c>
      <c r="I7" s="106">
        <v>0.99</v>
      </c>
      <c r="J7" s="26">
        <v>1031</v>
      </c>
      <c r="K7" s="26">
        <v>874</v>
      </c>
      <c r="L7" s="27">
        <v>0.84770000000000001</v>
      </c>
      <c r="M7" s="12">
        <v>0.84909999999999997</v>
      </c>
      <c r="N7" s="28">
        <v>118315.11</v>
      </c>
      <c r="O7" s="28">
        <v>80972.509999999995</v>
      </c>
      <c r="P7" s="25">
        <v>0.68440000000000001</v>
      </c>
      <c r="Q7" s="25">
        <v>0.66869999999999996</v>
      </c>
      <c r="R7" s="26">
        <v>593</v>
      </c>
      <c r="S7" s="26">
        <v>183</v>
      </c>
      <c r="T7" s="27">
        <v>0.30859999999999999</v>
      </c>
      <c r="U7" s="27">
        <v>0.65639999999999998</v>
      </c>
      <c r="V7" s="24">
        <v>647</v>
      </c>
      <c r="W7" s="24">
        <v>531</v>
      </c>
      <c r="X7" s="25">
        <v>0.82069999999999999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22" t="s">
        <v>51</v>
      </c>
      <c r="B8" s="22" t="s">
        <v>52</v>
      </c>
      <c r="C8" s="23">
        <v>45788.45</v>
      </c>
      <c r="D8" s="23">
        <v>529600.87</v>
      </c>
      <c r="E8" s="12">
        <v>8.6458411595887297E-2</v>
      </c>
      <c r="F8" s="24">
        <v>182</v>
      </c>
      <c r="G8" s="24">
        <v>174</v>
      </c>
      <c r="H8" s="25">
        <v>0.95599999999999996</v>
      </c>
      <c r="I8" s="106">
        <v>0.99</v>
      </c>
      <c r="J8" s="26">
        <v>325</v>
      </c>
      <c r="K8" s="26">
        <v>252</v>
      </c>
      <c r="L8" s="27">
        <v>0.77539999999999998</v>
      </c>
      <c r="M8" s="12">
        <v>0.79630000000000001</v>
      </c>
      <c r="N8" s="28">
        <v>47099.65</v>
      </c>
      <c r="O8" s="28">
        <v>34168.17</v>
      </c>
      <c r="P8" s="25">
        <v>0.72540000000000004</v>
      </c>
      <c r="Q8" s="25">
        <v>0.67220000000000002</v>
      </c>
      <c r="R8" s="26">
        <v>171</v>
      </c>
      <c r="S8" s="26">
        <v>60</v>
      </c>
      <c r="T8" s="27">
        <v>0.35089999999999999</v>
      </c>
      <c r="U8" s="27">
        <v>0.65629999999999999</v>
      </c>
      <c r="V8" s="24">
        <v>193</v>
      </c>
      <c r="W8" s="24">
        <v>105</v>
      </c>
      <c r="X8" s="25">
        <v>0.54400000000000004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22" t="s">
        <v>53</v>
      </c>
      <c r="B9" s="22" t="s">
        <v>54</v>
      </c>
      <c r="C9" s="23">
        <v>441191.74</v>
      </c>
      <c r="D9" s="23">
        <v>4327376.6500000004</v>
      </c>
      <c r="E9" s="12">
        <v>0.101953625876315</v>
      </c>
      <c r="F9" s="24">
        <v>1992</v>
      </c>
      <c r="G9" s="24">
        <v>1700</v>
      </c>
      <c r="H9" s="25">
        <v>0.85340000000000005</v>
      </c>
      <c r="I9" s="106">
        <v>0.99</v>
      </c>
      <c r="J9" s="26">
        <v>2802</v>
      </c>
      <c r="K9" s="26">
        <v>2408</v>
      </c>
      <c r="L9" s="27">
        <v>0.85940000000000005</v>
      </c>
      <c r="M9" s="12">
        <v>0.85570000000000002</v>
      </c>
      <c r="N9" s="28">
        <v>377772.37</v>
      </c>
      <c r="O9" s="28">
        <v>247765.79</v>
      </c>
      <c r="P9" s="25">
        <v>0.65590000000000004</v>
      </c>
      <c r="Q9" s="25">
        <v>0.66069999999999995</v>
      </c>
      <c r="R9" s="26">
        <v>1899</v>
      </c>
      <c r="S9" s="26">
        <v>576</v>
      </c>
      <c r="T9" s="27">
        <v>0.30330000000000001</v>
      </c>
      <c r="U9" s="27">
        <v>0.64280000000000004</v>
      </c>
      <c r="V9" s="24">
        <v>1551</v>
      </c>
      <c r="W9" s="24">
        <v>1224</v>
      </c>
      <c r="X9" s="25">
        <v>0.78920000000000001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22" t="s">
        <v>53</v>
      </c>
      <c r="B10" s="22" t="s">
        <v>55</v>
      </c>
      <c r="C10" s="23">
        <v>249376.05</v>
      </c>
      <c r="D10" s="23">
        <v>2431492.87</v>
      </c>
      <c r="E10" s="12">
        <v>0.102560880632975</v>
      </c>
      <c r="F10" s="24">
        <v>1264</v>
      </c>
      <c r="G10" s="24">
        <v>1163</v>
      </c>
      <c r="H10" s="25">
        <v>0.92010000000000003</v>
      </c>
      <c r="I10" s="106">
        <v>0.96630000000000005</v>
      </c>
      <c r="J10" s="26">
        <v>1537</v>
      </c>
      <c r="K10" s="26">
        <v>1452</v>
      </c>
      <c r="L10" s="27">
        <v>0.94469999999999998</v>
      </c>
      <c r="M10" s="12">
        <v>0.89</v>
      </c>
      <c r="N10" s="28">
        <v>207197.72</v>
      </c>
      <c r="O10" s="28">
        <v>144240.60999999999</v>
      </c>
      <c r="P10" s="25">
        <v>0.69610000000000005</v>
      </c>
      <c r="Q10" s="25">
        <v>0.69</v>
      </c>
      <c r="R10" s="26">
        <v>1045</v>
      </c>
      <c r="S10" s="26">
        <v>383</v>
      </c>
      <c r="T10" s="27">
        <v>0.36649999999999999</v>
      </c>
      <c r="U10" s="27">
        <v>0.69</v>
      </c>
      <c r="V10" s="24">
        <v>978</v>
      </c>
      <c r="W10" s="24">
        <v>830</v>
      </c>
      <c r="X10" s="25">
        <v>0.84870000000000001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22" t="s">
        <v>56</v>
      </c>
      <c r="B11" s="22" t="s">
        <v>57</v>
      </c>
      <c r="C11" s="23">
        <v>374094.04</v>
      </c>
      <c r="D11" s="23">
        <v>3649124.64</v>
      </c>
      <c r="E11" s="12">
        <v>0.10251610369767999</v>
      </c>
      <c r="F11" s="24">
        <v>1609</v>
      </c>
      <c r="G11" s="24">
        <v>1460</v>
      </c>
      <c r="H11" s="25">
        <v>0.90739999999999998</v>
      </c>
      <c r="I11" s="106">
        <v>0.99</v>
      </c>
      <c r="J11" s="26">
        <v>2036</v>
      </c>
      <c r="K11" s="26">
        <v>1816</v>
      </c>
      <c r="L11" s="27">
        <v>0.89190000000000003</v>
      </c>
      <c r="M11" s="12">
        <v>0.89</v>
      </c>
      <c r="N11" s="28">
        <v>330989.31</v>
      </c>
      <c r="O11" s="28">
        <v>232915.57</v>
      </c>
      <c r="P11" s="25">
        <v>0.70369999999999999</v>
      </c>
      <c r="Q11" s="25">
        <v>0.69</v>
      </c>
      <c r="R11" s="26">
        <v>1442</v>
      </c>
      <c r="S11" s="26">
        <v>551</v>
      </c>
      <c r="T11" s="27">
        <v>0.3821</v>
      </c>
      <c r="U11" s="27">
        <v>0.69</v>
      </c>
      <c r="V11" s="24">
        <v>1311</v>
      </c>
      <c r="W11" s="24">
        <v>1144</v>
      </c>
      <c r="X11" s="25">
        <v>0.87260000000000004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58</v>
      </c>
      <c r="B12" s="22" t="s">
        <v>59</v>
      </c>
      <c r="C12" s="23">
        <v>569783.65</v>
      </c>
      <c r="D12" s="23">
        <v>6354137.9900000002</v>
      </c>
      <c r="E12" s="12">
        <v>8.9671274199067202E-2</v>
      </c>
      <c r="F12" s="24">
        <v>2617</v>
      </c>
      <c r="G12" s="24">
        <v>2375</v>
      </c>
      <c r="H12" s="25">
        <v>0.90749999999999997</v>
      </c>
      <c r="I12" s="106">
        <v>0.99</v>
      </c>
      <c r="J12" s="26">
        <v>3573</v>
      </c>
      <c r="K12" s="26">
        <v>2946</v>
      </c>
      <c r="L12" s="27">
        <v>0.82450000000000001</v>
      </c>
      <c r="M12" s="12">
        <v>0.82310000000000005</v>
      </c>
      <c r="N12" s="28">
        <v>586625.96</v>
      </c>
      <c r="O12" s="28">
        <v>400676.23</v>
      </c>
      <c r="P12" s="25">
        <v>0.68300000000000005</v>
      </c>
      <c r="Q12" s="25">
        <v>0.68899999999999995</v>
      </c>
      <c r="R12" s="26">
        <v>1948</v>
      </c>
      <c r="S12" s="26">
        <v>584</v>
      </c>
      <c r="T12" s="27">
        <v>0.29980000000000001</v>
      </c>
      <c r="U12" s="27">
        <v>0.69</v>
      </c>
      <c r="V12" s="24">
        <v>2314</v>
      </c>
      <c r="W12" s="24">
        <v>1939</v>
      </c>
      <c r="X12" s="25">
        <v>0.83789999999999998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22" t="s">
        <v>60</v>
      </c>
      <c r="B13" s="22" t="s">
        <v>61</v>
      </c>
      <c r="C13" s="23">
        <v>1275135.32</v>
      </c>
      <c r="D13" s="23">
        <v>12963455.029999999</v>
      </c>
      <c r="E13" s="12">
        <v>9.8363847990299194E-2</v>
      </c>
      <c r="F13" s="24">
        <v>4450</v>
      </c>
      <c r="G13" s="24">
        <v>4084</v>
      </c>
      <c r="H13" s="25">
        <v>0.91779999999999995</v>
      </c>
      <c r="I13" s="106">
        <v>0.99</v>
      </c>
      <c r="J13" s="26">
        <v>6511</v>
      </c>
      <c r="K13" s="26">
        <v>5988</v>
      </c>
      <c r="L13" s="27">
        <v>0.91969999999999996</v>
      </c>
      <c r="M13" s="12">
        <v>0.89</v>
      </c>
      <c r="N13" s="28">
        <v>1057540.55</v>
      </c>
      <c r="O13" s="28">
        <v>720068.84</v>
      </c>
      <c r="P13" s="25">
        <v>0.68089999999999995</v>
      </c>
      <c r="Q13" s="25">
        <v>0.69</v>
      </c>
      <c r="R13" s="26">
        <v>4355</v>
      </c>
      <c r="S13" s="26">
        <v>1605</v>
      </c>
      <c r="T13" s="27">
        <v>0.36849999999999999</v>
      </c>
      <c r="U13" s="27">
        <v>0.69</v>
      </c>
      <c r="V13" s="24">
        <v>3850</v>
      </c>
      <c r="W13" s="24">
        <v>2933</v>
      </c>
      <c r="X13" s="25">
        <v>0.76180000000000003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22" t="s">
        <v>51</v>
      </c>
      <c r="B14" s="22" t="s">
        <v>62</v>
      </c>
      <c r="C14" s="23">
        <v>398682.94</v>
      </c>
      <c r="D14" s="23">
        <v>4038601.75</v>
      </c>
      <c r="E14" s="12">
        <v>9.8718062507648793E-2</v>
      </c>
      <c r="F14" s="24">
        <v>1904</v>
      </c>
      <c r="G14" s="24">
        <v>1606</v>
      </c>
      <c r="H14" s="25">
        <v>0.84350000000000003</v>
      </c>
      <c r="I14" s="106">
        <v>0.88600000000000001</v>
      </c>
      <c r="J14" s="26">
        <v>3276</v>
      </c>
      <c r="K14" s="26">
        <v>2449</v>
      </c>
      <c r="L14" s="27">
        <v>0.74760000000000004</v>
      </c>
      <c r="M14" s="12">
        <v>0.71460000000000001</v>
      </c>
      <c r="N14" s="28">
        <v>351970.45</v>
      </c>
      <c r="O14" s="28">
        <v>211089.76</v>
      </c>
      <c r="P14" s="25">
        <v>0.59970000000000001</v>
      </c>
      <c r="Q14" s="25">
        <v>0.62770000000000004</v>
      </c>
      <c r="R14" s="26">
        <v>2053</v>
      </c>
      <c r="S14" s="26">
        <v>569</v>
      </c>
      <c r="T14" s="27">
        <v>0.2772</v>
      </c>
      <c r="U14" s="27">
        <v>0.59160000000000001</v>
      </c>
      <c r="V14" s="24">
        <v>1470</v>
      </c>
      <c r="W14" s="24">
        <v>1119</v>
      </c>
      <c r="X14" s="25">
        <v>0.76119999999999999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22" t="s">
        <v>48</v>
      </c>
      <c r="B15" s="22" t="s">
        <v>63</v>
      </c>
      <c r="C15" s="23">
        <v>1161487.5900000001</v>
      </c>
      <c r="D15" s="23">
        <v>12099615.789999999</v>
      </c>
      <c r="E15" s="12">
        <v>9.5993757996839693E-2</v>
      </c>
      <c r="F15" s="24">
        <v>4154</v>
      </c>
      <c r="G15" s="24">
        <v>3844</v>
      </c>
      <c r="H15" s="25">
        <v>0.9254</v>
      </c>
      <c r="I15" s="106">
        <v>0.99</v>
      </c>
      <c r="J15" s="26">
        <v>5200</v>
      </c>
      <c r="K15" s="26">
        <v>4552</v>
      </c>
      <c r="L15" s="27">
        <v>0.87539999999999996</v>
      </c>
      <c r="M15" s="12">
        <v>0.87290000000000001</v>
      </c>
      <c r="N15" s="28">
        <v>1084617.6499999999</v>
      </c>
      <c r="O15" s="28">
        <v>807923.86</v>
      </c>
      <c r="P15" s="25">
        <v>0.74490000000000001</v>
      </c>
      <c r="Q15" s="25">
        <v>0.69</v>
      </c>
      <c r="R15" s="26">
        <v>3286</v>
      </c>
      <c r="S15" s="26">
        <v>1288</v>
      </c>
      <c r="T15" s="27">
        <v>0.39200000000000002</v>
      </c>
      <c r="U15" s="27">
        <v>0.69</v>
      </c>
      <c r="V15" s="24">
        <v>3276</v>
      </c>
      <c r="W15" s="24">
        <v>2642</v>
      </c>
      <c r="X15" s="25">
        <v>0.80649999999999999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22" t="s">
        <v>51</v>
      </c>
      <c r="B16" s="22" t="s">
        <v>64</v>
      </c>
      <c r="C16" s="23">
        <v>527567.62</v>
      </c>
      <c r="D16" s="23">
        <v>5345103.2937000003</v>
      </c>
      <c r="E16" s="12">
        <v>9.8701108474707505E-2</v>
      </c>
      <c r="F16" s="24">
        <v>2277</v>
      </c>
      <c r="G16" s="24">
        <v>2035</v>
      </c>
      <c r="H16" s="25">
        <v>0.89370000000000005</v>
      </c>
      <c r="I16" s="106">
        <v>0.99</v>
      </c>
      <c r="J16" s="26">
        <v>3296</v>
      </c>
      <c r="K16" s="26">
        <v>2825</v>
      </c>
      <c r="L16" s="27">
        <v>0.85709999999999997</v>
      </c>
      <c r="M16" s="12">
        <v>0.86029999999999995</v>
      </c>
      <c r="N16" s="28">
        <v>469191.33</v>
      </c>
      <c r="O16" s="28">
        <v>313875.64</v>
      </c>
      <c r="P16" s="25">
        <v>0.66900000000000004</v>
      </c>
      <c r="Q16" s="25">
        <v>0.67259999999999998</v>
      </c>
      <c r="R16" s="26">
        <v>2066</v>
      </c>
      <c r="S16" s="26">
        <v>675</v>
      </c>
      <c r="T16" s="27">
        <v>0.32669999999999999</v>
      </c>
      <c r="U16" s="27">
        <v>0.67659999999999998</v>
      </c>
      <c r="V16" s="24">
        <v>1935</v>
      </c>
      <c r="W16" s="24">
        <v>1600</v>
      </c>
      <c r="X16" s="25">
        <v>0.82689999999999997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22" t="s">
        <v>53</v>
      </c>
      <c r="B17" s="22" t="s">
        <v>65</v>
      </c>
      <c r="C17" s="23">
        <v>80672.289999999994</v>
      </c>
      <c r="D17" s="23">
        <v>935268.63</v>
      </c>
      <c r="E17" s="12">
        <v>8.6255742374252403E-2</v>
      </c>
      <c r="F17" s="24">
        <v>195</v>
      </c>
      <c r="G17" s="24">
        <v>187</v>
      </c>
      <c r="H17" s="25">
        <v>0.95899999999999996</v>
      </c>
      <c r="I17" s="106">
        <v>0.99</v>
      </c>
      <c r="J17" s="26">
        <v>288</v>
      </c>
      <c r="K17" s="26">
        <v>268</v>
      </c>
      <c r="L17" s="27">
        <v>0.93059999999999998</v>
      </c>
      <c r="M17" s="12">
        <v>0.89</v>
      </c>
      <c r="N17" s="28">
        <v>78639.679999999993</v>
      </c>
      <c r="O17" s="28">
        <v>58026.68</v>
      </c>
      <c r="P17" s="25">
        <v>0.7379</v>
      </c>
      <c r="Q17" s="25">
        <v>0.69</v>
      </c>
      <c r="R17" s="26">
        <v>205</v>
      </c>
      <c r="S17" s="26">
        <v>69</v>
      </c>
      <c r="T17" s="27">
        <v>0.33660000000000001</v>
      </c>
      <c r="U17" s="27">
        <v>0.69</v>
      </c>
      <c r="V17" s="24">
        <v>179</v>
      </c>
      <c r="W17" s="24">
        <v>126</v>
      </c>
      <c r="X17" s="25">
        <v>0.70389999999999997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22" t="s">
        <v>58</v>
      </c>
      <c r="B18" s="22" t="s">
        <v>66</v>
      </c>
      <c r="C18" s="23">
        <v>486988.31</v>
      </c>
      <c r="D18" s="23">
        <v>5107544.38</v>
      </c>
      <c r="E18" s="12">
        <v>9.5346858248934102E-2</v>
      </c>
      <c r="F18" s="24">
        <v>1407</v>
      </c>
      <c r="G18" s="24">
        <v>1306</v>
      </c>
      <c r="H18" s="25">
        <v>0.92820000000000003</v>
      </c>
      <c r="I18" s="106">
        <v>0.99</v>
      </c>
      <c r="J18" s="26">
        <v>2143</v>
      </c>
      <c r="K18" s="26">
        <v>1921</v>
      </c>
      <c r="L18" s="27">
        <v>0.89639999999999997</v>
      </c>
      <c r="M18" s="12">
        <v>0.89</v>
      </c>
      <c r="N18" s="28">
        <v>436136.09</v>
      </c>
      <c r="O18" s="28">
        <v>313574.33</v>
      </c>
      <c r="P18" s="25">
        <v>0.71899999999999997</v>
      </c>
      <c r="Q18" s="25">
        <v>0.69</v>
      </c>
      <c r="R18" s="26">
        <v>1252</v>
      </c>
      <c r="S18" s="26">
        <v>428</v>
      </c>
      <c r="T18" s="27">
        <v>0.34189999999999998</v>
      </c>
      <c r="U18" s="27">
        <v>0.69</v>
      </c>
      <c r="V18" s="24">
        <v>1438</v>
      </c>
      <c r="W18" s="24">
        <v>1051</v>
      </c>
      <c r="X18" s="25">
        <v>0.73089999999999999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22" t="s">
        <v>67</v>
      </c>
      <c r="B19" s="22" t="s">
        <v>68</v>
      </c>
      <c r="C19" s="23">
        <v>146760.29</v>
      </c>
      <c r="D19" s="23">
        <v>1511322.21</v>
      </c>
      <c r="E19" s="12">
        <v>9.7107214483402607E-2</v>
      </c>
      <c r="F19" s="24">
        <v>759</v>
      </c>
      <c r="G19" s="24">
        <v>695</v>
      </c>
      <c r="H19" s="25">
        <v>0.91569999999999996</v>
      </c>
      <c r="I19" s="106">
        <v>0.99</v>
      </c>
      <c r="J19" s="26">
        <v>1053</v>
      </c>
      <c r="K19" s="26">
        <v>950</v>
      </c>
      <c r="L19" s="27">
        <v>0.9022</v>
      </c>
      <c r="M19" s="12">
        <v>0.89</v>
      </c>
      <c r="N19" s="28">
        <v>128446.43</v>
      </c>
      <c r="O19" s="28">
        <v>86538.63</v>
      </c>
      <c r="P19" s="25">
        <v>0.67369999999999997</v>
      </c>
      <c r="Q19" s="25">
        <v>0.67700000000000005</v>
      </c>
      <c r="R19" s="26">
        <v>665</v>
      </c>
      <c r="S19" s="26">
        <v>240</v>
      </c>
      <c r="T19" s="27">
        <v>0.3609</v>
      </c>
      <c r="U19" s="27">
        <v>0.69</v>
      </c>
      <c r="V19" s="24">
        <v>592</v>
      </c>
      <c r="W19" s="24">
        <v>476</v>
      </c>
      <c r="X19" s="25">
        <v>0.80410000000000004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22" t="s">
        <v>51</v>
      </c>
      <c r="B20" s="22" t="s">
        <v>69</v>
      </c>
      <c r="C20" s="23">
        <v>1127060.8999999999</v>
      </c>
      <c r="D20" s="23">
        <v>11255177.02</v>
      </c>
      <c r="E20" s="12">
        <v>0.100137110060309</v>
      </c>
      <c r="F20" s="24">
        <v>4255</v>
      </c>
      <c r="G20" s="24">
        <v>3891</v>
      </c>
      <c r="H20" s="25">
        <v>0.91449999999999998</v>
      </c>
      <c r="I20" s="106">
        <v>0.99</v>
      </c>
      <c r="J20" s="26">
        <v>6127</v>
      </c>
      <c r="K20" s="26">
        <v>5490</v>
      </c>
      <c r="L20" s="27">
        <v>0.89600000000000002</v>
      </c>
      <c r="M20" s="12">
        <v>0.89</v>
      </c>
      <c r="N20" s="28">
        <v>995983.41</v>
      </c>
      <c r="O20" s="28">
        <v>685592.47</v>
      </c>
      <c r="P20" s="25">
        <v>0.68840000000000001</v>
      </c>
      <c r="Q20" s="25">
        <v>0.69</v>
      </c>
      <c r="R20" s="26">
        <v>4323</v>
      </c>
      <c r="S20" s="26">
        <v>1431</v>
      </c>
      <c r="T20" s="27">
        <v>0.33100000000000002</v>
      </c>
      <c r="U20" s="27">
        <v>0.67989999999999995</v>
      </c>
      <c r="V20" s="24">
        <v>3756</v>
      </c>
      <c r="W20" s="24">
        <v>3035</v>
      </c>
      <c r="X20" s="25">
        <v>0.80800000000000005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22" t="s">
        <v>42</v>
      </c>
      <c r="B21" s="22" t="s">
        <v>70</v>
      </c>
      <c r="C21" s="23">
        <v>257377.2</v>
      </c>
      <c r="D21" s="23">
        <v>2589171.02</v>
      </c>
      <c r="E21" s="12">
        <v>9.9405252882832001E-2</v>
      </c>
      <c r="F21" s="24">
        <v>1156</v>
      </c>
      <c r="G21" s="24">
        <v>1012</v>
      </c>
      <c r="H21" s="25">
        <v>0.87539999999999996</v>
      </c>
      <c r="I21" s="106">
        <v>0.99</v>
      </c>
      <c r="J21" s="26">
        <v>1579</v>
      </c>
      <c r="K21" s="26">
        <v>1309</v>
      </c>
      <c r="L21" s="27">
        <v>0.82899999999999996</v>
      </c>
      <c r="M21" s="12">
        <v>0.82889999999999997</v>
      </c>
      <c r="N21" s="28">
        <v>236689.31</v>
      </c>
      <c r="O21" s="28">
        <v>164473.60999999999</v>
      </c>
      <c r="P21" s="25">
        <v>0.69489999999999996</v>
      </c>
      <c r="Q21" s="25">
        <v>0.69</v>
      </c>
      <c r="R21" s="26">
        <v>967</v>
      </c>
      <c r="S21" s="26">
        <v>306</v>
      </c>
      <c r="T21" s="27">
        <v>0.31640000000000001</v>
      </c>
      <c r="U21" s="27">
        <v>0.68389999999999995</v>
      </c>
      <c r="V21" s="24">
        <v>957</v>
      </c>
      <c r="W21" s="24">
        <v>704</v>
      </c>
      <c r="X21" s="25">
        <v>0.73560000000000003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22" t="s">
        <v>60</v>
      </c>
      <c r="B22" s="22" t="s">
        <v>71</v>
      </c>
      <c r="C22" s="23">
        <v>118400.33</v>
      </c>
      <c r="D22" s="23">
        <v>1250182.8999999999</v>
      </c>
      <c r="E22" s="12">
        <v>9.4706406558592401E-2</v>
      </c>
      <c r="F22" s="24">
        <v>426</v>
      </c>
      <c r="G22" s="24">
        <v>377</v>
      </c>
      <c r="H22" s="25">
        <v>0.88500000000000001</v>
      </c>
      <c r="I22" s="106">
        <v>0.99</v>
      </c>
      <c r="J22" s="26">
        <v>732</v>
      </c>
      <c r="K22" s="26">
        <v>652</v>
      </c>
      <c r="L22" s="27">
        <v>0.89070000000000005</v>
      </c>
      <c r="M22" s="12">
        <v>0.85809999999999997</v>
      </c>
      <c r="N22" s="28">
        <v>117011.42</v>
      </c>
      <c r="O22" s="28">
        <v>73612.56</v>
      </c>
      <c r="P22" s="25">
        <v>0.62909999999999999</v>
      </c>
      <c r="Q22" s="25">
        <v>0.64090000000000003</v>
      </c>
      <c r="R22" s="26">
        <v>501</v>
      </c>
      <c r="S22" s="26">
        <v>148</v>
      </c>
      <c r="T22" s="27">
        <v>0.2954</v>
      </c>
      <c r="U22" s="27">
        <v>0.66500000000000004</v>
      </c>
      <c r="V22" s="24">
        <v>487</v>
      </c>
      <c r="W22" s="24">
        <v>349</v>
      </c>
      <c r="X22" s="25">
        <v>0.71660000000000001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22" t="s">
        <v>53</v>
      </c>
      <c r="B23" s="22" t="s">
        <v>72</v>
      </c>
      <c r="C23" s="23">
        <v>148554.92000000001</v>
      </c>
      <c r="D23" s="23">
        <v>1696372.83</v>
      </c>
      <c r="E23" s="12">
        <v>8.7572093453064798E-2</v>
      </c>
      <c r="F23" s="24">
        <v>755</v>
      </c>
      <c r="G23" s="24">
        <v>700</v>
      </c>
      <c r="H23" s="25">
        <v>0.92720000000000002</v>
      </c>
      <c r="I23" s="106">
        <v>0.99</v>
      </c>
      <c r="J23" s="26">
        <v>1030</v>
      </c>
      <c r="K23" s="26">
        <v>984</v>
      </c>
      <c r="L23" s="27">
        <v>0.95530000000000004</v>
      </c>
      <c r="M23" s="12">
        <v>0.89</v>
      </c>
      <c r="N23" s="28">
        <v>148089.60999999999</v>
      </c>
      <c r="O23" s="28">
        <v>89751.2</v>
      </c>
      <c r="P23" s="25">
        <v>0.60609999999999997</v>
      </c>
      <c r="Q23" s="25">
        <v>0.61780000000000002</v>
      </c>
      <c r="R23" s="26">
        <v>761</v>
      </c>
      <c r="S23" s="26">
        <v>247</v>
      </c>
      <c r="T23" s="27">
        <v>0.3246</v>
      </c>
      <c r="U23" s="27">
        <v>0.69</v>
      </c>
      <c r="V23" s="24">
        <v>663</v>
      </c>
      <c r="W23" s="24">
        <v>522</v>
      </c>
      <c r="X23" s="25">
        <v>0.7873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22" t="s">
        <v>60</v>
      </c>
      <c r="B24" s="22" t="s">
        <v>73</v>
      </c>
      <c r="C24" s="23">
        <v>61989.64</v>
      </c>
      <c r="D24" s="23">
        <v>505502.48</v>
      </c>
      <c r="E24" s="12">
        <v>0.122629744566238</v>
      </c>
      <c r="F24" s="24">
        <v>169</v>
      </c>
      <c r="G24" s="24">
        <v>156</v>
      </c>
      <c r="H24" s="25">
        <v>0.92310000000000003</v>
      </c>
      <c r="I24" s="106">
        <v>0.99</v>
      </c>
      <c r="J24" s="26">
        <v>285</v>
      </c>
      <c r="K24" s="26">
        <v>257</v>
      </c>
      <c r="L24" s="27">
        <v>0.90180000000000005</v>
      </c>
      <c r="M24" s="12">
        <v>0.89</v>
      </c>
      <c r="N24" s="28">
        <v>46075.43</v>
      </c>
      <c r="O24" s="28">
        <v>32718.46</v>
      </c>
      <c r="P24" s="25">
        <v>0.71009999999999995</v>
      </c>
      <c r="Q24" s="25">
        <v>0.65649999999999997</v>
      </c>
      <c r="R24" s="26">
        <v>206</v>
      </c>
      <c r="S24" s="26">
        <v>87</v>
      </c>
      <c r="T24" s="27">
        <v>0.42230000000000001</v>
      </c>
      <c r="U24" s="27">
        <v>0.64290000000000003</v>
      </c>
      <c r="V24" s="24">
        <v>187</v>
      </c>
      <c r="W24" s="24">
        <v>137</v>
      </c>
      <c r="X24" s="25">
        <v>0.73260000000000003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22" t="s">
        <v>51</v>
      </c>
      <c r="B25" s="22" t="s">
        <v>74</v>
      </c>
      <c r="C25" s="23">
        <v>941577.09</v>
      </c>
      <c r="D25" s="23">
        <v>9312313.7300000004</v>
      </c>
      <c r="E25" s="12">
        <v>0.10111097169833</v>
      </c>
      <c r="F25" s="24">
        <v>5657</v>
      </c>
      <c r="G25" s="24">
        <v>4874</v>
      </c>
      <c r="H25" s="25">
        <v>0.86160000000000003</v>
      </c>
      <c r="I25" s="106">
        <v>0.94710000000000005</v>
      </c>
      <c r="J25" s="26">
        <v>7625</v>
      </c>
      <c r="K25" s="26">
        <v>6382</v>
      </c>
      <c r="L25" s="27">
        <v>0.83699999999999997</v>
      </c>
      <c r="M25" s="12">
        <v>0.84040000000000004</v>
      </c>
      <c r="N25" s="28">
        <v>846741.44</v>
      </c>
      <c r="O25" s="28">
        <v>512314.69</v>
      </c>
      <c r="P25" s="25">
        <v>0.60499999999999998</v>
      </c>
      <c r="Q25" s="25">
        <v>0.61309999999999998</v>
      </c>
      <c r="R25" s="26">
        <v>4701</v>
      </c>
      <c r="S25" s="26">
        <v>1376</v>
      </c>
      <c r="T25" s="27">
        <v>0.29270000000000002</v>
      </c>
      <c r="U25" s="27">
        <v>0.61619999999999997</v>
      </c>
      <c r="V25" s="24">
        <v>4363</v>
      </c>
      <c r="W25" s="24">
        <v>3566</v>
      </c>
      <c r="X25" s="25">
        <v>0.81730000000000003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22" t="s">
        <v>58</v>
      </c>
      <c r="B26" s="22" t="s">
        <v>75</v>
      </c>
      <c r="C26" s="23">
        <v>538964.35</v>
      </c>
      <c r="D26" s="23">
        <v>5114732.84</v>
      </c>
      <c r="E26" s="12">
        <v>0.105374878192074</v>
      </c>
      <c r="F26" s="24">
        <v>2717</v>
      </c>
      <c r="G26" s="24">
        <v>2461</v>
      </c>
      <c r="H26" s="25">
        <v>0.90580000000000005</v>
      </c>
      <c r="I26" s="106">
        <v>0.99</v>
      </c>
      <c r="J26" s="26">
        <v>3638</v>
      </c>
      <c r="K26" s="26">
        <v>3297</v>
      </c>
      <c r="L26" s="27">
        <v>0.90629999999999999</v>
      </c>
      <c r="M26" s="12">
        <v>0.89</v>
      </c>
      <c r="N26" s="28">
        <v>452373.44</v>
      </c>
      <c r="O26" s="28">
        <v>290878.90999999997</v>
      </c>
      <c r="P26" s="25">
        <v>0.64300000000000002</v>
      </c>
      <c r="Q26" s="25">
        <v>0.63780000000000003</v>
      </c>
      <c r="R26" s="26">
        <v>2418</v>
      </c>
      <c r="S26" s="26">
        <v>677</v>
      </c>
      <c r="T26" s="27">
        <v>0.28000000000000003</v>
      </c>
      <c r="U26" s="27">
        <v>0.63149999999999995</v>
      </c>
      <c r="V26" s="24">
        <v>2288</v>
      </c>
      <c r="W26" s="24">
        <v>1927</v>
      </c>
      <c r="X26" s="25">
        <v>0.84219999999999995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22" t="s">
        <v>53</v>
      </c>
      <c r="B27" s="22" t="s">
        <v>76</v>
      </c>
      <c r="C27" s="23">
        <v>946888.85</v>
      </c>
      <c r="D27" s="23">
        <v>9692244.75</v>
      </c>
      <c r="E27" s="12">
        <v>9.7695515788538106E-2</v>
      </c>
      <c r="F27" s="24">
        <v>3322</v>
      </c>
      <c r="G27" s="24">
        <v>2920</v>
      </c>
      <c r="H27" s="25">
        <v>0.879</v>
      </c>
      <c r="I27" s="106">
        <v>0.98160000000000003</v>
      </c>
      <c r="J27" s="26">
        <v>4546</v>
      </c>
      <c r="K27" s="26">
        <v>3816</v>
      </c>
      <c r="L27" s="27">
        <v>0.83940000000000003</v>
      </c>
      <c r="M27" s="12">
        <v>0.83730000000000004</v>
      </c>
      <c r="N27" s="28">
        <v>792409.08</v>
      </c>
      <c r="O27" s="28">
        <v>580283.93000000005</v>
      </c>
      <c r="P27" s="25">
        <v>0.73229999999999995</v>
      </c>
      <c r="Q27" s="25">
        <v>0.69</v>
      </c>
      <c r="R27" s="26">
        <v>2752</v>
      </c>
      <c r="S27" s="26">
        <v>1030</v>
      </c>
      <c r="T27" s="27">
        <v>0.37430000000000002</v>
      </c>
      <c r="U27" s="27">
        <v>0.69</v>
      </c>
      <c r="V27" s="24">
        <v>2671</v>
      </c>
      <c r="W27" s="24">
        <v>2009</v>
      </c>
      <c r="X27" s="25">
        <v>0.75219999999999998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22" t="s">
        <v>56</v>
      </c>
      <c r="B28" s="22" t="s">
        <v>77</v>
      </c>
      <c r="C28" s="23">
        <v>4029059.41</v>
      </c>
      <c r="D28" s="23">
        <v>39826601.770000003</v>
      </c>
      <c r="E28" s="12">
        <v>0.101165031183628</v>
      </c>
      <c r="F28" s="24">
        <v>14258</v>
      </c>
      <c r="G28" s="24">
        <v>12631</v>
      </c>
      <c r="H28" s="25">
        <v>0.88590000000000002</v>
      </c>
      <c r="I28" s="106">
        <v>0.99</v>
      </c>
      <c r="J28" s="26">
        <v>20289</v>
      </c>
      <c r="K28" s="26">
        <v>16089</v>
      </c>
      <c r="L28" s="27">
        <v>0.79300000000000004</v>
      </c>
      <c r="M28" s="12">
        <v>0.79810000000000003</v>
      </c>
      <c r="N28" s="28">
        <v>3680734.43</v>
      </c>
      <c r="O28" s="28">
        <v>2437184.85</v>
      </c>
      <c r="P28" s="25">
        <v>0.66210000000000002</v>
      </c>
      <c r="Q28" s="25">
        <v>0.66859999999999997</v>
      </c>
      <c r="R28" s="26">
        <v>12914</v>
      </c>
      <c r="S28" s="26">
        <v>4328</v>
      </c>
      <c r="T28" s="27">
        <v>0.33510000000000001</v>
      </c>
      <c r="U28" s="27">
        <v>0.66239999999999999</v>
      </c>
      <c r="V28" s="24">
        <v>11056</v>
      </c>
      <c r="W28" s="24">
        <v>8261</v>
      </c>
      <c r="X28" s="25">
        <v>0.74719999999999998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22" t="s">
        <v>53</v>
      </c>
      <c r="B29" s="22" t="s">
        <v>78</v>
      </c>
      <c r="C29" s="23">
        <v>229977.75</v>
      </c>
      <c r="D29" s="23">
        <v>2276804.58</v>
      </c>
      <c r="E29" s="12">
        <v>0.101008998321674</v>
      </c>
      <c r="F29" s="24">
        <v>566</v>
      </c>
      <c r="G29" s="24">
        <v>517</v>
      </c>
      <c r="H29" s="25">
        <v>0.91339999999999999</v>
      </c>
      <c r="I29" s="106">
        <v>0.99</v>
      </c>
      <c r="J29" s="26">
        <v>825</v>
      </c>
      <c r="K29" s="26">
        <v>771</v>
      </c>
      <c r="L29" s="27">
        <v>0.9345</v>
      </c>
      <c r="M29" s="12">
        <v>0.89</v>
      </c>
      <c r="N29" s="28">
        <v>199844.77</v>
      </c>
      <c r="O29" s="28">
        <v>143795.87</v>
      </c>
      <c r="P29" s="25">
        <v>0.71950000000000003</v>
      </c>
      <c r="Q29" s="25">
        <v>0.69</v>
      </c>
      <c r="R29" s="26">
        <v>641</v>
      </c>
      <c r="S29" s="26">
        <v>261</v>
      </c>
      <c r="T29" s="27">
        <v>0.40720000000000001</v>
      </c>
      <c r="U29" s="27">
        <v>0.69</v>
      </c>
      <c r="V29" s="24">
        <v>485</v>
      </c>
      <c r="W29" s="24">
        <v>353</v>
      </c>
      <c r="X29" s="25">
        <v>0.7278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22" t="s">
        <v>53</v>
      </c>
      <c r="B30" s="22" t="s">
        <v>79</v>
      </c>
      <c r="C30" s="23">
        <v>254678.91</v>
      </c>
      <c r="D30" s="23">
        <v>2727909.87</v>
      </c>
      <c r="E30" s="12">
        <v>9.3360456223577498E-2</v>
      </c>
      <c r="F30" s="24">
        <v>624</v>
      </c>
      <c r="G30" s="24">
        <v>587</v>
      </c>
      <c r="H30" s="25">
        <v>0.94069999999999998</v>
      </c>
      <c r="I30" s="106">
        <v>0.99</v>
      </c>
      <c r="J30" s="26">
        <v>983</v>
      </c>
      <c r="K30" s="26">
        <v>890</v>
      </c>
      <c r="L30" s="27">
        <v>0.90539999999999998</v>
      </c>
      <c r="M30" s="12">
        <v>0.89</v>
      </c>
      <c r="N30" s="28">
        <v>229815.31</v>
      </c>
      <c r="O30" s="28">
        <v>168402.42</v>
      </c>
      <c r="P30" s="25">
        <v>0.73280000000000001</v>
      </c>
      <c r="Q30" s="25">
        <v>0.69</v>
      </c>
      <c r="R30" s="26">
        <v>684</v>
      </c>
      <c r="S30" s="26">
        <v>277</v>
      </c>
      <c r="T30" s="27">
        <v>0.40500000000000003</v>
      </c>
      <c r="U30" s="27">
        <v>0.69</v>
      </c>
      <c r="V30" s="24">
        <v>559</v>
      </c>
      <c r="W30" s="24">
        <v>399</v>
      </c>
      <c r="X30" s="25">
        <v>0.71379999999999999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22" t="s">
        <v>48</v>
      </c>
      <c r="B31" s="22" t="s">
        <v>80</v>
      </c>
      <c r="C31" s="23">
        <v>1259871.69</v>
      </c>
      <c r="D31" s="23">
        <v>12991559.060000001</v>
      </c>
      <c r="E31" s="12">
        <v>9.6976173851146694E-2</v>
      </c>
      <c r="F31" s="24">
        <v>4061</v>
      </c>
      <c r="G31" s="24">
        <v>3746</v>
      </c>
      <c r="H31" s="25">
        <v>0.9224</v>
      </c>
      <c r="I31" s="106">
        <v>0.99</v>
      </c>
      <c r="J31" s="26">
        <v>5634</v>
      </c>
      <c r="K31" s="26">
        <v>4874</v>
      </c>
      <c r="L31" s="27">
        <v>0.86509999999999998</v>
      </c>
      <c r="M31" s="12">
        <v>0.85499999999999998</v>
      </c>
      <c r="N31" s="28">
        <v>1126994.1299999999</v>
      </c>
      <c r="O31" s="28">
        <v>809555.02</v>
      </c>
      <c r="P31" s="25">
        <v>0.71830000000000005</v>
      </c>
      <c r="Q31" s="25">
        <v>0.69</v>
      </c>
      <c r="R31" s="26">
        <v>3945</v>
      </c>
      <c r="S31" s="26">
        <v>1400</v>
      </c>
      <c r="T31" s="27">
        <v>0.35489999999999999</v>
      </c>
      <c r="U31" s="27">
        <v>0.69</v>
      </c>
      <c r="V31" s="24">
        <v>3281</v>
      </c>
      <c r="W31" s="24">
        <v>2704</v>
      </c>
      <c r="X31" s="25">
        <v>0.82410000000000005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22" t="s">
        <v>45</v>
      </c>
      <c r="B32" s="22" t="s">
        <v>81</v>
      </c>
      <c r="C32" s="23">
        <v>204534.3</v>
      </c>
      <c r="D32" s="23">
        <v>2359882.2000000002</v>
      </c>
      <c r="E32" s="12">
        <v>8.6671402496277097E-2</v>
      </c>
      <c r="F32" s="24">
        <v>805</v>
      </c>
      <c r="G32" s="24">
        <v>712</v>
      </c>
      <c r="H32" s="25">
        <v>0.88449999999999995</v>
      </c>
      <c r="I32" s="106">
        <v>0.99</v>
      </c>
      <c r="J32" s="26">
        <v>1255</v>
      </c>
      <c r="K32" s="26">
        <v>1026</v>
      </c>
      <c r="L32" s="27">
        <v>0.8175</v>
      </c>
      <c r="M32" s="12">
        <v>0.81459999999999999</v>
      </c>
      <c r="N32" s="28">
        <v>203278.88</v>
      </c>
      <c r="O32" s="28">
        <v>135904.35999999999</v>
      </c>
      <c r="P32" s="25">
        <v>0.66859999999999997</v>
      </c>
      <c r="Q32" s="25">
        <v>0.6704</v>
      </c>
      <c r="R32" s="26">
        <v>749</v>
      </c>
      <c r="S32" s="26">
        <v>237</v>
      </c>
      <c r="T32" s="27">
        <v>0.31640000000000001</v>
      </c>
      <c r="U32" s="27">
        <v>0.69</v>
      </c>
      <c r="V32" s="24">
        <v>751</v>
      </c>
      <c r="W32" s="24">
        <v>557</v>
      </c>
      <c r="X32" s="25">
        <v>0.74170000000000003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22" t="s">
        <v>58</v>
      </c>
      <c r="B33" s="22" t="s">
        <v>82</v>
      </c>
      <c r="C33" s="23">
        <v>522024.14</v>
      </c>
      <c r="D33" s="23">
        <v>6045364.3799999999</v>
      </c>
      <c r="E33" s="12">
        <v>8.6351145635988905E-2</v>
      </c>
      <c r="F33" s="24">
        <v>2050</v>
      </c>
      <c r="G33" s="24">
        <v>1836</v>
      </c>
      <c r="H33" s="25">
        <v>0.89559999999999995</v>
      </c>
      <c r="I33" s="106">
        <v>0.96540000000000004</v>
      </c>
      <c r="J33" s="26">
        <v>2706</v>
      </c>
      <c r="K33" s="26">
        <v>2461</v>
      </c>
      <c r="L33" s="27">
        <v>0.90949999999999998</v>
      </c>
      <c r="M33" s="12">
        <v>0.89</v>
      </c>
      <c r="N33" s="28">
        <v>533385.46</v>
      </c>
      <c r="O33" s="28">
        <v>337477.57</v>
      </c>
      <c r="P33" s="25">
        <v>0.63270000000000004</v>
      </c>
      <c r="Q33" s="25">
        <v>0.65749999999999997</v>
      </c>
      <c r="R33" s="26">
        <v>1926</v>
      </c>
      <c r="S33" s="26">
        <v>626</v>
      </c>
      <c r="T33" s="27">
        <v>0.32500000000000001</v>
      </c>
      <c r="U33" s="27">
        <v>0.69</v>
      </c>
      <c r="V33" s="24">
        <v>1767</v>
      </c>
      <c r="W33" s="24">
        <v>1434</v>
      </c>
      <c r="X33" s="25">
        <v>0.8115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22" t="s">
        <v>42</v>
      </c>
      <c r="B34" s="22" t="s">
        <v>83</v>
      </c>
      <c r="C34" s="23">
        <v>1585736.62</v>
      </c>
      <c r="D34" s="23">
        <v>17028736.640000001</v>
      </c>
      <c r="E34" s="12">
        <v>9.3121213483045598E-2</v>
      </c>
      <c r="F34" s="24">
        <v>7517</v>
      </c>
      <c r="G34" s="24">
        <v>6725</v>
      </c>
      <c r="H34" s="25">
        <v>0.89459999999999995</v>
      </c>
      <c r="I34" s="106">
        <v>0.97619999999999996</v>
      </c>
      <c r="J34" s="26">
        <v>9439</v>
      </c>
      <c r="K34" s="26">
        <v>8274</v>
      </c>
      <c r="L34" s="27">
        <v>0.87660000000000005</v>
      </c>
      <c r="M34" s="12">
        <v>0.88260000000000005</v>
      </c>
      <c r="N34" s="28">
        <v>1422825.96</v>
      </c>
      <c r="O34" s="28">
        <v>953658.49</v>
      </c>
      <c r="P34" s="25">
        <v>0.67030000000000001</v>
      </c>
      <c r="Q34" s="25">
        <v>0.69</v>
      </c>
      <c r="R34" s="26">
        <v>5970</v>
      </c>
      <c r="S34" s="26">
        <v>2101</v>
      </c>
      <c r="T34" s="27">
        <v>0.35189999999999999</v>
      </c>
      <c r="U34" s="27">
        <v>0.69</v>
      </c>
      <c r="V34" s="24">
        <v>5754</v>
      </c>
      <c r="W34" s="24">
        <v>4487</v>
      </c>
      <c r="X34" s="25">
        <v>0.77980000000000005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22" t="s">
        <v>67</v>
      </c>
      <c r="B35" s="22" t="s">
        <v>84</v>
      </c>
      <c r="C35" s="23">
        <v>295265.63</v>
      </c>
      <c r="D35" s="23">
        <v>2886642.86</v>
      </c>
      <c r="E35" s="12">
        <v>0.102286858582845</v>
      </c>
      <c r="F35" s="24">
        <v>1743</v>
      </c>
      <c r="G35" s="24">
        <v>1329</v>
      </c>
      <c r="H35" s="25">
        <v>0.76249999999999996</v>
      </c>
      <c r="I35" s="106">
        <v>0.86380000000000001</v>
      </c>
      <c r="J35" s="26">
        <v>2327</v>
      </c>
      <c r="K35" s="26">
        <v>1825</v>
      </c>
      <c r="L35" s="27">
        <v>0.7843</v>
      </c>
      <c r="M35" s="12">
        <v>0.78669999999999995</v>
      </c>
      <c r="N35" s="28">
        <v>234606.67</v>
      </c>
      <c r="O35" s="28">
        <v>143097.19</v>
      </c>
      <c r="P35" s="25">
        <v>0.6099</v>
      </c>
      <c r="Q35" s="25">
        <v>0.62360000000000004</v>
      </c>
      <c r="R35" s="26">
        <v>1545</v>
      </c>
      <c r="S35" s="26">
        <v>510</v>
      </c>
      <c r="T35" s="27">
        <v>0.3301</v>
      </c>
      <c r="U35" s="27">
        <v>0.64439999999999997</v>
      </c>
      <c r="V35" s="24">
        <v>1038</v>
      </c>
      <c r="W35" s="24">
        <v>796</v>
      </c>
      <c r="X35" s="25">
        <v>0.76690000000000003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22" t="s">
        <v>67</v>
      </c>
      <c r="B36" s="22" t="s">
        <v>85</v>
      </c>
      <c r="C36" s="23">
        <v>352792.03</v>
      </c>
      <c r="D36" s="23">
        <v>3187552.44</v>
      </c>
      <c r="E36" s="12">
        <v>0.110678031700084</v>
      </c>
      <c r="F36" s="24">
        <v>1459</v>
      </c>
      <c r="G36" s="24">
        <v>1253</v>
      </c>
      <c r="H36" s="25">
        <v>0.85880000000000001</v>
      </c>
      <c r="I36" s="106">
        <v>0.92179999999999995</v>
      </c>
      <c r="J36" s="26">
        <v>2191</v>
      </c>
      <c r="K36" s="26">
        <v>1863</v>
      </c>
      <c r="L36" s="27">
        <v>0.85029999999999994</v>
      </c>
      <c r="M36" s="12">
        <v>0.85199999999999998</v>
      </c>
      <c r="N36" s="28">
        <v>276366.3</v>
      </c>
      <c r="O36" s="28">
        <v>177959</v>
      </c>
      <c r="P36" s="25">
        <v>0.64390000000000003</v>
      </c>
      <c r="Q36" s="25">
        <v>0.65629999999999999</v>
      </c>
      <c r="R36" s="26">
        <v>1554</v>
      </c>
      <c r="S36" s="26">
        <v>547</v>
      </c>
      <c r="T36" s="27">
        <v>0.35199999999999998</v>
      </c>
      <c r="U36" s="27">
        <v>0.66739999999999999</v>
      </c>
      <c r="V36" s="24">
        <v>1119</v>
      </c>
      <c r="W36" s="24">
        <v>871</v>
      </c>
      <c r="X36" s="25">
        <v>0.77839999999999998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22" t="s">
        <v>48</v>
      </c>
      <c r="B37" s="22" t="s">
        <v>86</v>
      </c>
      <c r="C37" s="23">
        <v>2212836.5699999998</v>
      </c>
      <c r="D37" s="23">
        <v>23984287.469999999</v>
      </c>
      <c r="E37" s="12">
        <v>9.2261926595395297E-2</v>
      </c>
      <c r="F37" s="24">
        <v>11213</v>
      </c>
      <c r="G37" s="24">
        <v>10207</v>
      </c>
      <c r="H37" s="25">
        <v>0.9103</v>
      </c>
      <c r="I37" s="106">
        <v>0.99</v>
      </c>
      <c r="J37" s="26">
        <v>13519</v>
      </c>
      <c r="K37" s="26">
        <v>12113</v>
      </c>
      <c r="L37" s="27">
        <v>0.89600000000000002</v>
      </c>
      <c r="M37" s="12">
        <v>0.89</v>
      </c>
      <c r="N37" s="28">
        <v>2164513.59</v>
      </c>
      <c r="O37" s="28">
        <v>1412194.12</v>
      </c>
      <c r="P37" s="25">
        <v>0.65239999999999998</v>
      </c>
      <c r="Q37" s="25">
        <v>0.6583</v>
      </c>
      <c r="R37" s="26">
        <v>9053</v>
      </c>
      <c r="S37" s="26">
        <v>2859</v>
      </c>
      <c r="T37" s="27">
        <v>0.31580000000000003</v>
      </c>
      <c r="U37" s="27">
        <v>0.69</v>
      </c>
      <c r="V37" s="24">
        <v>9003</v>
      </c>
      <c r="W37" s="24">
        <v>6715</v>
      </c>
      <c r="X37" s="25">
        <v>0.74590000000000001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22" t="s">
        <v>42</v>
      </c>
      <c r="B38" s="22" t="s">
        <v>87</v>
      </c>
      <c r="C38" s="23">
        <v>538918.01</v>
      </c>
      <c r="D38" s="23">
        <v>5487067.6299999999</v>
      </c>
      <c r="E38" s="12">
        <v>9.8216032011983798E-2</v>
      </c>
      <c r="F38" s="24">
        <v>1979</v>
      </c>
      <c r="G38" s="24">
        <v>1825</v>
      </c>
      <c r="H38" s="25">
        <v>0.92220000000000002</v>
      </c>
      <c r="I38" s="106">
        <v>0.99</v>
      </c>
      <c r="J38" s="26">
        <v>2891</v>
      </c>
      <c r="K38" s="26">
        <v>2604</v>
      </c>
      <c r="L38" s="27">
        <v>0.90069999999999995</v>
      </c>
      <c r="M38" s="12">
        <v>0.89</v>
      </c>
      <c r="N38" s="28">
        <v>468282.36</v>
      </c>
      <c r="O38" s="28">
        <v>318214.63</v>
      </c>
      <c r="P38" s="25">
        <v>0.67949999999999999</v>
      </c>
      <c r="Q38" s="25">
        <v>0.67330000000000001</v>
      </c>
      <c r="R38" s="26">
        <v>1954</v>
      </c>
      <c r="S38" s="26">
        <v>669</v>
      </c>
      <c r="T38" s="27">
        <v>0.34239999999999998</v>
      </c>
      <c r="U38" s="27">
        <v>0.67589999999999995</v>
      </c>
      <c r="V38" s="24">
        <v>1636</v>
      </c>
      <c r="W38" s="24">
        <v>1353</v>
      </c>
      <c r="X38" s="25">
        <v>0.82699999999999996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22" t="s">
        <v>51</v>
      </c>
      <c r="B39" s="22" t="s">
        <v>88</v>
      </c>
      <c r="C39" s="23">
        <v>1496172.19</v>
      </c>
      <c r="D39" s="23">
        <v>15392094.970000001</v>
      </c>
      <c r="E39" s="12">
        <v>9.7203934416732599E-2</v>
      </c>
      <c r="F39" s="24">
        <v>6907</v>
      </c>
      <c r="G39" s="24">
        <v>6223</v>
      </c>
      <c r="H39" s="25">
        <v>0.90100000000000002</v>
      </c>
      <c r="I39" s="106">
        <v>0.99</v>
      </c>
      <c r="J39" s="26">
        <v>8978</v>
      </c>
      <c r="K39" s="26">
        <v>7517</v>
      </c>
      <c r="L39" s="27">
        <v>0.83730000000000004</v>
      </c>
      <c r="M39" s="12">
        <v>0.83420000000000005</v>
      </c>
      <c r="N39" s="28">
        <v>1349009.37</v>
      </c>
      <c r="O39" s="28">
        <v>933578.2</v>
      </c>
      <c r="P39" s="25">
        <v>0.69199999999999995</v>
      </c>
      <c r="Q39" s="25">
        <v>0.69</v>
      </c>
      <c r="R39" s="26">
        <v>5602</v>
      </c>
      <c r="S39" s="26">
        <v>1927</v>
      </c>
      <c r="T39" s="27">
        <v>0.34399999999999997</v>
      </c>
      <c r="U39" s="27">
        <v>0.69</v>
      </c>
      <c r="V39" s="24">
        <v>5478</v>
      </c>
      <c r="W39" s="24">
        <v>4303</v>
      </c>
      <c r="X39" s="25">
        <v>0.78549999999999998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22" t="s">
        <v>53</v>
      </c>
      <c r="B40" s="22" t="s">
        <v>89</v>
      </c>
      <c r="C40" s="23">
        <v>113465.45</v>
      </c>
      <c r="D40" s="23">
        <v>1219159.48</v>
      </c>
      <c r="E40" s="12">
        <v>9.3068586892340002E-2</v>
      </c>
      <c r="F40" s="24">
        <v>374</v>
      </c>
      <c r="G40" s="24">
        <v>340</v>
      </c>
      <c r="H40" s="25">
        <v>0.90910000000000002</v>
      </c>
      <c r="I40" s="106">
        <v>0.99</v>
      </c>
      <c r="J40" s="26">
        <v>530</v>
      </c>
      <c r="K40" s="26">
        <v>481</v>
      </c>
      <c r="L40" s="27">
        <v>0.90749999999999997</v>
      </c>
      <c r="M40" s="12">
        <v>0.89</v>
      </c>
      <c r="N40" s="28">
        <v>101255.82</v>
      </c>
      <c r="O40" s="28">
        <v>73432.44</v>
      </c>
      <c r="P40" s="25">
        <v>0.72519999999999996</v>
      </c>
      <c r="Q40" s="25">
        <v>0.69</v>
      </c>
      <c r="R40" s="26">
        <v>368</v>
      </c>
      <c r="S40" s="26">
        <v>136</v>
      </c>
      <c r="T40" s="27">
        <v>0.36959999999999998</v>
      </c>
      <c r="U40" s="27">
        <v>0.69</v>
      </c>
      <c r="V40" s="24">
        <v>305</v>
      </c>
      <c r="W40" s="24">
        <v>220</v>
      </c>
      <c r="X40" s="25">
        <v>0.72130000000000005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22" t="s">
        <v>60</v>
      </c>
      <c r="B41" s="22" t="s">
        <v>90</v>
      </c>
      <c r="C41" s="23">
        <v>49247.1</v>
      </c>
      <c r="D41" s="23">
        <v>600646.19999999995</v>
      </c>
      <c r="E41" s="12">
        <v>8.1990196558306694E-2</v>
      </c>
      <c r="F41" s="24">
        <v>155</v>
      </c>
      <c r="G41" s="24">
        <v>151</v>
      </c>
      <c r="H41" s="25">
        <v>0.97419999999999995</v>
      </c>
      <c r="I41" s="106">
        <v>0.99</v>
      </c>
      <c r="J41" s="26">
        <v>265</v>
      </c>
      <c r="K41" s="26">
        <v>234</v>
      </c>
      <c r="L41" s="27">
        <v>0.88300000000000001</v>
      </c>
      <c r="M41" s="12">
        <v>0.88759999999999994</v>
      </c>
      <c r="N41" s="28">
        <v>57645.74</v>
      </c>
      <c r="O41" s="28">
        <v>36827.760000000002</v>
      </c>
      <c r="P41" s="25">
        <v>0.63890000000000002</v>
      </c>
      <c r="Q41" s="25">
        <v>0.67190000000000005</v>
      </c>
      <c r="R41" s="26">
        <v>170</v>
      </c>
      <c r="S41" s="26">
        <v>42</v>
      </c>
      <c r="T41" s="27">
        <v>0.24709999999999999</v>
      </c>
      <c r="U41" s="27">
        <v>0.66969999999999996</v>
      </c>
      <c r="V41" s="24">
        <v>177</v>
      </c>
      <c r="W41" s="24">
        <v>137</v>
      </c>
      <c r="X41" s="25">
        <v>0.77400000000000002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22" t="s">
        <v>67</v>
      </c>
      <c r="B42" s="22" t="s">
        <v>91</v>
      </c>
      <c r="C42" s="23">
        <v>424666.79</v>
      </c>
      <c r="D42" s="23">
        <v>4409775.08</v>
      </c>
      <c r="E42" s="12">
        <v>9.6301235844436797E-2</v>
      </c>
      <c r="F42" s="24">
        <v>1741</v>
      </c>
      <c r="G42" s="24">
        <v>1546</v>
      </c>
      <c r="H42" s="25">
        <v>0.88800000000000001</v>
      </c>
      <c r="I42" s="106">
        <v>0.96399999999999997</v>
      </c>
      <c r="J42" s="26">
        <v>2460</v>
      </c>
      <c r="K42" s="26">
        <v>2161</v>
      </c>
      <c r="L42" s="27">
        <v>0.87849999999999995</v>
      </c>
      <c r="M42" s="12">
        <v>0.87809999999999999</v>
      </c>
      <c r="N42" s="28">
        <v>369904.97</v>
      </c>
      <c r="O42" s="28">
        <v>266814.15000000002</v>
      </c>
      <c r="P42" s="25">
        <v>0.72130000000000005</v>
      </c>
      <c r="Q42" s="25">
        <v>0.69</v>
      </c>
      <c r="R42" s="26">
        <v>1588</v>
      </c>
      <c r="S42" s="26">
        <v>519</v>
      </c>
      <c r="T42" s="27">
        <v>0.32679999999999998</v>
      </c>
      <c r="U42" s="27">
        <v>0.69</v>
      </c>
      <c r="V42" s="24">
        <v>1345</v>
      </c>
      <c r="W42" s="24">
        <v>1063</v>
      </c>
      <c r="X42" s="25">
        <v>0.7903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22" t="s">
        <v>42</v>
      </c>
      <c r="B43" s="22" t="s">
        <v>92</v>
      </c>
      <c r="C43" s="23">
        <v>187777.87</v>
      </c>
      <c r="D43" s="23">
        <v>1880570.5725</v>
      </c>
      <c r="E43" s="12">
        <v>9.9851541200270497E-2</v>
      </c>
      <c r="F43" s="24">
        <v>924</v>
      </c>
      <c r="G43" s="24">
        <v>850</v>
      </c>
      <c r="H43" s="25">
        <v>0.91990000000000005</v>
      </c>
      <c r="I43" s="106">
        <v>0.99</v>
      </c>
      <c r="J43" s="26">
        <v>1212</v>
      </c>
      <c r="K43" s="26">
        <v>1146</v>
      </c>
      <c r="L43" s="27">
        <v>0.94550000000000001</v>
      </c>
      <c r="M43" s="12">
        <v>0.89</v>
      </c>
      <c r="N43" s="28">
        <v>182279.4</v>
      </c>
      <c r="O43" s="28">
        <v>119247.03</v>
      </c>
      <c r="P43" s="25">
        <v>0.6542</v>
      </c>
      <c r="Q43" s="25">
        <v>0.65680000000000005</v>
      </c>
      <c r="R43" s="26">
        <v>901</v>
      </c>
      <c r="S43" s="26">
        <v>286</v>
      </c>
      <c r="T43" s="27">
        <v>0.31740000000000002</v>
      </c>
      <c r="U43" s="27">
        <v>0.69</v>
      </c>
      <c r="V43" s="24">
        <v>783</v>
      </c>
      <c r="W43" s="24">
        <v>665</v>
      </c>
      <c r="X43" s="25">
        <v>0.84930000000000005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22" t="s">
        <v>45</v>
      </c>
      <c r="B44" s="22" t="s">
        <v>93</v>
      </c>
      <c r="C44" s="23">
        <v>2519650.0499999998</v>
      </c>
      <c r="D44" s="23">
        <v>25230065.109999999</v>
      </c>
      <c r="E44" s="12">
        <v>9.9866965820921694E-2</v>
      </c>
      <c r="F44" s="24">
        <v>11281</v>
      </c>
      <c r="G44" s="24">
        <v>9999</v>
      </c>
      <c r="H44" s="25">
        <v>0.88639999999999997</v>
      </c>
      <c r="I44" s="106">
        <v>0.99</v>
      </c>
      <c r="J44" s="26">
        <v>14263</v>
      </c>
      <c r="K44" s="26">
        <v>11820</v>
      </c>
      <c r="L44" s="27">
        <v>0.82869999999999999</v>
      </c>
      <c r="M44" s="12">
        <v>0.83389999999999997</v>
      </c>
      <c r="N44" s="28">
        <v>2209339.5299999998</v>
      </c>
      <c r="O44" s="28">
        <v>1596417.9</v>
      </c>
      <c r="P44" s="25">
        <v>0.72260000000000002</v>
      </c>
      <c r="Q44" s="25">
        <v>0.69</v>
      </c>
      <c r="R44" s="26">
        <v>9059</v>
      </c>
      <c r="S44" s="26">
        <v>3095</v>
      </c>
      <c r="T44" s="27">
        <v>0.34160000000000001</v>
      </c>
      <c r="U44" s="27">
        <v>0.69</v>
      </c>
      <c r="V44" s="24">
        <v>8119</v>
      </c>
      <c r="W44" s="24">
        <v>6562</v>
      </c>
      <c r="X44" s="25">
        <v>0.80820000000000003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22" t="s">
        <v>45</v>
      </c>
      <c r="B45" s="22" t="s">
        <v>94</v>
      </c>
      <c r="C45" s="23">
        <v>813169.24</v>
      </c>
      <c r="D45" s="23">
        <v>8763551.8399999999</v>
      </c>
      <c r="E45" s="12">
        <v>9.2789916103240597E-2</v>
      </c>
      <c r="F45" s="24">
        <v>4385</v>
      </c>
      <c r="G45" s="24">
        <v>3849</v>
      </c>
      <c r="H45" s="25">
        <v>0.87780000000000002</v>
      </c>
      <c r="I45" s="106">
        <v>0.99</v>
      </c>
      <c r="J45" s="26">
        <v>5560</v>
      </c>
      <c r="K45" s="26">
        <v>4672</v>
      </c>
      <c r="L45" s="27">
        <v>0.84030000000000005</v>
      </c>
      <c r="M45" s="12">
        <v>0.84189999999999998</v>
      </c>
      <c r="N45" s="28">
        <v>719641.42</v>
      </c>
      <c r="O45" s="28">
        <v>518205.31</v>
      </c>
      <c r="P45" s="25">
        <v>0.72009999999999996</v>
      </c>
      <c r="Q45" s="25">
        <v>0.69</v>
      </c>
      <c r="R45" s="26">
        <v>3638</v>
      </c>
      <c r="S45" s="26">
        <v>1222</v>
      </c>
      <c r="T45" s="27">
        <v>0.33589999999999998</v>
      </c>
      <c r="U45" s="27">
        <v>0.69</v>
      </c>
      <c r="V45" s="24">
        <v>3153</v>
      </c>
      <c r="W45" s="24">
        <v>2601</v>
      </c>
      <c r="X45" s="25">
        <v>0.82489999999999997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22" t="s">
        <v>67</v>
      </c>
      <c r="B46" s="22" t="s">
        <v>95</v>
      </c>
      <c r="C46" s="23">
        <v>640040.48</v>
      </c>
      <c r="D46" s="23">
        <v>6566750.4900000002</v>
      </c>
      <c r="E46" s="12">
        <v>9.7466849239158507E-2</v>
      </c>
      <c r="F46" s="24">
        <v>3186</v>
      </c>
      <c r="G46" s="24">
        <v>2903</v>
      </c>
      <c r="H46" s="25">
        <v>0.91120000000000001</v>
      </c>
      <c r="I46" s="106">
        <v>0.99</v>
      </c>
      <c r="J46" s="26">
        <v>4034</v>
      </c>
      <c r="K46" s="26">
        <v>3491</v>
      </c>
      <c r="L46" s="27">
        <v>0.86539999999999995</v>
      </c>
      <c r="M46" s="12">
        <v>0.87090000000000001</v>
      </c>
      <c r="N46" s="28">
        <v>550923.07999999996</v>
      </c>
      <c r="O46" s="28">
        <v>389172.9</v>
      </c>
      <c r="P46" s="25">
        <v>0.70640000000000003</v>
      </c>
      <c r="Q46" s="25">
        <v>0.69</v>
      </c>
      <c r="R46" s="26">
        <v>2609</v>
      </c>
      <c r="S46" s="26">
        <v>965</v>
      </c>
      <c r="T46" s="27">
        <v>0.36990000000000001</v>
      </c>
      <c r="U46" s="27">
        <v>0.69</v>
      </c>
      <c r="V46" s="24">
        <v>2342</v>
      </c>
      <c r="W46" s="24">
        <v>1887</v>
      </c>
      <c r="X46" s="25">
        <v>0.80569999999999997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22" t="s">
        <v>56</v>
      </c>
      <c r="B47" s="22" t="s">
        <v>96</v>
      </c>
      <c r="C47" s="23">
        <v>978600.4</v>
      </c>
      <c r="D47" s="23">
        <v>9650235.1500000004</v>
      </c>
      <c r="E47" s="12">
        <v>0.101406896804997</v>
      </c>
      <c r="F47" s="24">
        <v>3397</v>
      </c>
      <c r="G47" s="24">
        <v>3080</v>
      </c>
      <c r="H47" s="25">
        <v>0.90669999999999995</v>
      </c>
      <c r="I47" s="106">
        <v>0.99</v>
      </c>
      <c r="J47" s="26">
        <v>4486</v>
      </c>
      <c r="K47" s="26">
        <v>3928</v>
      </c>
      <c r="L47" s="27">
        <v>0.87560000000000004</v>
      </c>
      <c r="M47" s="12">
        <v>0.87819999999999998</v>
      </c>
      <c r="N47" s="28">
        <v>864454.76</v>
      </c>
      <c r="O47" s="28">
        <v>610656.31000000006</v>
      </c>
      <c r="P47" s="25">
        <v>0.70640000000000003</v>
      </c>
      <c r="Q47" s="25">
        <v>0.69</v>
      </c>
      <c r="R47" s="26">
        <v>3089</v>
      </c>
      <c r="S47" s="26">
        <v>1061</v>
      </c>
      <c r="T47" s="27">
        <v>0.34350000000000003</v>
      </c>
      <c r="U47" s="27">
        <v>0.69</v>
      </c>
      <c r="V47" s="24">
        <v>2693</v>
      </c>
      <c r="W47" s="24">
        <v>2177</v>
      </c>
      <c r="X47" s="25">
        <v>0.80840000000000001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22" t="s">
        <v>60</v>
      </c>
      <c r="B48" s="22" t="s">
        <v>97</v>
      </c>
      <c r="C48" s="23">
        <v>313310.32</v>
      </c>
      <c r="D48" s="23">
        <v>3527057.62</v>
      </c>
      <c r="E48" s="12">
        <v>8.8830507963178706E-2</v>
      </c>
      <c r="F48" s="24">
        <v>1079</v>
      </c>
      <c r="G48" s="24">
        <v>995</v>
      </c>
      <c r="H48" s="25">
        <v>0.92220000000000002</v>
      </c>
      <c r="I48" s="106">
        <v>0.99</v>
      </c>
      <c r="J48" s="26">
        <v>1568</v>
      </c>
      <c r="K48" s="26">
        <v>1433</v>
      </c>
      <c r="L48" s="27">
        <v>0.91390000000000005</v>
      </c>
      <c r="M48" s="12">
        <v>0.89</v>
      </c>
      <c r="N48" s="28">
        <v>321174.84000000003</v>
      </c>
      <c r="O48" s="28">
        <v>232728.19</v>
      </c>
      <c r="P48" s="25">
        <v>0.72460000000000002</v>
      </c>
      <c r="Q48" s="25">
        <v>0.69</v>
      </c>
      <c r="R48" s="26">
        <v>963</v>
      </c>
      <c r="S48" s="26">
        <v>308</v>
      </c>
      <c r="T48" s="27">
        <v>0.31979999999999997</v>
      </c>
      <c r="U48" s="27">
        <v>0.68869999999999998</v>
      </c>
      <c r="V48" s="24">
        <v>1261</v>
      </c>
      <c r="W48" s="24">
        <v>977</v>
      </c>
      <c r="X48" s="25">
        <v>0.77480000000000004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22" t="s">
        <v>60</v>
      </c>
      <c r="B49" s="22" t="s">
        <v>98</v>
      </c>
      <c r="C49" s="23">
        <v>372688.49</v>
      </c>
      <c r="D49" s="23">
        <v>4071439.44</v>
      </c>
      <c r="E49" s="12">
        <v>9.1537279503290395E-2</v>
      </c>
      <c r="F49" s="24">
        <v>1589</v>
      </c>
      <c r="G49" s="24">
        <v>1443</v>
      </c>
      <c r="H49" s="25">
        <v>0.90810000000000002</v>
      </c>
      <c r="I49" s="106">
        <v>0.99</v>
      </c>
      <c r="J49" s="26">
        <v>2388</v>
      </c>
      <c r="K49" s="26">
        <v>2024</v>
      </c>
      <c r="L49" s="27">
        <v>0.84760000000000002</v>
      </c>
      <c r="M49" s="12">
        <v>0.84830000000000005</v>
      </c>
      <c r="N49" s="28">
        <v>337601.78</v>
      </c>
      <c r="O49" s="28">
        <v>253650.11</v>
      </c>
      <c r="P49" s="25">
        <v>0.75129999999999997</v>
      </c>
      <c r="Q49" s="25">
        <v>0.69</v>
      </c>
      <c r="R49" s="26">
        <v>1282</v>
      </c>
      <c r="S49" s="26">
        <v>447</v>
      </c>
      <c r="T49" s="27">
        <v>0.34870000000000001</v>
      </c>
      <c r="U49" s="27">
        <v>0.6835</v>
      </c>
      <c r="V49" s="24">
        <v>1407</v>
      </c>
      <c r="W49" s="24">
        <v>1095</v>
      </c>
      <c r="X49" s="25">
        <v>0.77829999999999999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22" t="s">
        <v>53</v>
      </c>
      <c r="B50" s="22" t="s">
        <v>99</v>
      </c>
      <c r="C50" s="23">
        <v>279541.84000000003</v>
      </c>
      <c r="D50" s="23">
        <v>2899804.19</v>
      </c>
      <c r="E50" s="12">
        <v>9.6400246942191001E-2</v>
      </c>
      <c r="F50" s="24">
        <v>1586</v>
      </c>
      <c r="G50" s="24">
        <v>1479</v>
      </c>
      <c r="H50" s="25">
        <v>0.9325</v>
      </c>
      <c r="I50" s="106">
        <v>0.98599999999999999</v>
      </c>
      <c r="J50" s="26">
        <v>1748</v>
      </c>
      <c r="K50" s="26">
        <v>1613</v>
      </c>
      <c r="L50" s="27">
        <v>0.92279999999999995</v>
      </c>
      <c r="M50" s="12">
        <v>0.89</v>
      </c>
      <c r="N50" s="28">
        <v>258142.94</v>
      </c>
      <c r="O50" s="28">
        <v>179096.42</v>
      </c>
      <c r="P50" s="25">
        <v>0.69379999999999997</v>
      </c>
      <c r="Q50" s="25">
        <v>0.69</v>
      </c>
      <c r="R50" s="26">
        <v>1129</v>
      </c>
      <c r="S50" s="26">
        <v>404</v>
      </c>
      <c r="T50" s="27">
        <v>0.35780000000000001</v>
      </c>
      <c r="U50" s="27">
        <v>0.69</v>
      </c>
      <c r="V50" s="24">
        <v>1192</v>
      </c>
      <c r="W50" s="24">
        <v>981</v>
      </c>
      <c r="X50" s="25">
        <v>0.82299999999999995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22" t="s">
        <v>56</v>
      </c>
      <c r="B51" s="22" t="s">
        <v>100</v>
      </c>
      <c r="C51" s="23">
        <v>451121.6</v>
      </c>
      <c r="D51" s="23">
        <v>4451115.58</v>
      </c>
      <c r="E51" s="12">
        <v>0.10135023274322599</v>
      </c>
      <c r="F51" s="24">
        <v>1965</v>
      </c>
      <c r="G51" s="24">
        <v>1724</v>
      </c>
      <c r="H51" s="25">
        <v>0.87739999999999996</v>
      </c>
      <c r="I51" s="106">
        <v>0.97199999999999998</v>
      </c>
      <c r="J51" s="26">
        <v>2576</v>
      </c>
      <c r="K51" s="26">
        <v>2185</v>
      </c>
      <c r="L51" s="27">
        <v>0.84819999999999995</v>
      </c>
      <c r="M51" s="12">
        <v>0.84760000000000002</v>
      </c>
      <c r="N51" s="28">
        <v>427944.64</v>
      </c>
      <c r="O51" s="28">
        <v>280992.8</v>
      </c>
      <c r="P51" s="25">
        <v>0.65659999999999996</v>
      </c>
      <c r="Q51" s="25">
        <v>0.67769999999999997</v>
      </c>
      <c r="R51" s="26">
        <v>1857</v>
      </c>
      <c r="S51" s="26">
        <v>636</v>
      </c>
      <c r="T51" s="27">
        <v>0.34250000000000003</v>
      </c>
      <c r="U51" s="27">
        <v>0.69</v>
      </c>
      <c r="V51" s="24">
        <v>1443</v>
      </c>
      <c r="W51" s="24">
        <v>1035</v>
      </c>
      <c r="X51" s="25">
        <v>0.71730000000000005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22" t="s">
        <v>53</v>
      </c>
      <c r="B52" s="22" t="s">
        <v>101</v>
      </c>
      <c r="C52" s="23">
        <v>30740.080000000002</v>
      </c>
      <c r="D52" s="23">
        <v>242518.8</v>
      </c>
      <c r="E52" s="12">
        <v>0.126753389840293</v>
      </c>
      <c r="F52" s="24">
        <v>121</v>
      </c>
      <c r="G52" s="24">
        <v>115</v>
      </c>
      <c r="H52" s="25">
        <v>0.95040000000000002</v>
      </c>
      <c r="I52" s="106">
        <v>0.97599999999999998</v>
      </c>
      <c r="J52" s="26">
        <v>186</v>
      </c>
      <c r="K52" s="26">
        <v>152</v>
      </c>
      <c r="L52" s="27">
        <v>0.81720000000000004</v>
      </c>
      <c r="M52" s="12">
        <v>0.85470000000000002</v>
      </c>
      <c r="N52" s="28">
        <v>23986</v>
      </c>
      <c r="O52" s="28">
        <v>15183.65</v>
      </c>
      <c r="P52" s="25">
        <v>0.63300000000000001</v>
      </c>
      <c r="Q52" s="25">
        <v>0.56569999999999998</v>
      </c>
      <c r="R52" s="26">
        <v>127</v>
      </c>
      <c r="S52" s="26">
        <v>31</v>
      </c>
      <c r="T52" s="27">
        <v>0.24410000000000001</v>
      </c>
      <c r="U52" s="27">
        <v>0.55559999999999998</v>
      </c>
      <c r="V52" s="24">
        <v>96</v>
      </c>
      <c r="W52" s="24">
        <v>79</v>
      </c>
      <c r="X52" s="25">
        <v>0.82289999999999996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22" t="s">
        <v>45</v>
      </c>
      <c r="B53" s="22" t="s">
        <v>102</v>
      </c>
      <c r="C53" s="23">
        <v>1041075.05</v>
      </c>
      <c r="D53" s="23">
        <v>10492549.42</v>
      </c>
      <c r="E53" s="12">
        <v>9.9220409485571898E-2</v>
      </c>
      <c r="F53" s="24">
        <v>4194</v>
      </c>
      <c r="G53" s="24">
        <v>3829</v>
      </c>
      <c r="H53" s="25">
        <v>0.91300000000000003</v>
      </c>
      <c r="I53" s="106">
        <v>0.99</v>
      </c>
      <c r="J53" s="26">
        <v>5843</v>
      </c>
      <c r="K53" s="26">
        <v>5176</v>
      </c>
      <c r="L53" s="27">
        <v>0.88580000000000003</v>
      </c>
      <c r="M53" s="12">
        <v>0.88149999999999995</v>
      </c>
      <c r="N53" s="28">
        <v>956087.2</v>
      </c>
      <c r="O53" s="28">
        <v>598750.96</v>
      </c>
      <c r="P53" s="25">
        <v>0.62629999999999997</v>
      </c>
      <c r="Q53" s="25">
        <v>0.63249999999999995</v>
      </c>
      <c r="R53" s="26">
        <v>4028</v>
      </c>
      <c r="S53" s="26">
        <v>1257</v>
      </c>
      <c r="T53" s="27">
        <v>0.31209999999999999</v>
      </c>
      <c r="U53" s="27">
        <v>0.67900000000000005</v>
      </c>
      <c r="V53" s="24">
        <v>3592</v>
      </c>
      <c r="W53" s="24">
        <v>2753</v>
      </c>
      <c r="X53" s="25">
        <v>0.76639999999999997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22" t="s">
        <v>60</v>
      </c>
      <c r="B54" s="22" t="s">
        <v>103</v>
      </c>
      <c r="C54" s="23">
        <v>195035.18</v>
      </c>
      <c r="D54" s="23">
        <v>2183880.6800000002</v>
      </c>
      <c r="E54" s="12">
        <v>8.9306701499827307E-2</v>
      </c>
      <c r="F54" s="24">
        <v>490</v>
      </c>
      <c r="G54" s="24">
        <v>452</v>
      </c>
      <c r="H54" s="25">
        <v>0.9224</v>
      </c>
      <c r="I54" s="106">
        <v>0.99</v>
      </c>
      <c r="J54" s="26">
        <v>784</v>
      </c>
      <c r="K54" s="26">
        <v>731</v>
      </c>
      <c r="L54" s="27">
        <v>0.93240000000000001</v>
      </c>
      <c r="M54" s="12">
        <v>0.89</v>
      </c>
      <c r="N54" s="28">
        <v>193882.85</v>
      </c>
      <c r="O54" s="28">
        <v>136402.68</v>
      </c>
      <c r="P54" s="25">
        <v>0.70350000000000001</v>
      </c>
      <c r="Q54" s="25">
        <v>0.69</v>
      </c>
      <c r="R54" s="26">
        <v>556</v>
      </c>
      <c r="S54" s="26">
        <v>167</v>
      </c>
      <c r="T54" s="27">
        <v>0.3004</v>
      </c>
      <c r="U54" s="27">
        <v>0.67549999999999999</v>
      </c>
      <c r="V54" s="24">
        <v>508</v>
      </c>
      <c r="W54" s="24">
        <v>317</v>
      </c>
      <c r="X54" s="25">
        <v>0.624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22" t="s">
        <v>42</v>
      </c>
      <c r="B55" s="22" t="s">
        <v>104</v>
      </c>
      <c r="C55" s="23">
        <v>1431612.72</v>
      </c>
      <c r="D55" s="23">
        <v>15265343.26</v>
      </c>
      <c r="E55" s="12">
        <v>9.3781888531211402E-2</v>
      </c>
      <c r="F55" s="24">
        <v>4730</v>
      </c>
      <c r="G55" s="24">
        <v>4307</v>
      </c>
      <c r="H55" s="25">
        <v>0.91059999999999997</v>
      </c>
      <c r="I55" s="106">
        <v>0.99</v>
      </c>
      <c r="J55" s="26">
        <v>6306</v>
      </c>
      <c r="K55" s="26">
        <v>5368</v>
      </c>
      <c r="L55" s="27">
        <v>0.85129999999999995</v>
      </c>
      <c r="M55" s="12">
        <v>0.85660000000000003</v>
      </c>
      <c r="N55" s="28">
        <v>1370217.16</v>
      </c>
      <c r="O55" s="28">
        <v>1013016.12</v>
      </c>
      <c r="P55" s="25">
        <v>0.73929999999999996</v>
      </c>
      <c r="Q55" s="25">
        <v>0.69</v>
      </c>
      <c r="R55" s="26">
        <v>3829</v>
      </c>
      <c r="S55" s="26">
        <v>1458</v>
      </c>
      <c r="T55" s="27">
        <v>0.38080000000000003</v>
      </c>
      <c r="U55" s="27">
        <v>0.69</v>
      </c>
      <c r="V55" s="24">
        <v>3929</v>
      </c>
      <c r="W55" s="24">
        <v>3282</v>
      </c>
      <c r="X55" s="25">
        <v>0.83530000000000004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22" t="s">
        <v>58</v>
      </c>
      <c r="B56" s="22" t="s">
        <v>105</v>
      </c>
      <c r="C56" s="23">
        <v>120437.3</v>
      </c>
      <c r="D56" s="23">
        <v>1046126.17</v>
      </c>
      <c r="E56" s="12">
        <v>0.115126935405889</v>
      </c>
      <c r="F56" s="24">
        <v>296</v>
      </c>
      <c r="G56" s="24">
        <v>279</v>
      </c>
      <c r="H56" s="25">
        <v>0.94259999999999999</v>
      </c>
      <c r="I56" s="106">
        <v>0.99</v>
      </c>
      <c r="J56" s="26">
        <v>458</v>
      </c>
      <c r="K56" s="26">
        <v>423</v>
      </c>
      <c r="L56" s="27">
        <v>0.92359999999999998</v>
      </c>
      <c r="M56" s="12">
        <v>0.89</v>
      </c>
      <c r="N56" s="28">
        <v>84595.39</v>
      </c>
      <c r="O56" s="28">
        <v>63821.74</v>
      </c>
      <c r="P56" s="25">
        <v>0.75439999999999996</v>
      </c>
      <c r="Q56" s="25">
        <v>0.69</v>
      </c>
      <c r="R56" s="26">
        <v>343</v>
      </c>
      <c r="S56" s="26">
        <v>142</v>
      </c>
      <c r="T56" s="27">
        <v>0.41399999999999998</v>
      </c>
      <c r="U56" s="27">
        <v>0.69</v>
      </c>
      <c r="V56" s="24">
        <v>250</v>
      </c>
      <c r="W56" s="24">
        <v>203</v>
      </c>
      <c r="X56" s="25">
        <v>0.81200000000000006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22" t="s">
        <v>56</v>
      </c>
      <c r="B57" s="22" t="s">
        <v>106</v>
      </c>
      <c r="C57" s="23">
        <v>403109.14</v>
      </c>
      <c r="D57" s="23">
        <v>4220451.71</v>
      </c>
      <c r="E57" s="12">
        <v>9.5513269123508104E-2</v>
      </c>
      <c r="F57" s="24">
        <v>1917</v>
      </c>
      <c r="G57" s="24">
        <v>1718</v>
      </c>
      <c r="H57" s="25">
        <v>0.8962</v>
      </c>
      <c r="I57" s="106">
        <v>0.99</v>
      </c>
      <c r="J57" s="26">
        <v>2440</v>
      </c>
      <c r="K57" s="26">
        <v>2085</v>
      </c>
      <c r="L57" s="27">
        <v>0.85450000000000004</v>
      </c>
      <c r="M57" s="12">
        <v>0.86070000000000002</v>
      </c>
      <c r="N57" s="28">
        <v>385217.85</v>
      </c>
      <c r="O57" s="28">
        <v>262004.94</v>
      </c>
      <c r="P57" s="25">
        <v>0.68010000000000004</v>
      </c>
      <c r="Q57" s="25">
        <v>0.67320000000000002</v>
      </c>
      <c r="R57" s="26">
        <v>1592</v>
      </c>
      <c r="S57" s="26">
        <v>524</v>
      </c>
      <c r="T57" s="27">
        <v>0.3291</v>
      </c>
      <c r="U57" s="27">
        <v>0.69</v>
      </c>
      <c r="V57" s="24">
        <v>1526</v>
      </c>
      <c r="W57" s="24">
        <v>1210</v>
      </c>
      <c r="X57" s="25">
        <v>0.79290000000000005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22" t="s">
        <v>58</v>
      </c>
      <c r="B58" s="22" t="s">
        <v>107</v>
      </c>
      <c r="C58" s="23">
        <v>806091.55</v>
      </c>
      <c r="D58" s="23">
        <v>7162345.3700000001</v>
      </c>
      <c r="E58" s="12">
        <v>0.11254575259333</v>
      </c>
      <c r="F58" s="24">
        <v>3820</v>
      </c>
      <c r="G58" s="24">
        <v>3329</v>
      </c>
      <c r="H58" s="25">
        <v>0.87150000000000005</v>
      </c>
      <c r="I58" s="106">
        <v>0.93289999999999995</v>
      </c>
      <c r="J58" s="26">
        <v>5283</v>
      </c>
      <c r="K58" s="26">
        <v>4486</v>
      </c>
      <c r="L58" s="27">
        <v>0.84909999999999997</v>
      </c>
      <c r="M58" s="12">
        <v>0.84919999999999995</v>
      </c>
      <c r="N58" s="28">
        <v>651791.24</v>
      </c>
      <c r="O58" s="28">
        <v>405209.04</v>
      </c>
      <c r="P58" s="25">
        <v>0.62170000000000003</v>
      </c>
      <c r="Q58" s="25">
        <v>0.62439999999999996</v>
      </c>
      <c r="R58" s="26">
        <v>3564</v>
      </c>
      <c r="S58" s="26">
        <v>1081</v>
      </c>
      <c r="T58" s="27">
        <v>0.30330000000000001</v>
      </c>
      <c r="U58" s="27">
        <v>0.64119999999999999</v>
      </c>
      <c r="V58" s="24">
        <v>2851</v>
      </c>
      <c r="W58" s="24">
        <v>2337</v>
      </c>
      <c r="X58" s="25">
        <v>0.81969999999999998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22" t="s">
        <v>51</v>
      </c>
      <c r="B59" s="22" t="s">
        <v>108</v>
      </c>
      <c r="C59" s="23">
        <v>488914.32</v>
      </c>
      <c r="D59" s="23">
        <v>5166944.8099999996</v>
      </c>
      <c r="E59" s="12">
        <v>9.4623484085559706E-2</v>
      </c>
      <c r="F59" s="24">
        <v>1675</v>
      </c>
      <c r="G59" s="24">
        <v>1446</v>
      </c>
      <c r="H59" s="25">
        <v>0.86329999999999996</v>
      </c>
      <c r="I59" s="106">
        <v>0.99</v>
      </c>
      <c r="J59" s="26">
        <v>2615</v>
      </c>
      <c r="K59" s="26">
        <v>2165</v>
      </c>
      <c r="L59" s="27">
        <v>0.82789999999999997</v>
      </c>
      <c r="M59" s="12">
        <v>0.82640000000000002</v>
      </c>
      <c r="N59" s="28">
        <v>433465.29</v>
      </c>
      <c r="O59" s="28">
        <v>296748.43</v>
      </c>
      <c r="P59" s="25">
        <v>0.68459999999999999</v>
      </c>
      <c r="Q59" s="25">
        <v>0.69</v>
      </c>
      <c r="R59" s="26">
        <v>1695</v>
      </c>
      <c r="S59" s="26">
        <v>554</v>
      </c>
      <c r="T59" s="27">
        <v>0.32679999999999998</v>
      </c>
      <c r="U59" s="27">
        <v>0.69</v>
      </c>
      <c r="V59" s="24">
        <v>1401</v>
      </c>
      <c r="W59" s="24">
        <v>1174</v>
      </c>
      <c r="X59" s="25">
        <v>0.83799999999999997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22" t="s">
        <v>60</v>
      </c>
      <c r="B60" s="22" t="s">
        <v>109</v>
      </c>
      <c r="C60" s="23">
        <v>189300.63</v>
      </c>
      <c r="D60" s="23">
        <v>1901916.56</v>
      </c>
      <c r="E60" s="12">
        <v>9.9531511519096297E-2</v>
      </c>
      <c r="F60" s="24">
        <v>581</v>
      </c>
      <c r="G60" s="24">
        <v>574</v>
      </c>
      <c r="H60" s="25">
        <v>0.98799999999999999</v>
      </c>
      <c r="I60" s="106">
        <v>0.99</v>
      </c>
      <c r="J60" s="26">
        <v>969</v>
      </c>
      <c r="K60" s="26">
        <v>884</v>
      </c>
      <c r="L60" s="27">
        <v>0.9123</v>
      </c>
      <c r="M60" s="12">
        <v>0.89</v>
      </c>
      <c r="N60" s="28">
        <v>196936.83</v>
      </c>
      <c r="O60" s="28">
        <v>123307.72</v>
      </c>
      <c r="P60" s="25">
        <v>0.62609999999999999</v>
      </c>
      <c r="Q60" s="25">
        <v>0.64100000000000001</v>
      </c>
      <c r="R60" s="26">
        <v>724</v>
      </c>
      <c r="S60" s="26">
        <v>235</v>
      </c>
      <c r="T60" s="27">
        <v>0.3246</v>
      </c>
      <c r="U60" s="27">
        <v>0.6794</v>
      </c>
      <c r="V60" s="24">
        <v>714</v>
      </c>
      <c r="W60" s="24">
        <v>544</v>
      </c>
      <c r="X60" s="25">
        <v>0.76190000000000002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22" t="s">
        <v>60</v>
      </c>
      <c r="B61" s="22" t="s">
        <v>110</v>
      </c>
      <c r="C61" s="23">
        <v>79645.53</v>
      </c>
      <c r="D61" s="23">
        <v>901079</v>
      </c>
      <c r="E61" s="12">
        <v>8.8389064665806205E-2</v>
      </c>
      <c r="F61" s="24">
        <v>369</v>
      </c>
      <c r="G61" s="24">
        <v>347</v>
      </c>
      <c r="H61" s="25">
        <v>0.94040000000000001</v>
      </c>
      <c r="I61" s="106">
        <v>0.99</v>
      </c>
      <c r="J61" s="26">
        <v>616</v>
      </c>
      <c r="K61" s="26">
        <v>587</v>
      </c>
      <c r="L61" s="27">
        <v>0.95289999999999997</v>
      </c>
      <c r="M61" s="12">
        <v>0.89</v>
      </c>
      <c r="N61" s="28">
        <v>82183.679999999993</v>
      </c>
      <c r="O61" s="28">
        <v>52483.63</v>
      </c>
      <c r="P61" s="25">
        <v>0.63859999999999995</v>
      </c>
      <c r="Q61" s="25">
        <v>0.65900000000000003</v>
      </c>
      <c r="R61" s="26">
        <v>305</v>
      </c>
      <c r="S61" s="26">
        <v>87</v>
      </c>
      <c r="T61" s="27">
        <v>0.28520000000000001</v>
      </c>
      <c r="U61" s="27">
        <v>0.66830000000000001</v>
      </c>
      <c r="V61" s="24">
        <v>422</v>
      </c>
      <c r="W61" s="24">
        <v>326</v>
      </c>
      <c r="X61" s="25">
        <v>0.77249999999999996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22" t="s">
        <v>67</v>
      </c>
      <c r="B62" s="22" t="s">
        <v>111</v>
      </c>
      <c r="C62" s="23">
        <v>322072.56</v>
      </c>
      <c r="D62" s="23">
        <v>2728766.9951999998</v>
      </c>
      <c r="E62" s="12">
        <v>0.118028604335415</v>
      </c>
      <c r="F62" s="24">
        <v>1351</v>
      </c>
      <c r="G62" s="24">
        <v>1229</v>
      </c>
      <c r="H62" s="25">
        <v>0.90969999999999995</v>
      </c>
      <c r="I62" s="106">
        <v>0.97050000000000003</v>
      </c>
      <c r="J62" s="26">
        <v>1976</v>
      </c>
      <c r="K62" s="26">
        <v>1857</v>
      </c>
      <c r="L62" s="27">
        <v>0.93979999999999997</v>
      </c>
      <c r="M62" s="12">
        <v>0.89</v>
      </c>
      <c r="N62" s="28">
        <v>232090.03</v>
      </c>
      <c r="O62" s="28">
        <v>154291.72</v>
      </c>
      <c r="P62" s="25">
        <v>0.66479999999999995</v>
      </c>
      <c r="Q62" s="25">
        <v>0.63419999999999999</v>
      </c>
      <c r="R62" s="26">
        <v>1438</v>
      </c>
      <c r="S62" s="26">
        <v>516</v>
      </c>
      <c r="T62" s="27">
        <v>0.35880000000000001</v>
      </c>
      <c r="U62" s="27">
        <v>0.64419999999999999</v>
      </c>
      <c r="V62" s="24">
        <v>1134</v>
      </c>
      <c r="W62" s="24">
        <v>947</v>
      </c>
      <c r="X62" s="25">
        <v>0.83509999999999995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22" t="s">
        <v>51</v>
      </c>
      <c r="B63" s="22" t="s">
        <v>112</v>
      </c>
      <c r="C63" s="23">
        <v>276430.15999999997</v>
      </c>
      <c r="D63" s="23">
        <v>3009205.85</v>
      </c>
      <c r="E63" s="12">
        <v>9.1861498939994402E-2</v>
      </c>
      <c r="F63" s="24">
        <v>1134</v>
      </c>
      <c r="G63" s="24">
        <v>1052</v>
      </c>
      <c r="H63" s="25">
        <v>0.92769999999999997</v>
      </c>
      <c r="I63" s="106">
        <v>0.99</v>
      </c>
      <c r="J63" s="26">
        <v>1872</v>
      </c>
      <c r="K63" s="26">
        <v>1587</v>
      </c>
      <c r="L63" s="27">
        <v>0.8478</v>
      </c>
      <c r="M63" s="12">
        <v>0.8528</v>
      </c>
      <c r="N63" s="28">
        <v>272662.87</v>
      </c>
      <c r="O63" s="28">
        <v>169763.31</v>
      </c>
      <c r="P63" s="25">
        <v>0.62260000000000004</v>
      </c>
      <c r="Q63" s="25">
        <v>0.63529999999999998</v>
      </c>
      <c r="R63" s="26">
        <v>1180</v>
      </c>
      <c r="S63" s="26">
        <v>345</v>
      </c>
      <c r="T63" s="27">
        <v>0.29239999999999999</v>
      </c>
      <c r="U63" s="27">
        <v>0.6109</v>
      </c>
      <c r="V63" s="24">
        <v>1081</v>
      </c>
      <c r="W63" s="24">
        <v>928</v>
      </c>
      <c r="X63" s="25">
        <v>0.85850000000000004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22" t="s">
        <v>48</v>
      </c>
      <c r="B64" s="22" t="s">
        <v>113</v>
      </c>
      <c r="C64" s="23">
        <v>5416917.3799999999</v>
      </c>
      <c r="D64" s="23">
        <v>52286476.670000002</v>
      </c>
      <c r="E64" s="12">
        <v>0.103600734357915</v>
      </c>
      <c r="F64" s="24">
        <v>26214</v>
      </c>
      <c r="G64" s="24">
        <v>22508</v>
      </c>
      <c r="H64" s="25">
        <v>0.85860000000000003</v>
      </c>
      <c r="I64" s="106">
        <v>0.97589999999999999</v>
      </c>
      <c r="J64" s="26">
        <v>31495</v>
      </c>
      <c r="K64" s="26">
        <v>23748</v>
      </c>
      <c r="L64" s="27">
        <v>0.754</v>
      </c>
      <c r="M64" s="12">
        <v>0.76100000000000001</v>
      </c>
      <c r="N64" s="28">
        <v>5071349.91</v>
      </c>
      <c r="O64" s="28">
        <v>3146982.37</v>
      </c>
      <c r="P64" s="25">
        <v>0.62050000000000005</v>
      </c>
      <c r="Q64" s="25">
        <v>0.62729999999999997</v>
      </c>
      <c r="R64" s="26">
        <v>18108</v>
      </c>
      <c r="S64" s="26">
        <v>6081</v>
      </c>
      <c r="T64" s="27">
        <v>0.33579999999999999</v>
      </c>
      <c r="U64" s="27">
        <v>0.69</v>
      </c>
      <c r="V64" s="24">
        <v>15675</v>
      </c>
      <c r="W64" s="24">
        <v>10455</v>
      </c>
      <c r="X64" s="25">
        <v>0.66700000000000004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 ht="13.9">
      <c r="A65" s="22" t="s">
        <v>51</v>
      </c>
      <c r="B65" s="22" t="s">
        <v>114</v>
      </c>
      <c r="C65" s="23">
        <v>73236.800000000003</v>
      </c>
      <c r="D65" s="23">
        <v>762772.11</v>
      </c>
      <c r="E65" s="12">
        <v>9.6013998204522694E-2</v>
      </c>
      <c r="F65" s="24">
        <v>184</v>
      </c>
      <c r="G65" s="24">
        <v>175</v>
      </c>
      <c r="H65" s="25">
        <v>0.95109999999999995</v>
      </c>
      <c r="I65" s="106">
        <v>0.99</v>
      </c>
      <c r="J65" s="26">
        <v>334</v>
      </c>
      <c r="K65" s="26">
        <v>321</v>
      </c>
      <c r="L65" s="27">
        <v>0.96109999999999995</v>
      </c>
      <c r="M65" s="12">
        <v>0.89</v>
      </c>
      <c r="N65" s="28">
        <v>68712.12</v>
      </c>
      <c r="O65" s="28">
        <v>49002.79</v>
      </c>
      <c r="P65" s="25">
        <v>0.71319999999999995</v>
      </c>
      <c r="Q65" s="25">
        <v>0.69</v>
      </c>
      <c r="R65" s="26">
        <v>192</v>
      </c>
      <c r="S65" s="26">
        <v>86</v>
      </c>
      <c r="T65" s="27">
        <v>0.44790000000000002</v>
      </c>
      <c r="U65" s="27">
        <v>0.69</v>
      </c>
      <c r="V65" s="24">
        <v>251</v>
      </c>
      <c r="W65" s="24">
        <v>188</v>
      </c>
      <c r="X65" s="25">
        <v>0.749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22" t="s">
        <v>48</v>
      </c>
      <c r="B66" s="22" t="s">
        <v>115</v>
      </c>
      <c r="C66" s="23">
        <v>234583.9</v>
      </c>
      <c r="D66" s="23">
        <v>2363433.36</v>
      </c>
      <c r="E66" s="12">
        <v>9.9255559293620205E-2</v>
      </c>
      <c r="F66" s="24">
        <v>1157</v>
      </c>
      <c r="G66" s="24">
        <v>1086</v>
      </c>
      <c r="H66" s="25">
        <v>0.93859999999999999</v>
      </c>
      <c r="I66" s="106">
        <v>0.99</v>
      </c>
      <c r="J66" s="26">
        <v>1476</v>
      </c>
      <c r="K66" s="26">
        <v>1382</v>
      </c>
      <c r="L66" s="27">
        <v>0.93630000000000002</v>
      </c>
      <c r="M66" s="12">
        <v>0.89</v>
      </c>
      <c r="N66" s="28">
        <v>196143.01</v>
      </c>
      <c r="O66" s="28">
        <v>144115.37</v>
      </c>
      <c r="P66" s="25">
        <v>0.73470000000000002</v>
      </c>
      <c r="Q66" s="25">
        <v>0.69</v>
      </c>
      <c r="R66" s="26">
        <v>836</v>
      </c>
      <c r="S66" s="26">
        <v>300</v>
      </c>
      <c r="T66" s="27">
        <v>0.3589</v>
      </c>
      <c r="U66" s="27">
        <v>0.69</v>
      </c>
      <c r="V66" s="24">
        <v>1012</v>
      </c>
      <c r="W66" s="24">
        <v>903</v>
      </c>
      <c r="X66" s="25">
        <v>0.89229999999999998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22" t="s">
        <v>56</v>
      </c>
      <c r="B67" s="22" t="s">
        <v>116</v>
      </c>
      <c r="C67" s="23">
        <v>528925.82999999996</v>
      </c>
      <c r="D67" s="23">
        <v>5701980.3200000003</v>
      </c>
      <c r="E67" s="12">
        <v>9.2761777543279897E-2</v>
      </c>
      <c r="F67" s="24">
        <v>1928</v>
      </c>
      <c r="G67" s="24">
        <v>1756</v>
      </c>
      <c r="H67" s="25">
        <v>0.91080000000000005</v>
      </c>
      <c r="I67" s="106">
        <v>0.99</v>
      </c>
      <c r="J67" s="26">
        <v>2528</v>
      </c>
      <c r="K67" s="26">
        <v>2273</v>
      </c>
      <c r="L67" s="27">
        <v>0.89910000000000001</v>
      </c>
      <c r="M67" s="12">
        <v>0.89</v>
      </c>
      <c r="N67" s="28">
        <v>527323.66</v>
      </c>
      <c r="O67" s="28">
        <v>366978.7</v>
      </c>
      <c r="P67" s="25">
        <v>0.69589999999999996</v>
      </c>
      <c r="Q67" s="25">
        <v>0.69</v>
      </c>
      <c r="R67" s="26">
        <v>1659</v>
      </c>
      <c r="S67" s="26">
        <v>569</v>
      </c>
      <c r="T67" s="27">
        <v>0.34300000000000003</v>
      </c>
      <c r="U67" s="27">
        <v>0.69</v>
      </c>
      <c r="V67" s="24">
        <v>1596</v>
      </c>
      <c r="W67" s="24">
        <v>1250</v>
      </c>
      <c r="X67" s="25">
        <v>0.78320000000000001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22" t="s">
        <v>67</v>
      </c>
      <c r="B68" s="22" t="s">
        <v>117</v>
      </c>
      <c r="C68" s="23">
        <v>873723.09</v>
      </c>
      <c r="D68" s="23">
        <v>8956898.4100000001</v>
      </c>
      <c r="E68" s="12">
        <v>9.7547504728257795E-2</v>
      </c>
      <c r="F68" s="24">
        <v>3961</v>
      </c>
      <c r="G68" s="24">
        <v>3510</v>
      </c>
      <c r="H68" s="25">
        <v>0.8861</v>
      </c>
      <c r="I68" s="106">
        <v>0.95579999999999998</v>
      </c>
      <c r="J68" s="26">
        <v>5024</v>
      </c>
      <c r="K68" s="26">
        <v>4389</v>
      </c>
      <c r="L68" s="12">
        <v>0.87360000000000004</v>
      </c>
      <c r="M68" s="27">
        <v>0.87460000000000004</v>
      </c>
      <c r="N68" s="28">
        <v>774419.12</v>
      </c>
      <c r="O68" s="28">
        <v>545854.51</v>
      </c>
      <c r="P68" s="25">
        <v>0.70489999999999997</v>
      </c>
      <c r="Q68" s="25">
        <v>0.69</v>
      </c>
      <c r="R68" s="26">
        <v>3031</v>
      </c>
      <c r="S68" s="26">
        <v>1176</v>
      </c>
      <c r="T68" s="27">
        <v>0.38800000000000001</v>
      </c>
      <c r="U68" s="12">
        <v>0.69</v>
      </c>
      <c r="V68" s="24">
        <v>3009</v>
      </c>
      <c r="W68" s="24">
        <v>2422</v>
      </c>
      <c r="X68" s="25">
        <v>0.80489999999999995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22" t="s">
        <v>58</v>
      </c>
      <c r="B69" s="22" t="s">
        <v>118</v>
      </c>
      <c r="C69" s="23">
        <v>1156032.55</v>
      </c>
      <c r="D69" s="23">
        <v>12029724.68</v>
      </c>
      <c r="E69" s="12">
        <v>9.6098005627839503E-2</v>
      </c>
      <c r="F69" s="24">
        <v>4449</v>
      </c>
      <c r="G69" s="24">
        <v>3933</v>
      </c>
      <c r="H69" s="25">
        <v>0.88400000000000001</v>
      </c>
      <c r="I69" s="106">
        <v>0.96740000000000004</v>
      </c>
      <c r="J69" s="26">
        <v>6362</v>
      </c>
      <c r="K69" s="26">
        <v>5492</v>
      </c>
      <c r="L69" s="27">
        <v>0.86329999999999996</v>
      </c>
      <c r="M69" s="12">
        <v>0.86380000000000001</v>
      </c>
      <c r="N69" s="28">
        <v>1025214.19</v>
      </c>
      <c r="O69" s="28">
        <v>690831.62</v>
      </c>
      <c r="P69" s="25">
        <v>0.67379999999999995</v>
      </c>
      <c r="Q69" s="25">
        <v>0.68300000000000005</v>
      </c>
      <c r="R69" s="26">
        <v>3769</v>
      </c>
      <c r="S69" s="26">
        <v>1258</v>
      </c>
      <c r="T69" s="27">
        <v>0.33379999999999999</v>
      </c>
      <c r="U69" s="27">
        <v>0.67710000000000004</v>
      </c>
      <c r="V69" s="24">
        <v>3433</v>
      </c>
      <c r="W69" s="24">
        <v>2802</v>
      </c>
      <c r="X69" s="25">
        <v>0.81620000000000004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22" t="s">
        <v>119</v>
      </c>
      <c r="B70" s="22" t="s">
        <v>120</v>
      </c>
      <c r="C70" s="23"/>
      <c r="D70" s="23">
        <v>0</v>
      </c>
      <c r="E70" s="12"/>
      <c r="F70" s="24">
        <v>1</v>
      </c>
      <c r="G70" s="24">
        <v>1</v>
      </c>
      <c r="H70" s="25">
        <v>1</v>
      </c>
      <c r="I70" s="106">
        <v>0.99</v>
      </c>
      <c r="J70" s="26">
        <v>2</v>
      </c>
      <c r="K70" s="26">
        <v>2</v>
      </c>
      <c r="L70" s="27">
        <v>1</v>
      </c>
      <c r="M70" s="12">
        <v>0.89</v>
      </c>
      <c r="N70" s="28"/>
      <c r="O70" s="28"/>
      <c r="P70" s="25"/>
      <c r="Q70" s="25"/>
      <c r="R70" s="26"/>
      <c r="S70" s="26"/>
      <c r="T70" s="27"/>
      <c r="U70" s="27"/>
      <c r="V70" s="24">
        <v>1</v>
      </c>
      <c r="W70" s="24"/>
      <c r="X70" s="25"/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22" t="s">
        <v>67</v>
      </c>
      <c r="B71" s="22" t="s">
        <v>121</v>
      </c>
      <c r="C71" s="23">
        <v>266065.74</v>
      </c>
      <c r="D71" s="23">
        <v>2443365.37</v>
      </c>
      <c r="E71" s="12">
        <v>0.108893145195063</v>
      </c>
      <c r="F71" s="24">
        <v>1477</v>
      </c>
      <c r="G71" s="24">
        <v>1267</v>
      </c>
      <c r="H71" s="25">
        <v>0.85780000000000001</v>
      </c>
      <c r="I71" s="106">
        <v>0.89</v>
      </c>
      <c r="J71" s="26">
        <v>1958</v>
      </c>
      <c r="K71" s="26">
        <v>1687</v>
      </c>
      <c r="L71" s="27">
        <v>0.86160000000000003</v>
      </c>
      <c r="M71" s="12">
        <v>0.85850000000000004</v>
      </c>
      <c r="N71" s="28">
        <v>220106.85</v>
      </c>
      <c r="O71" s="28">
        <v>142132.53</v>
      </c>
      <c r="P71" s="25">
        <v>0.64570000000000005</v>
      </c>
      <c r="Q71" s="25">
        <v>0.64849999999999997</v>
      </c>
      <c r="R71" s="26">
        <v>1281</v>
      </c>
      <c r="S71" s="26">
        <v>392</v>
      </c>
      <c r="T71" s="27">
        <v>0.30599999999999999</v>
      </c>
      <c r="U71" s="27">
        <v>0.64559999999999995</v>
      </c>
      <c r="V71" s="24">
        <v>1100</v>
      </c>
      <c r="W71" s="24">
        <v>847</v>
      </c>
      <c r="X71" s="25">
        <v>0.77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22" t="s">
        <v>58</v>
      </c>
      <c r="B72" s="22" t="s">
        <v>122</v>
      </c>
      <c r="C72" s="23">
        <v>2104857.96</v>
      </c>
      <c r="D72" s="23">
        <v>21702991.66</v>
      </c>
      <c r="E72" s="12">
        <v>9.6984691925186897E-2</v>
      </c>
      <c r="F72" s="24">
        <v>5340</v>
      </c>
      <c r="G72" s="24">
        <v>4793</v>
      </c>
      <c r="H72" s="25">
        <v>0.89759999999999995</v>
      </c>
      <c r="I72" s="106">
        <v>0.99</v>
      </c>
      <c r="J72" s="26">
        <v>8306</v>
      </c>
      <c r="K72" s="26">
        <v>7548</v>
      </c>
      <c r="L72" s="27">
        <v>0.90869999999999995</v>
      </c>
      <c r="M72" s="12">
        <v>0.89</v>
      </c>
      <c r="N72" s="28">
        <v>2048900.26</v>
      </c>
      <c r="O72" s="28">
        <v>1402623.57</v>
      </c>
      <c r="P72" s="25">
        <v>0.68459999999999999</v>
      </c>
      <c r="Q72" s="25">
        <v>0.68240000000000001</v>
      </c>
      <c r="R72" s="26">
        <v>5794</v>
      </c>
      <c r="S72" s="26">
        <v>1910</v>
      </c>
      <c r="T72" s="27">
        <v>0.32969999999999999</v>
      </c>
      <c r="U72" s="27">
        <v>0.66439999999999999</v>
      </c>
      <c r="V72" s="24">
        <v>5453</v>
      </c>
      <c r="W72" s="24">
        <v>3739</v>
      </c>
      <c r="X72" s="25">
        <v>0.68569999999999998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6" t="s">
        <v>42</v>
      </c>
      <c r="B73" s="22" t="s">
        <v>123</v>
      </c>
      <c r="C73" s="23">
        <v>437063.94</v>
      </c>
      <c r="D73" s="23">
        <v>5219045.46</v>
      </c>
      <c r="E73" s="12">
        <v>8.3744037745936806E-2</v>
      </c>
      <c r="F73" s="24">
        <v>1351</v>
      </c>
      <c r="G73" s="24">
        <v>1226</v>
      </c>
      <c r="H73" s="25">
        <v>0.90749999999999997</v>
      </c>
      <c r="I73" s="106">
        <v>0.99</v>
      </c>
      <c r="J73" s="26">
        <v>1994</v>
      </c>
      <c r="K73" s="26">
        <v>1659</v>
      </c>
      <c r="L73" s="27">
        <v>0.83199999999999996</v>
      </c>
      <c r="M73" s="12">
        <v>0.83179999999999998</v>
      </c>
      <c r="N73" s="28">
        <v>416152.27</v>
      </c>
      <c r="O73" s="28">
        <v>286123.40000000002</v>
      </c>
      <c r="P73" s="25">
        <v>0.6875</v>
      </c>
      <c r="Q73" s="25">
        <v>0.69</v>
      </c>
      <c r="R73" s="26">
        <v>1353</v>
      </c>
      <c r="S73" s="26">
        <v>471</v>
      </c>
      <c r="T73" s="27">
        <v>0.34810000000000002</v>
      </c>
      <c r="U73" s="27">
        <v>0.69</v>
      </c>
      <c r="V73" s="24">
        <v>969</v>
      </c>
      <c r="W73" s="24">
        <v>768</v>
      </c>
      <c r="X73" s="25">
        <v>0.79259999999999997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22" t="s">
        <v>53</v>
      </c>
      <c r="B74" s="22" t="s">
        <v>124</v>
      </c>
      <c r="C74" s="23">
        <v>125051.13</v>
      </c>
      <c r="D74" s="23">
        <v>1068251.74</v>
      </c>
      <c r="E74" s="12">
        <v>0.117061480283664</v>
      </c>
      <c r="F74" s="24">
        <v>370</v>
      </c>
      <c r="G74" s="24">
        <v>327</v>
      </c>
      <c r="H74" s="25">
        <v>0.88380000000000003</v>
      </c>
      <c r="I74" s="106">
        <v>0.99</v>
      </c>
      <c r="J74" s="26">
        <v>557</v>
      </c>
      <c r="K74" s="26">
        <v>503</v>
      </c>
      <c r="L74" s="27">
        <v>0.90310000000000001</v>
      </c>
      <c r="M74" s="12">
        <v>0.89</v>
      </c>
      <c r="N74" s="28">
        <v>99701.57</v>
      </c>
      <c r="O74" s="28">
        <v>58563.1</v>
      </c>
      <c r="P74" s="25">
        <v>0.58740000000000003</v>
      </c>
      <c r="Q74" s="25">
        <v>0.60960000000000003</v>
      </c>
      <c r="R74" s="26">
        <v>418</v>
      </c>
      <c r="S74" s="26">
        <v>124</v>
      </c>
      <c r="T74" s="27">
        <v>0.29670000000000002</v>
      </c>
      <c r="U74" s="27">
        <v>0.67579999999999996</v>
      </c>
      <c r="V74" s="24">
        <v>329</v>
      </c>
      <c r="W74" s="24">
        <v>267</v>
      </c>
      <c r="X74" s="25">
        <v>0.81159999999999999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22" t="s">
        <v>53</v>
      </c>
      <c r="B75" s="22" t="s">
        <v>125</v>
      </c>
      <c r="C75" s="23">
        <v>509054.2</v>
      </c>
      <c r="D75" s="23">
        <v>4956017.7</v>
      </c>
      <c r="E75" s="12">
        <v>0.10271436278365199</v>
      </c>
      <c r="F75" s="24">
        <v>1806</v>
      </c>
      <c r="G75" s="24">
        <v>1625</v>
      </c>
      <c r="H75" s="25">
        <v>0.89980000000000004</v>
      </c>
      <c r="I75" s="106">
        <v>0.97070000000000001</v>
      </c>
      <c r="J75" s="26">
        <v>2667</v>
      </c>
      <c r="K75" s="26">
        <v>2317</v>
      </c>
      <c r="L75" s="12">
        <v>0.86880000000000002</v>
      </c>
      <c r="M75" s="12">
        <v>0.88019999999999998</v>
      </c>
      <c r="N75" s="28">
        <v>397346.86</v>
      </c>
      <c r="O75" s="28">
        <v>279915.48</v>
      </c>
      <c r="P75" s="25">
        <v>0.70450000000000002</v>
      </c>
      <c r="Q75" s="25">
        <v>0.69</v>
      </c>
      <c r="R75" s="26">
        <v>1723</v>
      </c>
      <c r="S75" s="26">
        <v>609</v>
      </c>
      <c r="T75" s="27">
        <v>0.35349999999999998</v>
      </c>
      <c r="U75" s="27">
        <v>0.68479999999999996</v>
      </c>
      <c r="V75" s="24">
        <v>1440</v>
      </c>
      <c r="W75" s="24">
        <v>1024</v>
      </c>
      <c r="X75" s="25">
        <v>0.71109999999999995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22" t="s">
        <v>58</v>
      </c>
      <c r="B76" s="22" t="s">
        <v>126</v>
      </c>
      <c r="C76" s="23">
        <v>323957.52</v>
      </c>
      <c r="D76" s="23">
        <v>3615897.94</v>
      </c>
      <c r="E76" s="12">
        <v>8.9592550833998405E-2</v>
      </c>
      <c r="F76" s="24">
        <v>1233</v>
      </c>
      <c r="G76" s="24">
        <v>1114</v>
      </c>
      <c r="H76" s="25">
        <v>0.90349999999999997</v>
      </c>
      <c r="I76" s="106">
        <v>0.99</v>
      </c>
      <c r="J76" s="26">
        <v>1689</v>
      </c>
      <c r="K76" s="26">
        <v>1523</v>
      </c>
      <c r="L76" s="27">
        <v>0.90169999999999995</v>
      </c>
      <c r="M76" s="12">
        <v>0.89</v>
      </c>
      <c r="N76" s="28">
        <v>325259.42</v>
      </c>
      <c r="O76" s="28">
        <v>211924.06</v>
      </c>
      <c r="P76" s="25">
        <v>0.65159999999999996</v>
      </c>
      <c r="Q76" s="25">
        <v>0.6734</v>
      </c>
      <c r="R76" s="26">
        <v>1211</v>
      </c>
      <c r="S76" s="26">
        <v>368</v>
      </c>
      <c r="T76" s="27">
        <v>0.3039</v>
      </c>
      <c r="U76" s="27">
        <v>0.69</v>
      </c>
      <c r="V76" s="24">
        <v>1137</v>
      </c>
      <c r="W76" s="24">
        <v>870</v>
      </c>
      <c r="X76" s="25">
        <v>0.76519999999999999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22" t="s">
        <v>53</v>
      </c>
      <c r="B77" s="22" t="s">
        <v>127</v>
      </c>
      <c r="C77" s="23">
        <v>114374.81</v>
      </c>
      <c r="D77" s="23">
        <v>1186876.77</v>
      </c>
      <c r="E77" s="12">
        <v>9.6366204892526494E-2</v>
      </c>
      <c r="F77" s="24">
        <v>415</v>
      </c>
      <c r="G77" s="24">
        <v>378</v>
      </c>
      <c r="H77" s="25">
        <v>0.91080000000000005</v>
      </c>
      <c r="I77" s="106">
        <v>0.99</v>
      </c>
      <c r="J77" s="26">
        <v>589</v>
      </c>
      <c r="K77" s="26">
        <v>528</v>
      </c>
      <c r="L77" s="27">
        <v>0.89639999999999997</v>
      </c>
      <c r="M77" s="12">
        <v>0.89</v>
      </c>
      <c r="N77" s="28">
        <v>97206.01</v>
      </c>
      <c r="O77" s="28">
        <v>66899.45</v>
      </c>
      <c r="P77" s="25">
        <v>0.68820000000000003</v>
      </c>
      <c r="Q77" s="25">
        <v>0.69</v>
      </c>
      <c r="R77" s="26">
        <v>395</v>
      </c>
      <c r="S77" s="26">
        <v>141</v>
      </c>
      <c r="T77" s="27">
        <v>0.35699999999999998</v>
      </c>
      <c r="U77" s="27">
        <v>0.69</v>
      </c>
      <c r="V77" s="24">
        <v>343</v>
      </c>
      <c r="W77" s="24">
        <v>275</v>
      </c>
      <c r="X77" s="25">
        <v>0.80169999999999997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22" t="s">
        <v>67</v>
      </c>
      <c r="B78" s="22" t="s">
        <v>128</v>
      </c>
      <c r="C78" s="23">
        <v>323714.67</v>
      </c>
      <c r="D78" s="23">
        <v>3547151.81</v>
      </c>
      <c r="E78" s="12">
        <v>9.1260449887539494E-2</v>
      </c>
      <c r="F78" s="24">
        <v>1414</v>
      </c>
      <c r="G78" s="24">
        <v>1257</v>
      </c>
      <c r="H78" s="25">
        <v>0.88900000000000001</v>
      </c>
      <c r="I78" s="106">
        <v>0.99</v>
      </c>
      <c r="J78" s="26">
        <v>1888</v>
      </c>
      <c r="K78" s="26">
        <v>1737</v>
      </c>
      <c r="L78" s="27">
        <v>0.92</v>
      </c>
      <c r="M78" s="12">
        <v>0.89</v>
      </c>
      <c r="N78" s="28">
        <v>298381.49</v>
      </c>
      <c r="O78" s="28">
        <v>195970.01</v>
      </c>
      <c r="P78" s="25">
        <v>0.65680000000000005</v>
      </c>
      <c r="Q78" s="25">
        <v>0.6734</v>
      </c>
      <c r="R78" s="26">
        <v>1307</v>
      </c>
      <c r="S78" s="26">
        <v>471</v>
      </c>
      <c r="T78" s="27">
        <v>0.3604</v>
      </c>
      <c r="U78" s="27">
        <v>0.69</v>
      </c>
      <c r="V78" s="24">
        <v>1176</v>
      </c>
      <c r="W78" s="24">
        <v>1008</v>
      </c>
      <c r="X78" s="25">
        <v>0.85709999999999997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6" t="s">
        <v>58</v>
      </c>
      <c r="B79" s="36" t="s">
        <v>129</v>
      </c>
      <c r="C79" s="23">
        <v>1558316.41</v>
      </c>
      <c r="D79" s="23">
        <v>15708426.35</v>
      </c>
      <c r="E79" s="12">
        <v>9.9202579257724299E-2</v>
      </c>
      <c r="F79" s="24">
        <v>7184</v>
      </c>
      <c r="G79" s="24">
        <v>6490</v>
      </c>
      <c r="H79" s="25">
        <v>0.90339999999999998</v>
      </c>
      <c r="I79" s="106">
        <v>0.99</v>
      </c>
      <c r="J79" s="26">
        <v>9234</v>
      </c>
      <c r="K79" s="26">
        <v>8403</v>
      </c>
      <c r="L79" s="27">
        <v>0.91</v>
      </c>
      <c r="M79" s="12">
        <v>0.89</v>
      </c>
      <c r="N79" s="28">
        <v>1466525.13</v>
      </c>
      <c r="O79" s="28">
        <v>934255.38</v>
      </c>
      <c r="P79" s="25">
        <v>0.6371</v>
      </c>
      <c r="Q79" s="25">
        <v>0.64349999999999996</v>
      </c>
      <c r="R79" s="26">
        <v>6932</v>
      </c>
      <c r="S79" s="26">
        <v>2196</v>
      </c>
      <c r="T79" s="27">
        <v>0.31680000000000003</v>
      </c>
      <c r="U79" s="27">
        <v>0.67159999999999997</v>
      </c>
      <c r="V79" s="24">
        <v>2278</v>
      </c>
      <c r="W79" s="24">
        <v>1801</v>
      </c>
      <c r="X79" s="25">
        <v>0.79059999999999997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22" t="s">
        <v>60</v>
      </c>
      <c r="B80" s="22" t="s">
        <v>130</v>
      </c>
      <c r="C80" s="23">
        <v>75902.789999999994</v>
      </c>
      <c r="D80" s="23">
        <v>883103.04</v>
      </c>
      <c r="E80" s="12">
        <v>8.5950094793015297E-2</v>
      </c>
      <c r="F80" s="24">
        <v>256</v>
      </c>
      <c r="G80" s="24">
        <v>232</v>
      </c>
      <c r="H80" s="25">
        <v>0.90629999999999999</v>
      </c>
      <c r="I80" s="106">
        <v>0.99</v>
      </c>
      <c r="J80" s="26">
        <v>443</v>
      </c>
      <c r="K80" s="26">
        <v>376</v>
      </c>
      <c r="L80" s="27">
        <v>0.8488</v>
      </c>
      <c r="M80" s="12">
        <v>0.85680000000000001</v>
      </c>
      <c r="N80" s="28">
        <v>68529</v>
      </c>
      <c r="O80" s="28">
        <v>48242.879999999997</v>
      </c>
      <c r="P80" s="25">
        <v>0.70399999999999996</v>
      </c>
      <c r="Q80" s="25">
        <v>0.69</v>
      </c>
      <c r="R80" s="26">
        <v>311</v>
      </c>
      <c r="S80" s="26">
        <v>107</v>
      </c>
      <c r="T80" s="27">
        <v>0.34410000000000002</v>
      </c>
      <c r="U80" s="27">
        <v>0.69</v>
      </c>
      <c r="V80" s="24">
        <v>177</v>
      </c>
      <c r="W80" s="24">
        <v>129</v>
      </c>
      <c r="X80" s="25">
        <v>0.7288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22" t="s">
        <v>42</v>
      </c>
      <c r="B81" s="22" t="s">
        <v>131</v>
      </c>
      <c r="C81" s="23">
        <v>892475.04</v>
      </c>
      <c r="D81" s="23">
        <v>8911894.1899999995</v>
      </c>
      <c r="E81" s="12">
        <v>0.100144259006289</v>
      </c>
      <c r="F81" s="24">
        <v>3838</v>
      </c>
      <c r="G81" s="24">
        <v>3361</v>
      </c>
      <c r="H81" s="25">
        <v>0.87570000000000003</v>
      </c>
      <c r="I81" s="106">
        <v>0.99</v>
      </c>
      <c r="J81" s="26">
        <v>5128</v>
      </c>
      <c r="K81" s="26">
        <v>4295</v>
      </c>
      <c r="L81" s="27">
        <v>0.83760000000000001</v>
      </c>
      <c r="M81" s="12">
        <v>0.83689999999999998</v>
      </c>
      <c r="N81" s="28">
        <v>838890.79</v>
      </c>
      <c r="O81" s="28">
        <v>532869.4</v>
      </c>
      <c r="P81" s="25">
        <v>0.63519999999999999</v>
      </c>
      <c r="Q81" s="25">
        <v>0.64</v>
      </c>
      <c r="R81" s="26">
        <v>3316</v>
      </c>
      <c r="S81" s="26">
        <v>924</v>
      </c>
      <c r="T81" s="27">
        <v>0.27860000000000001</v>
      </c>
      <c r="U81" s="27">
        <v>0.64400000000000002</v>
      </c>
      <c r="V81" s="24">
        <v>3209</v>
      </c>
      <c r="W81" s="24">
        <v>2624</v>
      </c>
      <c r="X81" s="25">
        <v>0.81769999999999998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22" t="s">
        <v>56</v>
      </c>
      <c r="B82" s="22" t="s">
        <v>132</v>
      </c>
      <c r="C82" s="23">
        <v>768100.74</v>
      </c>
      <c r="D82" s="23">
        <v>6375166.8899999997</v>
      </c>
      <c r="E82" s="12">
        <v>0.120483236478849</v>
      </c>
      <c r="F82" s="24">
        <v>3176</v>
      </c>
      <c r="G82" s="24">
        <v>2879</v>
      </c>
      <c r="H82" s="25">
        <v>0.90649999999999997</v>
      </c>
      <c r="I82" s="106">
        <v>0.99</v>
      </c>
      <c r="J82" s="26">
        <v>4088</v>
      </c>
      <c r="K82" s="26">
        <v>3691</v>
      </c>
      <c r="L82" s="27">
        <v>0.90290000000000004</v>
      </c>
      <c r="M82" s="12">
        <v>0.89</v>
      </c>
      <c r="N82" s="28">
        <v>580528.6</v>
      </c>
      <c r="O82" s="28">
        <v>389229.03</v>
      </c>
      <c r="P82" s="25">
        <v>0.67049999999999998</v>
      </c>
      <c r="Q82" s="25">
        <v>0.6764</v>
      </c>
      <c r="R82" s="26">
        <v>2622</v>
      </c>
      <c r="S82" s="26">
        <v>820</v>
      </c>
      <c r="T82" s="27">
        <v>0.31269999999999998</v>
      </c>
      <c r="U82" s="27">
        <v>0.66739999999999999</v>
      </c>
      <c r="V82" s="24">
        <v>2561</v>
      </c>
      <c r="W82" s="24">
        <v>2299</v>
      </c>
      <c r="X82" s="25">
        <v>0.89770000000000005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22" t="s">
        <v>56</v>
      </c>
      <c r="B83" s="22" t="s">
        <v>133</v>
      </c>
      <c r="C83" s="23">
        <v>1135007.17</v>
      </c>
      <c r="D83" s="23">
        <v>11547058.550000001</v>
      </c>
      <c r="E83" s="12">
        <v>9.8294051691631898E-2</v>
      </c>
      <c r="F83" s="24">
        <v>7834</v>
      </c>
      <c r="G83" s="24">
        <v>6911</v>
      </c>
      <c r="H83" s="25">
        <v>0.88219999999999998</v>
      </c>
      <c r="I83" s="106">
        <v>0.98670000000000002</v>
      </c>
      <c r="J83" s="26">
        <v>9184</v>
      </c>
      <c r="K83" s="26">
        <v>8014</v>
      </c>
      <c r="L83" s="27">
        <v>0.87260000000000004</v>
      </c>
      <c r="M83" s="12">
        <v>0.86939999999999995</v>
      </c>
      <c r="N83" s="28">
        <v>1037642.53</v>
      </c>
      <c r="O83" s="28">
        <v>685839.92</v>
      </c>
      <c r="P83" s="25">
        <v>0.66100000000000003</v>
      </c>
      <c r="Q83" s="25">
        <v>0.65259999999999996</v>
      </c>
      <c r="R83" s="26">
        <v>5739</v>
      </c>
      <c r="S83" s="26">
        <v>1808</v>
      </c>
      <c r="T83" s="27">
        <v>0.315</v>
      </c>
      <c r="U83" s="27">
        <v>0.66069999999999995</v>
      </c>
      <c r="V83" s="24">
        <v>5786</v>
      </c>
      <c r="W83" s="24">
        <v>5142</v>
      </c>
      <c r="X83" s="25">
        <v>0.88870000000000005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22" t="s">
        <v>45</v>
      </c>
      <c r="B84" s="22" t="s">
        <v>134</v>
      </c>
      <c r="C84" s="23">
        <v>588091.28</v>
      </c>
      <c r="D84" s="23">
        <v>6153545.0999999996</v>
      </c>
      <c r="E84" s="12">
        <v>9.5569508379811804E-2</v>
      </c>
      <c r="F84" s="24">
        <v>2666</v>
      </c>
      <c r="G84" s="24">
        <v>2364</v>
      </c>
      <c r="H84" s="25">
        <v>0.88670000000000004</v>
      </c>
      <c r="I84" s="106">
        <v>0.99</v>
      </c>
      <c r="J84" s="26">
        <v>3584</v>
      </c>
      <c r="K84" s="26">
        <v>3108</v>
      </c>
      <c r="L84" s="27">
        <v>0.86719999999999997</v>
      </c>
      <c r="M84" s="12">
        <v>0.87409999999999999</v>
      </c>
      <c r="N84" s="28">
        <v>543583.28</v>
      </c>
      <c r="O84" s="28">
        <v>366554.23</v>
      </c>
      <c r="P84" s="25">
        <v>0.67430000000000001</v>
      </c>
      <c r="Q84" s="25">
        <v>0.67620000000000002</v>
      </c>
      <c r="R84" s="26">
        <v>2338</v>
      </c>
      <c r="S84" s="26">
        <v>777</v>
      </c>
      <c r="T84" s="27">
        <v>0.33229999999999998</v>
      </c>
      <c r="U84" s="27">
        <v>0.65769999999999995</v>
      </c>
      <c r="V84" s="24">
        <v>2253</v>
      </c>
      <c r="W84" s="24">
        <v>1768</v>
      </c>
      <c r="X84" s="25">
        <v>0.78469999999999995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22" t="s">
        <v>48</v>
      </c>
      <c r="B85" s="22" t="s">
        <v>135</v>
      </c>
      <c r="C85" s="23">
        <v>928321.27</v>
      </c>
      <c r="D85" s="23">
        <v>10357305.17</v>
      </c>
      <c r="E85" s="12">
        <v>8.9629614534182903E-2</v>
      </c>
      <c r="F85" s="24">
        <v>4324</v>
      </c>
      <c r="G85" s="24">
        <v>3887</v>
      </c>
      <c r="H85" s="25">
        <v>0.89890000000000003</v>
      </c>
      <c r="I85" s="106">
        <v>0.99</v>
      </c>
      <c r="J85" s="26">
        <v>5784</v>
      </c>
      <c r="K85" s="26">
        <v>4884</v>
      </c>
      <c r="L85" s="27">
        <v>0.84440000000000004</v>
      </c>
      <c r="M85" s="12">
        <v>0.84430000000000005</v>
      </c>
      <c r="N85" s="28">
        <v>892866.91</v>
      </c>
      <c r="O85" s="28">
        <v>606876.13</v>
      </c>
      <c r="P85" s="25">
        <v>0.67969999999999997</v>
      </c>
      <c r="Q85" s="25">
        <v>0.69</v>
      </c>
      <c r="R85" s="26">
        <v>3574</v>
      </c>
      <c r="S85" s="26">
        <v>1215</v>
      </c>
      <c r="T85" s="27">
        <v>0.34</v>
      </c>
      <c r="U85" s="27">
        <v>0.69</v>
      </c>
      <c r="V85" s="24">
        <v>3533</v>
      </c>
      <c r="W85" s="24">
        <v>2789</v>
      </c>
      <c r="X85" s="25">
        <v>0.78939999999999999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22" t="s">
        <v>51</v>
      </c>
      <c r="B86" s="22" t="s">
        <v>136</v>
      </c>
      <c r="C86" s="23">
        <v>529292.04</v>
      </c>
      <c r="D86" s="23">
        <v>5292919.78</v>
      </c>
      <c r="E86" s="12">
        <v>0.10000001171376199</v>
      </c>
      <c r="F86" s="24">
        <v>2447</v>
      </c>
      <c r="G86" s="24">
        <v>2237</v>
      </c>
      <c r="H86" s="25">
        <v>0.91420000000000001</v>
      </c>
      <c r="I86" s="106">
        <v>0.99</v>
      </c>
      <c r="J86" s="26">
        <v>3676</v>
      </c>
      <c r="K86" s="26">
        <v>3258</v>
      </c>
      <c r="L86" s="27">
        <v>0.88629999999999998</v>
      </c>
      <c r="M86" s="12">
        <v>0.88900000000000001</v>
      </c>
      <c r="N86" s="28">
        <v>528357.31999999995</v>
      </c>
      <c r="O86" s="28">
        <v>310845.21000000002</v>
      </c>
      <c r="P86" s="25">
        <v>0.58830000000000005</v>
      </c>
      <c r="Q86" s="25">
        <v>0.61319999999999997</v>
      </c>
      <c r="R86" s="26">
        <v>2405</v>
      </c>
      <c r="S86" s="26">
        <v>626</v>
      </c>
      <c r="T86" s="27">
        <v>0.26029999999999998</v>
      </c>
      <c r="U86" s="27">
        <v>0.57820000000000005</v>
      </c>
      <c r="V86" s="24">
        <v>2251</v>
      </c>
      <c r="W86" s="24">
        <v>1848</v>
      </c>
      <c r="X86" s="25">
        <v>0.82099999999999995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22" t="s">
        <v>56</v>
      </c>
      <c r="B87" s="22" t="s">
        <v>137</v>
      </c>
      <c r="C87" s="23">
        <v>629976.17000000004</v>
      </c>
      <c r="D87" s="23">
        <v>6517544.8300000001</v>
      </c>
      <c r="E87" s="12">
        <v>9.6658509673803003E-2</v>
      </c>
      <c r="F87" s="24">
        <v>2510</v>
      </c>
      <c r="G87" s="24">
        <v>2295</v>
      </c>
      <c r="H87" s="25">
        <v>0.9143</v>
      </c>
      <c r="I87" s="106">
        <v>0.99</v>
      </c>
      <c r="J87" s="26">
        <v>3330</v>
      </c>
      <c r="K87" s="26">
        <v>3016</v>
      </c>
      <c r="L87" s="27">
        <v>0.90569999999999995</v>
      </c>
      <c r="M87" s="12">
        <v>0.89</v>
      </c>
      <c r="N87" s="28">
        <v>586025.36</v>
      </c>
      <c r="O87" s="28">
        <v>394809.94</v>
      </c>
      <c r="P87" s="25">
        <v>0.67369999999999997</v>
      </c>
      <c r="Q87" s="25">
        <v>0.68600000000000005</v>
      </c>
      <c r="R87" s="26">
        <v>2331</v>
      </c>
      <c r="S87" s="26">
        <v>687</v>
      </c>
      <c r="T87" s="27">
        <v>0.29470000000000002</v>
      </c>
      <c r="U87" s="27">
        <v>0.65710000000000002</v>
      </c>
      <c r="V87" s="24">
        <v>2069</v>
      </c>
      <c r="W87" s="24">
        <v>1753</v>
      </c>
      <c r="X87" s="25">
        <v>0.84730000000000005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22" t="s">
        <v>56</v>
      </c>
      <c r="B88" s="22" t="s">
        <v>138</v>
      </c>
      <c r="C88" s="23">
        <v>594729.28</v>
      </c>
      <c r="D88" s="23">
        <v>5179745.09</v>
      </c>
      <c r="E88" s="12">
        <v>0.114818252571576</v>
      </c>
      <c r="F88" s="24">
        <v>3407</v>
      </c>
      <c r="G88" s="24">
        <v>3037</v>
      </c>
      <c r="H88" s="25">
        <v>0.89139999999999997</v>
      </c>
      <c r="I88" s="106">
        <v>0.98829999999999996</v>
      </c>
      <c r="J88" s="26">
        <v>4146</v>
      </c>
      <c r="K88" s="26">
        <v>3772</v>
      </c>
      <c r="L88" s="27">
        <v>0.90980000000000005</v>
      </c>
      <c r="M88" s="12">
        <v>0.89</v>
      </c>
      <c r="N88" s="28">
        <v>499688.61</v>
      </c>
      <c r="O88" s="28">
        <v>305290.65999999997</v>
      </c>
      <c r="P88" s="25">
        <v>0.61099999999999999</v>
      </c>
      <c r="Q88" s="25">
        <v>0.59619999999999995</v>
      </c>
      <c r="R88" s="26">
        <v>3186</v>
      </c>
      <c r="S88" s="26">
        <v>907</v>
      </c>
      <c r="T88" s="27">
        <v>0.28470000000000001</v>
      </c>
      <c r="U88" s="27">
        <v>0.59099999999999997</v>
      </c>
      <c r="V88" s="24">
        <v>2446</v>
      </c>
      <c r="W88" s="24">
        <v>2108</v>
      </c>
      <c r="X88" s="25">
        <v>0.86180000000000001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22" t="s">
        <v>48</v>
      </c>
      <c r="B89" s="22" t="s">
        <v>139</v>
      </c>
      <c r="C89" s="23">
        <v>381032.51</v>
      </c>
      <c r="D89" s="23">
        <v>3914523.74</v>
      </c>
      <c r="E89" s="12">
        <v>9.7338152814472403E-2</v>
      </c>
      <c r="F89" s="24">
        <v>1865</v>
      </c>
      <c r="G89" s="24">
        <v>1713</v>
      </c>
      <c r="H89" s="25">
        <v>0.91849999999999998</v>
      </c>
      <c r="I89" s="106">
        <v>0.99</v>
      </c>
      <c r="J89" s="26">
        <v>2440</v>
      </c>
      <c r="K89" s="26">
        <v>2082</v>
      </c>
      <c r="L89" s="27">
        <v>0.85329999999999995</v>
      </c>
      <c r="M89" s="12">
        <v>0.85389999999999999</v>
      </c>
      <c r="N89" s="28">
        <v>335675.58</v>
      </c>
      <c r="O89" s="28">
        <v>227443.14</v>
      </c>
      <c r="P89" s="25">
        <v>0.67759999999999998</v>
      </c>
      <c r="Q89" s="25">
        <v>0.69</v>
      </c>
      <c r="R89" s="26">
        <v>1473</v>
      </c>
      <c r="S89" s="26">
        <v>532</v>
      </c>
      <c r="T89" s="27">
        <v>0.36120000000000002</v>
      </c>
      <c r="U89" s="27">
        <v>0.69</v>
      </c>
      <c r="V89" s="24">
        <v>1451</v>
      </c>
      <c r="W89" s="24">
        <v>1170</v>
      </c>
      <c r="X89" s="25">
        <v>0.80630000000000002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22" t="s">
        <v>45</v>
      </c>
      <c r="B90" s="22" t="s">
        <v>140</v>
      </c>
      <c r="C90" s="23">
        <v>244416.71</v>
      </c>
      <c r="D90" s="23">
        <v>2484354.83</v>
      </c>
      <c r="E90" s="12">
        <v>9.8382367546104493E-2</v>
      </c>
      <c r="F90" s="24">
        <v>758</v>
      </c>
      <c r="G90" s="24">
        <v>689</v>
      </c>
      <c r="H90" s="25">
        <v>0.90900000000000003</v>
      </c>
      <c r="I90" s="106">
        <v>0.99</v>
      </c>
      <c r="J90" s="26">
        <v>1298</v>
      </c>
      <c r="K90" s="26">
        <v>1168</v>
      </c>
      <c r="L90" s="27">
        <v>0.89980000000000004</v>
      </c>
      <c r="M90" s="12">
        <v>0.89</v>
      </c>
      <c r="N90" s="28">
        <v>214764.23</v>
      </c>
      <c r="O90" s="28">
        <v>141202.66</v>
      </c>
      <c r="P90" s="25">
        <v>0.65749999999999997</v>
      </c>
      <c r="Q90" s="25">
        <v>0.66459999999999997</v>
      </c>
      <c r="R90" s="26">
        <v>994</v>
      </c>
      <c r="S90" s="26">
        <v>274</v>
      </c>
      <c r="T90" s="27">
        <v>0.2757</v>
      </c>
      <c r="U90" s="27">
        <v>0.59860000000000002</v>
      </c>
      <c r="V90" s="24">
        <v>644</v>
      </c>
      <c r="W90" s="24">
        <v>542</v>
      </c>
      <c r="X90" s="25">
        <v>0.84160000000000001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22" t="s">
        <v>45</v>
      </c>
      <c r="B91" s="22" t="s">
        <v>141</v>
      </c>
      <c r="C91" s="23">
        <v>317701.06</v>
      </c>
      <c r="D91" s="23">
        <v>3495161.04</v>
      </c>
      <c r="E91" s="12">
        <v>9.0897402541429098E-2</v>
      </c>
      <c r="F91" s="24">
        <v>1483</v>
      </c>
      <c r="G91" s="24">
        <v>1378</v>
      </c>
      <c r="H91" s="25">
        <v>0.92920000000000003</v>
      </c>
      <c r="I91" s="106">
        <v>0.99</v>
      </c>
      <c r="J91" s="26">
        <v>2120</v>
      </c>
      <c r="K91" s="26">
        <v>1847</v>
      </c>
      <c r="L91" s="27">
        <v>0.87119999999999997</v>
      </c>
      <c r="M91" s="12">
        <v>0.87749999999999995</v>
      </c>
      <c r="N91" s="28">
        <v>319615.96999999997</v>
      </c>
      <c r="O91" s="28">
        <v>214051.83</v>
      </c>
      <c r="P91" s="25">
        <v>0.66969999999999996</v>
      </c>
      <c r="Q91" s="25">
        <v>0.68</v>
      </c>
      <c r="R91" s="26">
        <v>1278</v>
      </c>
      <c r="S91" s="26">
        <v>381</v>
      </c>
      <c r="T91" s="27">
        <v>0.29809999999999998</v>
      </c>
      <c r="U91" s="27">
        <v>0.64510000000000001</v>
      </c>
      <c r="V91" s="24">
        <v>1425</v>
      </c>
      <c r="W91" s="24">
        <v>1227</v>
      </c>
      <c r="X91" s="25">
        <v>0.86109999999999998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22" t="s">
        <v>60</v>
      </c>
      <c r="B92" s="22" t="s">
        <v>142</v>
      </c>
      <c r="C92" s="23">
        <v>70520.710000000006</v>
      </c>
      <c r="D92" s="23">
        <v>680748.41</v>
      </c>
      <c r="E92" s="12">
        <v>0.10359291180716799</v>
      </c>
      <c r="F92" s="24">
        <v>245</v>
      </c>
      <c r="G92" s="24">
        <v>224</v>
      </c>
      <c r="H92" s="25">
        <v>0.9143</v>
      </c>
      <c r="I92" s="106">
        <v>0.99</v>
      </c>
      <c r="J92" s="26">
        <v>427</v>
      </c>
      <c r="K92" s="26">
        <v>358</v>
      </c>
      <c r="L92" s="27">
        <v>0.83840000000000003</v>
      </c>
      <c r="M92" s="12">
        <v>0.8387</v>
      </c>
      <c r="N92" s="28">
        <v>65537.009999999995</v>
      </c>
      <c r="O92" s="28">
        <v>43209.37</v>
      </c>
      <c r="P92" s="25">
        <v>0.6593</v>
      </c>
      <c r="Q92" s="25">
        <v>0.63500000000000001</v>
      </c>
      <c r="R92" s="26">
        <v>286</v>
      </c>
      <c r="S92" s="26">
        <v>73</v>
      </c>
      <c r="T92" s="27">
        <v>0.25519999999999998</v>
      </c>
      <c r="U92" s="27">
        <v>0.62180000000000002</v>
      </c>
      <c r="V92" s="24">
        <v>244</v>
      </c>
      <c r="W92" s="24">
        <v>181</v>
      </c>
      <c r="X92" s="25">
        <v>0.74180000000000001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22" t="s">
        <v>60</v>
      </c>
      <c r="B93" s="22" t="s">
        <v>143</v>
      </c>
      <c r="C93" s="23">
        <v>140749.29</v>
      </c>
      <c r="D93" s="23">
        <v>1473750.17</v>
      </c>
      <c r="E93" s="12">
        <v>9.5504172189510295E-2</v>
      </c>
      <c r="F93" s="24">
        <v>597</v>
      </c>
      <c r="G93" s="24">
        <v>556</v>
      </c>
      <c r="H93" s="25">
        <v>0.93130000000000002</v>
      </c>
      <c r="I93" s="106">
        <v>0.99</v>
      </c>
      <c r="J93" s="26">
        <v>818</v>
      </c>
      <c r="K93" s="26">
        <v>765</v>
      </c>
      <c r="L93" s="27">
        <v>0.93520000000000003</v>
      </c>
      <c r="M93" s="12">
        <v>0.89</v>
      </c>
      <c r="N93" s="28">
        <v>128003.18</v>
      </c>
      <c r="O93" s="28">
        <v>79310.8</v>
      </c>
      <c r="P93" s="25">
        <v>0.61960000000000004</v>
      </c>
      <c r="Q93" s="25">
        <v>0.64219999999999999</v>
      </c>
      <c r="R93" s="26">
        <v>550</v>
      </c>
      <c r="S93" s="26">
        <v>173</v>
      </c>
      <c r="T93" s="27">
        <v>0.3145</v>
      </c>
      <c r="U93" s="27">
        <v>0.69</v>
      </c>
      <c r="V93" s="24">
        <v>553</v>
      </c>
      <c r="W93" s="24">
        <v>452</v>
      </c>
      <c r="X93" s="25">
        <v>0.81740000000000002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22" t="s">
        <v>144</v>
      </c>
      <c r="B94" s="22"/>
      <c r="C94" s="23"/>
      <c r="D94" s="23"/>
      <c r="E94" s="12"/>
      <c r="F94" s="24"/>
      <c r="G94" s="24"/>
      <c r="H94" s="25"/>
      <c r="I94" s="106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2" t="s">
        <v>53</v>
      </c>
      <c r="B95" s="22" t="s">
        <v>145</v>
      </c>
      <c r="C95" s="23">
        <v>46825.36</v>
      </c>
      <c r="D95" s="23">
        <v>422980.44</v>
      </c>
      <c r="E95" s="12">
        <v>0.11070336964044999</v>
      </c>
      <c r="F95" s="24">
        <v>171</v>
      </c>
      <c r="G95" s="24">
        <v>158</v>
      </c>
      <c r="H95" s="25">
        <v>0.92400000000000004</v>
      </c>
      <c r="I95" s="106">
        <v>0.95209999999999995</v>
      </c>
      <c r="J95" s="26">
        <v>208</v>
      </c>
      <c r="K95" s="26">
        <v>193</v>
      </c>
      <c r="L95" s="27">
        <v>0.92789999999999995</v>
      </c>
      <c r="M95" s="12">
        <v>0.89</v>
      </c>
      <c r="N95" s="28">
        <v>36033.199999999997</v>
      </c>
      <c r="O95" s="28">
        <v>23460.93</v>
      </c>
      <c r="P95" s="25">
        <v>0.65110000000000001</v>
      </c>
      <c r="Q95" s="25">
        <v>0.69</v>
      </c>
      <c r="R95" s="26">
        <v>161</v>
      </c>
      <c r="S95" s="26">
        <v>62</v>
      </c>
      <c r="T95" s="27">
        <v>0.3851</v>
      </c>
      <c r="U95" s="27">
        <v>0.69</v>
      </c>
      <c r="V95" s="24">
        <v>126</v>
      </c>
      <c r="W95" s="24">
        <v>99</v>
      </c>
      <c r="X95" s="25">
        <v>0.78569999999999995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 ht="13.9">
      <c r="A96" s="22" t="s">
        <v>48</v>
      </c>
      <c r="B96" s="22" t="s">
        <v>146</v>
      </c>
      <c r="C96" s="23">
        <v>1129740.0900000001</v>
      </c>
      <c r="D96" s="23">
        <v>10033811.16</v>
      </c>
      <c r="E96" s="12">
        <v>0.11259331793125001</v>
      </c>
      <c r="F96" s="24">
        <v>3623</v>
      </c>
      <c r="G96" s="24">
        <v>3140</v>
      </c>
      <c r="H96" s="25">
        <v>0.86670000000000003</v>
      </c>
      <c r="I96" s="106">
        <v>0.99</v>
      </c>
      <c r="J96" s="26">
        <v>5234</v>
      </c>
      <c r="K96" s="26">
        <v>4534</v>
      </c>
      <c r="L96" s="27">
        <v>0.86629999999999996</v>
      </c>
      <c r="M96" s="12">
        <v>0.86719999999999997</v>
      </c>
      <c r="N96" s="28">
        <v>975399.86</v>
      </c>
      <c r="O96" s="28">
        <v>597728.55000000005</v>
      </c>
      <c r="P96" s="25">
        <v>0.61280000000000001</v>
      </c>
      <c r="Q96" s="25">
        <v>0.61470000000000002</v>
      </c>
      <c r="R96" s="26">
        <v>3514</v>
      </c>
      <c r="S96" s="26">
        <v>1144</v>
      </c>
      <c r="T96" s="27">
        <v>0.3256</v>
      </c>
      <c r="U96" s="27">
        <v>0.6492</v>
      </c>
      <c r="V96" s="24">
        <v>2862</v>
      </c>
      <c r="W96" s="24">
        <v>2011</v>
      </c>
      <c r="X96" s="25">
        <v>0.70269999999999999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22" t="s">
        <v>67</v>
      </c>
      <c r="B97" s="22" t="s">
        <v>147</v>
      </c>
      <c r="C97" s="23">
        <v>452858.99</v>
      </c>
      <c r="D97" s="23">
        <v>4850129.8</v>
      </c>
      <c r="E97" s="12">
        <v>9.3370488765063597E-2</v>
      </c>
      <c r="F97" s="24">
        <v>2470</v>
      </c>
      <c r="G97" s="24">
        <v>2218</v>
      </c>
      <c r="H97" s="25">
        <v>0.89800000000000002</v>
      </c>
      <c r="I97" s="106">
        <v>0.99</v>
      </c>
      <c r="J97" s="26">
        <v>3076</v>
      </c>
      <c r="K97" s="26">
        <v>2751</v>
      </c>
      <c r="L97" s="27">
        <v>0.89429999999999998</v>
      </c>
      <c r="M97" s="12">
        <v>0.8861</v>
      </c>
      <c r="N97" s="28">
        <v>420199.91</v>
      </c>
      <c r="O97" s="28">
        <v>273937.33</v>
      </c>
      <c r="P97" s="25">
        <v>0.65190000000000003</v>
      </c>
      <c r="Q97" s="25">
        <v>0.68530000000000002</v>
      </c>
      <c r="R97" s="26">
        <v>2089</v>
      </c>
      <c r="S97" s="26">
        <v>741</v>
      </c>
      <c r="T97" s="27">
        <v>0.35470000000000002</v>
      </c>
      <c r="U97" s="27">
        <v>0.69</v>
      </c>
      <c r="V97" s="24">
        <v>1975</v>
      </c>
      <c r="W97" s="24">
        <v>1641</v>
      </c>
      <c r="X97" s="25">
        <v>0.83089999999999997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22" t="s">
        <v>42</v>
      </c>
      <c r="B98" s="22" t="s">
        <v>148</v>
      </c>
      <c r="C98" s="23">
        <v>4618592.91</v>
      </c>
      <c r="D98" s="23">
        <v>48920924.640000001</v>
      </c>
      <c r="E98" s="12">
        <v>9.4409354360886794E-2</v>
      </c>
      <c r="F98" s="24">
        <v>15561</v>
      </c>
      <c r="G98" s="24">
        <v>13889</v>
      </c>
      <c r="H98" s="25">
        <v>0.89259999999999995</v>
      </c>
      <c r="I98" s="106">
        <v>0.99</v>
      </c>
      <c r="J98" s="26">
        <v>21061</v>
      </c>
      <c r="K98" s="26">
        <v>18279</v>
      </c>
      <c r="L98" s="27">
        <v>0.8679</v>
      </c>
      <c r="M98" s="12">
        <v>0.86919999999999997</v>
      </c>
      <c r="N98" s="28">
        <v>4398974.3099999996</v>
      </c>
      <c r="O98" s="28">
        <v>3009214.6</v>
      </c>
      <c r="P98" s="25">
        <v>0.68410000000000004</v>
      </c>
      <c r="Q98" s="25">
        <v>0.68840000000000001</v>
      </c>
      <c r="R98" s="26">
        <v>13889</v>
      </c>
      <c r="S98" s="26">
        <v>4826</v>
      </c>
      <c r="T98" s="27">
        <v>0.34749999999999998</v>
      </c>
      <c r="U98" s="27">
        <v>0.69</v>
      </c>
      <c r="V98" s="24">
        <v>8509</v>
      </c>
      <c r="W98" s="24">
        <v>6231</v>
      </c>
      <c r="X98" s="25">
        <v>0.73229999999999995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22" t="s">
        <v>67</v>
      </c>
      <c r="B99" s="22" t="s">
        <v>149</v>
      </c>
      <c r="C99" s="23">
        <v>201680.67</v>
      </c>
      <c r="D99" s="23">
        <v>2072489.75</v>
      </c>
      <c r="E99" s="12">
        <v>9.7313229172785995E-2</v>
      </c>
      <c r="F99" s="24">
        <v>884</v>
      </c>
      <c r="G99" s="24">
        <v>841</v>
      </c>
      <c r="H99" s="25">
        <v>0.95140000000000002</v>
      </c>
      <c r="I99" s="106">
        <v>0.99</v>
      </c>
      <c r="J99" s="26">
        <v>1085</v>
      </c>
      <c r="K99" s="26">
        <v>1029</v>
      </c>
      <c r="L99" s="27">
        <v>0.94840000000000002</v>
      </c>
      <c r="M99" s="12">
        <v>0.89</v>
      </c>
      <c r="N99" s="28">
        <v>169568.48</v>
      </c>
      <c r="O99" s="28">
        <v>114982.43</v>
      </c>
      <c r="P99" s="25">
        <v>0.67810000000000004</v>
      </c>
      <c r="Q99" s="25">
        <v>0.69</v>
      </c>
      <c r="R99" s="26">
        <v>780</v>
      </c>
      <c r="S99" s="26">
        <v>287</v>
      </c>
      <c r="T99" s="27">
        <v>0.3679</v>
      </c>
      <c r="U99" s="27">
        <v>0.69</v>
      </c>
      <c r="V99" s="24">
        <v>757</v>
      </c>
      <c r="W99" s="24">
        <v>608</v>
      </c>
      <c r="X99" s="25">
        <v>0.80320000000000003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22" t="s">
        <v>53</v>
      </c>
      <c r="B100" s="22" t="s">
        <v>150</v>
      </c>
      <c r="C100" s="23">
        <v>146153.75</v>
      </c>
      <c r="D100" s="23">
        <v>1457791.03</v>
      </c>
      <c r="E100" s="12">
        <v>0.100256996367991</v>
      </c>
      <c r="F100" s="24">
        <v>1009</v>
      </c>
      <c r="G100" s="24">
        <v>929</v>
      </c>
      <c r="H100" s="25">
        <v>0.92069999999999996</v>
      </c>
      <c r="I100" s="106">
        <v>0.97299999999999998</v>
      </c>
      <c r="J100" s="26">
        <v>1174</v>
      </c>
      <c r="K100" s="26">
        <v>1100</v>
      </c>
      <c r="L100" s="27">
        <v>0.93700000000000006</v>
      </c>
      <c r="M100" s="12">
        <v>0.89</v>
      </c>
      <c r="N100" s="28">
        <v>126311.69</v>
      </c>
      <c r="O100" s="28">
        <v>86876.93</v>
      </c>
      <c r="P100" s="25">
        <v>0.68779999999999997</v>
      </c>
      <c r="Q100" s="25">
        <v>0.67720000000000002</v>
      </c>
      <c r="R100" s="26">
        <v>802</v>
      </c>
      <c r="S100" s="26">
        <v>253</v>
      </c>
      <c r="T100" s="27">
        <v>0.3155</v>
      </c>
      <c r="U100" s="27">
        <v>0.69</v>
      </c>
      <c r="V100" s="24">
        <v>766</v>
      </c>
      <c r="W100" s="24">
        <v>657</v>
      </c>
      <c r="X100" s="25">
        <v>0.85770000000000002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22" t="s">
        <v>45</v>
      </c>
      <c r="B101" s="22" t="s">
        <v>151</v>
      </c>
      <c r="C101" s="23">
        <v>175743.3</v>
      </c>
      <c r="D101" s="23">
        <v>1817460.46</v>
      </c>
      <c r="E101" s="12">
        <v>9.6697179315802004E-2</v>
      </c>
      <c r="F101" s="24">
        <v>416</v>
      </c>
      <c r="G101" s="24">
        <v>393</v>
      </c>
      <c r="H101" s="25">
        <v>0.94469999999999998</v>
      </c>
      <c r="I101" s="106">
        <v>0.99</v>
      </c>
      <c r="J101" s="26">
        <v>715</v>
      </c>
      <c r="K101" s="26">
        <v>676</v>
      </c>
      <c r="L101" s="27">
        <v>0.94550000000000001</v>
      </c>
      <c r="M101" s="12">
        <v>0.89</v>
      </c>
      <c r="N101" s="28">
        <v>163176.14000000001</v>
      </c>
      <c r="O101" s="28">
        <v>116792.63</v>
      </c>
      <c r="P101" s="25">
        <v>0.7157</v>
      </c>
      <c r="Q101" s="25">
        <v>0.69</v>
      </c>
      <c r="R101" s="26">
        <v>527</v>
      </c>
      <c r="S101" s="26">
        <v>173</v>
      </c>
      <c r="T101" s="27">
        <v>0.32829999999999998</v>
      </c>
      <c r="U101" s="27">
        <v>0.69</v>
      </c>
      <c r="V101" s="24">
        <v>468</v>
      </c>
      <c r="W101" s="24">
        <v>316</v>
      </c>
      <c r="X101" s="25">
        <v>0.67520000000000002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22" t="s">
        <v>42</v>
      </c>
      <c r="B102" s="22" t="s">
        <v>152</v>
      </c>
      <c r="C102" s="23">
        <v>1233356.6200000001</v>
      </c>
      <c r="D102" s="23">
        <v>12883026.189999999</v>
      </c>
      <c r="E102" s="12">
        <v>9.5735008359864301E-2</v>
      </c>
      <c r="F102" s="24">
        <v>5885</v>
      </c>
      <c r="G102" s="24">
        <v>5147</v>
      </c>
      <c r="H102" s="25">
        <v>0.87460000000000004</v>
      </c>
      <c r="I102" s="106">
        <v>0.95250000000000001</v>
      </c>
      <c r="J102" s="26">
        <v>8353</v>
      </c>
      <c r="K102" s="26">
        <v>7128</v>
      </c>
      <c r="L102" s="27">
        <v>0.85329999999999995</v>
      </c>
      <c r="M102" s="12">
        <v>0.85489999999999999</v>
      </c>
      <c r="N102" s="28">
        <v>1135091.3600000001</v>
      </c>
      <c r="O102" s="28">
        <v>741864.86</v>
      </c>
      <c r="P102" s="25">
        <v>0.65359999999999996</v>
      </c>
      <c r="Q102" s="25">
        <v>0.65839999999999999</v>
      </c>
      <c r="R102" s="26">
        <v>5279</v>
      </c>
      <c r="S102" s="26">
        <v>1706</v>
      </c>
      <c r="T102" s="27">
        <v>0.32319999999999999</v>
      </c>
      <c r="U102" s="27">
        <v>0.64039999999999997</v>
      </c>
      <c r="V102" s="24">
        <v>4487</v>
      </c>
      <c r="W102" s="24">
        <v>3764</v>
      </c>
      <c r="X102" s="25">
        <v>0.83889999999999998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22" t="s">
        <v>45</v>
      </c>
      <c r="B103" s="22" t="s">
        <v>153</v>
      </c>
      <c r="C103" s="23">
        <v>355939.3</v>
      </c>
      <c r="D103" s="23">
        <v>3389751.59</v>
      </c>
      <c r="E103" s="12">
        <v>0.105004538105401</v>
      </c>
      <c r="F103" s="24">
        <v>1735</v>
      </c>
      <c r="G103" s="24">
        <v>1381</v>
      </c>
      <c r="H103" s="25">
        <v>0.79600000000000004</v>
      </c>
      <c r="I103" s="106">
        <v>0.95269999999999999</v>
      </c>
      <c r="J103" s="26">
        <v>3057</v>
      </c>
      <c r="K103" s="26">
        <v>2529</v>
      </c>
      <c r="L103" s="27">
        <v>0.82730000000000004</v>
      </c>
      <c r="M103" s="12">
        <v>0.83650000000000002</v>
      </c>
      <c r="N103" s="28">
        <v>354862.25</v>
      </c>
      <c r="O103" s="28">
        <v>206955.92</v>
      </c>
      <c r="P103" s="25">
        <v>0.58320000000000005</v>
      </c>
      <c r="Q103" s="25">
        <v>0.59340000000000004</v>
      </c>
      <c r="R103" s="26">
        <v>2026</v>
      </c>
      <c r="S103" s="26">
        <v>460</v>
      </c>
      <c r="T103" s="27">
        <v>0.22700000000000001</v>
      </c>
      <c r="U103" s="27">
        <v>0.57320000000000004</v>
      </c>
      <c r="V103" s="24">
        <v>1539</v>
      </c>
      <c r="W103" s="24">
        <v>1230</v>
      </c>
      <c r="X103" s="25">
        <v>0.79920000000000002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22" t="s">
        <v>67</v>
      </c>
      <c r="B104" s="22" t="s">
        <v>154</v>
      </c>
      <c r="C104" s="23">
        <v>938943.26</v>
      </c>
      <c r="D104" s="23">
        <v>8776125.75</v>
      </c>
      <c r="E104" s="12">
        <v>0.106988355311568</v>
      </c>
      <c r="F104" s="24">
        <v>4120</v>
      </c>
      <c r="G104" s="24">
        <v>3685</v>
      </c>
      <c r="H104" s="25">
        <v>0.89439999999999997</v>
      </c>
      <c r="I104" s="106">
        <v>0.99</v>
      </c>
      <c r="J104" s="26">
        <v>5231</v>
      </c>
      <c r="K104" s="26">
        <v>4755</v>
      </c>
      <c r="L104" s="27">
        <v>0.90900000000000003</v>
      </c>
      <c r="M104" s="12">
        <v>0.89</v>
      </c>
      <c r="N104" s="28">
        <v>813198.74</v>
      </c>
      <c r="O104" s="28">
        <v>542298.65</v>
      </c>
      <c r="P104" s="25">
        <v>0.66690000000000005</v>
      </c>
      <c r="Q104" s="25">
        <v>0.66690000000000005</v>
      </c>
      <c r="R104" s="26">
        <v>3906</v>
      </c>
      <c r="S104" s="26">
        <v>1402</v>
      </c>
      <c r="T104" s="27">
        <v>0.3589</v>
      </c>
      <c r="U104" s="27">
        <v>0.69</v>
      </c>
      <c r="V104" s="24">
        <v>3093</v>
      </c>
      <c r="W104" s="24">
        <v>2465</v>
      </c>
      <c r="X104" s="25">
        <v>0.79700000000000004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22" t="s">
        <v>45</v>
      </c>
      <c r="B105" s="22" t="s">
        <v>155</v>
      </c>
      <c r="C105" s="23">
        <v>220754.9</v>
      </c>
      <c r="D105" s="23">
        <v>2223088.04</v>
      </c>
      <c r="E105" s="12">
        <v>9.9301015536928494E-2</v>
      </c>
      <c r="F105" s="24">
        <v>770</v>
      </c>
      <c r="G105" s="24">
        <v>709</v>
      </c>
      <c r="H105" s="25">
        <v>0.92079999999999995</v>
      </c>
      <c r="I105" s="106">
        <v>0.99</v>
      </c>
      <c r="J105" s="26">
        <v>1239</v>
      </c>
      <c r="K105" s="26">
        <v>1117</v>
      </c>
      <c r="L105" s="27">
        <v>0.90149999999999997</v>
      </c>
      <c r="M105" s="12">
        <v>0.89</v>
      </c>
      <c r="N105" s="28">
        <v>209954.54</v>
      </c>
      <c r="O105" s="28">
        <v>133117.1</v>
      </c>
      <c r="P105" s="25">
        <v>0.63400000000000001</v>
      </c>
      <c r="Q105" s="25">
        <v>0.6351</v>
      </c>
      <c r="R105" s="26">
        <v>914</v>
      </c>
      <c r="S105" s="26">
        <v>260</v>
      </c>
      <c r="T105" s="27">
        <v>0.28449999999999998</v>
      </c>
      <c r="U105" s="27">
        <v>0.63549999999999995</v>
      </c>
      <c r="V105" s="24">
        <v>744</v>
      </c>
      <c r="W105" s="24">
        <v>590</v>
      </c>
      <c r="X105" s="25">
        <v>0.79300000000000004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22" t="s">
        <v>51</v>
      </c>
      <c r="B106" s="22" t="s">
        <v>156</v>
      </c>
      <c r="C106" s="23">
        <v>68797.960000000006</v>
      </c>
      <c r="D106" s="23">
        <v>664051.73</v>
      </c>
      <c r="E106" s="12">
        <v>0.103603314157468</v>
      </c>
      <c r="F106" s="24">
        <v>185</v>
      </c>
      <c r="G106" s="24">
        <v>162</v>
      </c>
      <c r="H106" s="25">
        <v>0.87570000000000003</v>
      </c>
      <c r="I106" s="106">
        <v>0.99</v>
      </c>
      <c r="J106" s="26">
        <v>369</v>
      </c>
      <c r="K106" s="26">
        <v>295</v>
      </c>
      <c r="L106" s="27">
        <v>0.79949999999999999</v>
      </c>
      <c r="M106" s="12">
        <v>0.78459999999999996</v>
      </c>
      <c r="N106" s="28">
        <v>58699.86</v>
      </c>
      <c r="O106" s="28">
        <v>43251.59</v>
      </c>
      <c r="P106" s="25">
        <v>0.73680000000000001</v>
      </c>
      <c r="Q106" s="25">
        <v>0.69</v>
      </c>
      <c r="R106" s="26">
        <v>203</v>
      </c>
      <c r="S106" s="26">
        <v>74</v>
      </c>
      <c r="T106" s="27">
        <v>0.36449999999999999</v>
      </c>
      <c r="U106" s="27">
        <v>0.69</v>
      </c>
      <c r="V106" s="24">
        <v>198</v>
      </c>
      <c r="W106" s="24">
        <v>139</v>
      </c>
      <c r="X106" s="25">
        <v>0.70199999999999996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7" customFormat="1" ht="14.45" thickBot="1">
      <c r="A108" s="48" t="s">
        <v>8</v>
      </c>
      <c r="B108" s="48" t="s">
        <v>157</v>
      </c>
      <c r="C108" s="49">
        <f>SUBTOTAL(9,C3:C106)</f>
        <v>68123407.150000021</v>
      </c>
      <c r="D108" s="49">
        <f>SUBTOTAL(9,D3:D106)</f>
        <v>692932659.3599</v>
      </c>
      <c r="E108" s="50">
        <f>C108/D108</f>
        <v>9.8311728029862752E-2</v>
      </c>
      <c r="F108" s="51">
        <f>SUBTOTAL(9,F3:F106)</f>
        <v>286183</v>
      </c>
      <c r="G108" s="51">
        <f>SUBTOTAL(9,G3:G106)</f>
        <v>254934</v>
      </c>
      <c r="H108" s="52">
        <f>G108/F108</f>
        <v>0.89080763008284913</v>
      </c>
      <c r="I108" s="53">
        <v>1</v>
      </c>
      <c r="J108" s="54">
        <f>SUBTOTAL(9,J3:J106)</f>
        <v>383934</v>
      </c>
      <c r="K108" s="54">
        <f>SUBTOTAL(9,K3:K106)</f>
        <v>329037</v>
      </c>
      <c r="L108" s="55">
        <f>K108/J108</f>
        <v>0.85701448686492987</v>
      </c>
      <c r="M108" s="56">
        <v>0.86170000000000002</v>
      </c>
      <c r="N108" s="57">
        <f>SUBTOTAL(9,N3:N106)</f>
        <v>62136726.249999978</v>
      </c>
      <c r="O108" s="57">
        <f>SUBTOTAL(9,O3:O106)</f>
        <v>41611771.729999982</v>
      </c>
      <c r="P108" s="52">
        <f>O108/N108</f>
        <v>0.66968078689211596</v>
      </c>
      <c r="Q108" s="52">
        <v>0.67979999999999996</v>
      </c>
      <c r="R108" s="58">
        <f>SUBTOTAL(9,R3:R106)</f>
        <v>249281</v>
      </c>
      <c r="S108" s="58">
        <f>SUBTOTAL(9,S3:S106)</f>
        <v>82643</v>
      </c>
      <c r="T108" s="59">
        <f>S108/R108</f>
        <v>0.33152546724379317</v>
      </c>
      <c r="U108" s="59">
        <v>0.67390000000000005</v>
      </c>
      <c r="V108" s="51">
        <f>SUBTOTAL(109,V3:V106)</f>
        <v>217963</v>
      </c>
      <c r="W108" s="51">
        <f>SUBTOTAL(109,W3:W106)</f>
        <v>170979</v>
      </c>
      <c r="X108" s="52">
        <f>W108/V108</f>
        <v>0.78444047842982523</v>
      </c>
      <c r="Y108" s="60"/>
      <c r="Z108" s="61">
        <v>296609</v>
      </c>
      <c r="AA108" s="62">
        <v>301754</v>
      </c>
      <c r="AB108" s="63">
        <v>1.0173460683930697</v>
      </c>
      <c r="AC108" s="61">
        <v>401750</v>
      </c>
      <c r="AD108" s="62">
        <v>345391</v>
      </c>
      <c r="AE108" s="63">
        <v>0.85971624144368386</v>
      </c>
      <c r="AF108" s="64">
        <v>777356795.78999996</v>
      </c>
      <c r="AG108" s="65">
        <v>528420817.09000033</v>
      </c>
      <c r="AH108" s="63">
        <v>0.67976612535172487</v>
      </c>
      <c r="AI108" s="61">
        <v>311364</v>
      </c>
      <c r="AJ108" s="62">
        <v>208259</v>
      </c>
      <c r="AK108" s="63">
        <v>0.6688602407471641</v>
      </c>
      <c r="AL108" s="66"/>
    </row>
    <row r="109" spans="1:38" ht="15.75" customHeight="1">
      <c r="A109" s="37"/>
      <c r="B109" s="37"/>
      <c r="C109" s="68"/>
      <c r="D109" s="68"/>
      <c r="E109" s="69"/>
      <c r="F109" s="70"/>
      <c r="G109" s="70"/>
      <c r="H109" s="71"/>
      <c r="I109" s="69"/>
      <c r="J109" s="70"/>
      <c r="K109" s="70"/>
      <c r="L109" s="71"/>
      <c r="M109" s="69"/>
      <c r="N109" s="72"/>
      <c r="O109" s="72"/>
      <c r="P109" s="71"/>
      <c r="Q109" s="71"/>
      <c r="R109" s="70"/>
      <c r="S109" s="70"/>
      <c r="T109" s="71"/>
      <c r="U109" s="71"/>
      <c r="V109" s="70"/>
      <c r="W109" s="70"/>
      <c r="X109" s="71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22" t="s">
        <v>67</v>
      </c>
      <c r="B110" s="22" t="s">
        <v>158</v>
      </c>
      <c r="C110" s="23">
        <f>C35+C36</f>
        <v>648057.66</v>
      </c>
      <c r="D110" s="23">
        <v>6074195.2999999998</v>
      </c>
      <c r="E110" s="12">
        <f>C110/D110</f>
        <v>0.10669029031713881</v>
      </c>
      <c r="F110" s="73">
        <f>F35+F36</f>
        <v>3202</v>
      </c>
      <c r="G110" s="73">
        <f>G35+G36</f>
        <v>2582</v>
      </c>
      <c r="H110" s="25">
        <f>G110/F110</f>
        <v>0.80637101811367895</v>
      </c>
      <c r="I110" s="106">
        <v>0.9</v>
      </c>
      <c r="J110" s="74">
        <f>J35+J36</f>
        <v>4518</v>
      </c>
      <c r="K110" s="74">
        <f>K35+K36</f>
        <v>3688</v>
      </c>
      <c r="L110" s="75">
        <f>K110/J110</f>
        <v>0.81629039397963699</v>
      </c>
      <c r="M110" s="76">
        <v>0.84309999999999996</v>
      </c>
      <c r="N110" s="28">
        <f>N35+N36</f>
        <v>510972.97</v>
      </c>
      <c r="O110" s="28">
        <f>O35+O36</f>
        <v>321056.19</v>
      </c>
      <c r="P110" s="25">
        <f>O110/N110</f>
        <v>0.62832323596295125</v>
      </c>
      <c r="Q110" s="25">
        <v>0.64970000000000006</v>
      </c>
      <c r="R110" s="77">
        <f>R35+R36</f>
        <v>3099</v>
      </c>
      <c r="S110" s="77">
        <f>S35+S36</f>
        <v>1057</v>
      </c>
      <c r="T110" s="27">
        <f>S110/R110</f>
        <v>0.3410777670216199</v>
      </c>
      <c r="U110" s="27">
        <v>0.64100000000000001</v>
      </c>
      <c r="V110" s="73">
        <f>V35+V36</f>
        <v>2157</v>
      </c>
      <c r="W110" s="73">
        <f>W35+W36</f>
        <v>1667</v>
      </c>
      <c r="X110" s="25">
        <f>W110/V110</f>
        <v>0.77283263792304124</v>
      </c>
      <c r="Y110" s="29" t="s">
        <v>158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8" t="s">
        <v>45</v>
      </c>
      <c r="B111" s="79" t="s">
        <v>159</v>
      </c>
      <c r="C111" s="23">
        <f>C44+C45</f>
        <v>3332819.29</v>
      </c>
      <c r="D111" s="23">
        <v>34049477.280000001</v>
      </c>
      <c r="E111" s="12">
        <f>C111/D111</f>
        <v>9.7881657994134119E-2</v>
      </c>
      <c r="F111" s="73">
        <f>F44+F45</f>
        <v>15666</v>
      </c>
      <c r="G111" s="73">
        <f>G44+G45</f>
        <v>13848</v>
      </c>
      <c r="H111" s="25">
        <f>G111/F111</f>
        <v>0.88395250861738794</v>
      </c>
      <c r="I111" s="106">
        <v>1</v>
      </c>
      <c r="J111" s="74">
        <f>J44+J45</f>
        <v>19823</v>
      </c>
      <c r="K111" s="74">
        <f>K44+K45</f>
        <v>16492</v>
      </c>
      <c r="L111" s="75">
        <f>K111/J111</f>
        <v>0.83196287141199621</v>
      </c>
      <c r="M111" s="76">
        <v>0.8276</v>
      </c>
      <c r="N111" s="28">
        <f>N44+N45</f>
        <v>2928980.9499999997</v>
      </c>
      <c r="O111" s="28">
        <f>O44+O45</f>
        <v>2114623.21</v>
      </c>
      <c r="P111" s="25">
        <f>O111/N111</f>
        <v>0.72196550476028198</v>
      </c>
      <c r="Q111" s="25">
        <v>0.7</v>
      </c>
      <c r="R111" s="77">
        <f>R44+R45</f>
        <v>12697</v>
      </c>
      <c r="S111" s="77">
        <f>S44+S45</f>
        <v>4317</v>
      </c>
      <c r="T111" s="27">
        <f>S111/R111</f>
        <v>0.34000157517523827</v>
      </c>
      <c r="U111" s="27">
        <v>0.69879999999999998</v>
      </c>
      <c r="V111" s="73">
        <f>V44+V45</f>
        <v>11272</v>
      </c>
      <c r="W111" s="73">
        <f>W44+W45</f>
        <v>9163</v>
      </c>
      <c r="X111" s="25">
        <f>W111/V111</f>
        <v>0.81289921930447129</v>
      </c>
      <c r="Y111" s="29" t="s">
        <v>159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80"/>
      <c r="B112" s="80"/>
      <c r="C112" s="68"/>
      <c r="D112" s="68"/>
      <c r="E112" s="69"/>
      <c r="F112" s="81"/>
      <c r="G112" s="81"/>
      <c r="H112" s="69"/>
      <c r="I112" s="69"/>
      <c r="J112" s="81"/>
      <c r="K112" s="81"/>
      <c r="L112" s="69"/>
      <c r="M112" s="69"/>
      <c r="N112" s="82"/>
      <c r="O112" s="82"/>
      <c r="P112" s="69"/>
      <c r="Q112" s="69"/>
      <c r="R112" s="81"/>
      <c r="S112" s="81"/>
      <c r="T112" s="69"/>
      <c r="U112" s="69"/>
      <c r="V112" s="81"/>
      <c r="W112" s="81"/>
      <c r="X112" s="69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4.45" thickBot="1">
      <c r="A113" s="83"/>
      <c r="B113" s="84" t="s">
        <v>160</v>
      </c>
      <c r="C113" s="49">
        <v>68123407</v>
      </c>
      <c r="D113" s="49">
        <v>692932659</v>
      </c>
      <c r="E113" s="12">
        <f>C113/D113</f>
        <v>9.8311727864453274E-2</v>
      </c>
      <c r="F113" s="85">
        <v>285212</v>
      </c>
      <c r="G113" s="85">
        <v>254012</v>
      </c>
      <c r="H113" s="25">
        <f>G113/F113</f>
        <v>0.89060768831605963</v>
      </c>
      <c r="I113" s="106">
        <v>1</v>
      </c>
      <c r="J113" s="54">
        <v>383934</v>
      </c>
      <c r="K113" s="54">
        <v>329037</v>
      </c>
      <c r="L113" s="75">
        <f>K113/J113</f>
        <v>0.85701448686492987</v>
      </c>
      <c r="M113" s="76">
        <v>0.86170000000000002</v>
      </c>
      <c r="N113" s="105">
        <v>62136726</v>
      </c>
      <c r="O113" s="105">
        <v>41611772</v>
      </c>
      <c r="P113" s="25">
        <f>O113/N113</f>
        <v>0.66968079393175628</v>
      </c>
      <c r="Q113" s="106">
        <v>0.67979999999999996</v>
      </c>
      <c r="R113" s="86">
        <v>249281</v>
      </c>
      <c r="S113" s="86">
        <v>82643</v>
      </c>
      <c r="T113" s="27">
        <f>S113/R113</f>
        <v>0.33152546724379317</v>
      </c>
      <c r="U113" s="12">
        <v>0.67390000000000005</v>
      </c>
      <c r="V113" s="85">
        <v>217963</v>
      </c>
      <c r="W113" s="85">
        <v>170979</v>
      </c>
      <c r="X113" s="25">
        <f>W113/V113</f>
        <v>0.78444047842982523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7"/>
      <c r="B114" s="87"/>
      <c r="C114" s="88"/>
      <c r="D114" s="89"/>
      <c r="E114" s="90"/>
      <c r="F114" s="109" t="s">
        <v>161</v>
      </c>
      <c r="G114" s="110"/>
      <c r="H114" s="110"/>
      <c r="I114" s="114"/>
      <c r="J114" s="91"/>
      <c r="K114" s="92"/>
      <c r="L114" s="93"/>
      <c r="M114" s="94"/>
      <c r="N114" s="95"/>
      <c r="O114" s="96"/>
      <c r="P114" s="93"/>
      <c r="Q114" s="93"/>
      <c r="R114" s="97"/>
      <c r="S114" s="92"/>
      <c r="T114" s="93"/>
      <c r="U114" s="93"/>
      <c r="V114" s="97"/>
      <c r="W114" s="92"/>
      <c r="X114" s="94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2020-08-13T14:35:01Z</dcterms:created>
  <dcterms:modified xsi:type="dcterms:W3CDTF">2023-03-08T22:05:37Z</dcterms:modified>
  <cp:category/>
  <cp:contentStatus/>
</cp:coreProperties>
</file>