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F57993FF-9818-4660-ADFB-F28C6E8065FF}" xr6:coauthVersionLast="47" xr6:coauthVersionMax="47" xr10:uidLastSave="{00000000-0000-0000-0000-000000000000}"/>
  <bookViews>
    <workbookView xWindow="-108" yWindow="-108" windowWidth="23256" windowHeight="12720" xr2:uid="{933DA526-AC99-4264-9E63-18CF6E06354E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E111" i="1"/>
  <c r="C111" i="1"/>
  <c r="X110" i="1"/>
  <c r="W110" i="1"/>
  <c r="V110" i="1"/>
  <c r="T110" i="1"/>
  <c r="S110" i="1"/>
  <c r="R110" i="1"/>
  <c r="O110" i="1"/>
  <c r="N110" i="1"/>
  <c r="P110" i="1" s="1"/>
  <c r="K110" i="1"/>
  <c r="L110" i="1" s="1"/>
  <c r="J110" i="1"/>
  <c r="G110" i="1"/>
  <c r="F110" i="1"/>
  <c r="H110" i="1" s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<sst xmlns="http://schemas.openxmlformats.org/spreadsheetml/2006/main" count="366" uniqueCount="161">
  <si>
    <t>Incentive Goal SFY2021 Nov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</si>
  <si>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</si>
  <si>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</si>
  <si>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</si>
  <si>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</si>
  <si>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</si>
  <si>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</si>
  <si>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</si>
  <si>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</si>
  <si>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</si>
  <si>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</si>
  <si>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</si>
  <si>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</si>
  <si>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</si>
  <si>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</si>
  <si>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</si>
  <si>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</si>
  <si>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</si>
  <si>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</si>
  <si>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</si>
  <si>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</si>
  <si>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</si>
  <si>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</si>
  <si>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</si>
  <si>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</si>
  <si>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</si>
  <si>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</si>
  <si>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</si>
  <si>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</si>
  <si>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</si>
  <si>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</si>
  <si>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</si>
  <si>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</si>
  <si>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</si>
  <si>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</si>
  <si>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</si>
  <si>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</si>
  <si>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</si>
  <si>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</si>
  <si>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</si>
  <si>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</si>
  <si>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</si>
  <si>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</si>
  <si>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</si>
  <si>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</si>
  <si>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</si>
  <si>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</si>
  <si>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</si>
  <si>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</si>
  <si>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</si>
  <si>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</si>
  <si>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</si>
  <si>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</si>
  <si>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BEAUFORT</t>
  </si>
  <si>
    <t>Mayfield, Kristi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</si>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</sst>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5" borderId="1" xfId="0" quotePrefix="1" applyNumberFormat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/>
  </cellXfs>
  <cellStyles count="3">
    <cellStyle name="Normal" xfId="0" builtinId="0"/>
    <cellStyle name="Normal 3" xfId="1" xr:uid="{01E2572F-EF0E-4BE4-83A3-41FE8BFB83AA}"/>
    <cellStyle name="Normal_INCENTIVE GOALS Rpt 0710" xfId="2" xr:uid="{9FFFA8AC-B934-4833-83B1-E7528B18F618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00C2-EE1B-4DCD-B13D-6C4CFB346F67}">
  <dimension ref="A1:AL114"/>
  <sheetViews>
    <sheetView tabSelected="1" zoomScaleNormal="100" workbookViewId="0">
      <pane xSplit="2" ySplit="2" topLeftCell="C3" activePane="bottomRight" state="frozen"/>
      <selection pane="bottomRight" activeCell="B17" sqref="B17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" customWidth="1"/>
    <col min="2" max="2" width="16.42578125" style="9" bestFit="1" customWidth="1"/>
    <col min="3" max="3" width="15" style="98" bestFit="1" customWidth="1"/>
    <col min="4" max="4" width="15.7109375" style="98" customWidth="1"/>
    <col min="5" max="5" width="12.28515625" style="99" customWidth="1"/>
    <col min="6" max="7" width="12.28515625" style="100" customWidth="1"/>
    <col min="8" max="8" width="12.5703125" style="99" bestFit="1" customWidth="1"/>
    <col min="9" max="9" width="12.28515625" style="99" customWidth="1"/>
    <col min="10" max="11" width="10.7109375" style="100" customWidth="1"/>
    <col min="12" max="12" width="9.5703125" style="99" customWidth="1"/>
    <col min="13" max="13" width="15.42578125" style="99" bestFit="1" customWidth="1"/>
    <col min="14" max="14" width="15.140625" style="101" customWidth="1"/>
    <col min="15" max="15" width="15" style="101" bestFit="1" customWidth="1"/>
    <col min="16" max="16" width="10.85546875" style="99" customWidth="1"/>
    <col min="17" max="17" width="9.85546875" style="99" customWidth="1"/>
    <col min="18" max="18" width="13" style="100" customWidth="1"/>
    <col min="19" max="19" width="16.140625" style="100" customWidth="1"/>
    <col min="20" max="20" width="9.85546875" style="99" bestFit="1" customWidth="1"/>
    <col min="21" max="21" width="9.85546875" style="99" customWidth="1"/>
    <col min="22" max="22" width="10.140625" style="100" customWidth="1"/>
    <col min="23" max="23" width="13.85546875" style="100" customWidth="1"/>
    <col min="24" max="24" width="8.7109375" style="99" customWidth="1"/>
    <col min="25" max="25" width="17.42578125" style="99" hidden="1" customWidth="1"/>
    <col min="26" max="27" width="9.140625" style="100" hidden="1" customWidth="1"/>
    <col min="28" max="28" width="10.7109375" style="99" hidden="1" customWidth="1"/>
    <col min="29" max="29" width="8.85546875" style="100" hidden="1" customWidth="1"/>
    <col min="30" max="30" width="9.140625" style="100" hidden="1" customWidth="1"/>
    <col min="31" max="31" width="9.140625" style="99" hidden="1" customWidth="1"/>
    <col min="32" max="32" width="13.42578125" style="102" hidden="1" customWidth="1"/>
    <col min="33" max="33" width="12.140625" style="102" hidden="1" customWidth="1"/>
    <col min="34" max="34" width="10.5703125" style="99" hidden="1" customWidth="1"/>
    <col min="35" max="35" width="9.140625" style="100" hidden="1" customWidth="1"/>
    <col min="36" max="36" width="11" style="100" hidden="1" customWidth="1"/>
    <col min="37" max="37" width="8.85546875" style="99" hidden="1" customWidth="1"/>
    <col min="38" max="38" width="9.140625" style="9" customWidth="1"/>
    <col min="39" max="16384" width="9.140625" style="9"/>
  </cols>
  <sheetData>
    <row r="1" spans="1:38" ht="27.6">
      <c r="A1" s="1" t="s">
        <v>0</v>
      </c>
      <c r="B1" s="2" t="s">
        <v>1</v>
      </c>
      <c r="C1" s="111" t="s">
        <v>2</v>
      </c>
      <c r="D1" s="111"/>
      <c r="E1" s="111"/>
      <c r="F1" s="108" t="s">
        <v>3</v>
      </c>
      <c r="G1" s="108"/>
      <c r="H1" s="108"/>
      <c r="I1" s="108"/>
      <c r="J1" s="107" t="s">
        <v>4</v>
      </c>
      <c r="K1" s="107"/>
      <c r="L1" s="107"/>
      <c r="M1" s="107"/>
      <c r="N1" s="112" t="s">
        <v>5</v>
      </c>
      <c r="O1" s="108"/>
      <c r="P1" s="113"/>
      <c r="Q1" s="108"/>
      <c r="R1" s="107" t="s">
        <v>6</v>
      </c>
      <c r="S1" s="107"/>
      <c r="T1" s="107"/>
      <c r="U1" s="107"/>
      <c r="V1" s="108" t="s">
        <v>7</v>
      </c>
      <c r="W1" s="108"/>
      <c r="X1" s="108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6">
      <c r="A2" s="103" t="s">
        <v>8</v>
      </c>
      <c r="B2" s="103" t="s">
        <v>9</v>
      </c>
      <c r="C2" s="10" t="s">
        <v>10</v>
      </c>
      <c r="D2" s="10" t="s">
        <v>11</v>
      </c>
      <c r="E2" s="11" t="s">
        <v>12</v>
      </c>
      <c r="F2" s="103" t="s">
        <v>13</v>
      </c>
      <c r="G2" s="103" t="s">
        <v>14</v>
      </c>
      <c r="H2" s="106" t="s">
        <v>15</v>
      </c>
      <c r="I2" s="106" t="s">
        <v>11</v>
      </c>
      <c r="J2" s="104" t="s">
        <v>16</v>
      </c>
      <c r="K2" s="104" t="s">
        <v>17</v>
      </c>
      <c r="L2" s="12" t="s">
        <v>18</v>
      </c>
      <c r="M2" s="12" t="s">
        <v>11</v>
      </c>
      <c r="N2" s="105" t="s">
        <v>19</v>
      </c>
      <c r="O2" s="105" t="s">
        <v>20</v>
      </c>
      <c r="P2" s="106" t="s">
        <v>21</v>
      </c>
      <c r="Q2" s="106" t="s">
        <v>11</v>
      </c>
      <c r="R2" s="104" t="s">
        <v>22</v>
      </c>
      <c r="S2" s="104" t="s">
        <v>23</v>
      </c>
      <c r="T2" s="12" t="s">
        <v>24</v>
      </c>
      <c r="U2" s="12" t="s">
        <v>11</v>
      </c>
      <c r="V2" s="13" t="s">
        <v>25</v>
      </c>
      <c r="W2" s="13" t="s">
        <v>26</v>
      </c>
      <c r="X2" s="106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ht="13.9">
      <c r="A3" s="22" t="s">
        <v>42</v>
      </c>
      <c r="B3" s="22" t="s">
        <v>43</v>
      </c>
      <c r="C3" s="23">
        <v>4669020.49</v>
      </c>
      <c r="D3" s="23">
        <v>11031533.189999999</v>
      </c>
      <c r="E3" s="12">
        <v>0.42324311676208598</v>
      </c>
      <c r="F3" s="24">
        <v>5194</v>
      </c>
      <c r="G3" s="24">
        <v>4434</v>
      </c>
      <c r="H3" s="25">
        <v>0.85370000000000001</v>
      </c>
      <c r="I3" s="106">
        <v>0.92879999999999996</v>
      </c>
      <c r="J3" s="26">
        <v>6720</v>
      </c>
      <c r="K3" s="26">
        <v>5282</v>
      </c>
      <c r="L3" s="27">
        <v>0.78600000000000003</v>
      </c>
      <c r="M3" s="12">
        <v>0.77849999999999997</v>
      </c>
      <c r="N3" s="28">
        <v>4989087.8099999996</v>
      </c>
      <c r="O3" s="28">
        <v>3071308.06</v>
      </c>
      <c r="P3" s="25">
        <v>0.61560000000000004</v>
      </c>
      <c r="Q3" s="25">
        <v>0.64370000000000005</v>
      </c>
      <c r="R3" s="26">
        <v>4390</v>
      </c>
      <c r="S3" s="26">
        <v>2434</v>
      </c>
      <c r="T3" s="27">
        <v>0.5544</v>
      </c>
      <c r="U3" s="27">
        <v>0.67979999999999996</v>
      </c>
      <c r="V3" s="24">
        <v>3552</v>
      </c>
      <c r="W3" s="24">
        <v>2860</v>
      </c>
      <c r="X3" s="25">
        <v>0.80520000000000003</v>
      </c>
      <c r="Y3" s="29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9">
      <c r="A4" s="22" t="s">
        <v>45</v>
      </c>
      <c r="B4" s="22" t="s">
        <v>46</v>
      </c>
      <c r="C4" s="23">
        <v>830264.62</v>
      </c>
      <c r="D4" s="23">
        <v>2002720.95</v>
      </c>
      <c r="E4" s="12">
        <v>0.41456830019179702</v>
      </c>
      <c r="F4" s="24">
        <v>915</v>
      </c>
      <c r="G4" s="24">
        <v>892</v>
      </c>
      <c r="H4" s="25">
        <v>0.97489999999999999</v>
      </c>
      <c r="I4" s="106">
        <v>0.99</v>
      </c>
      <c r="J4" s="26">
        <v>1310</v>
      </c>
      <c r="K4" s="26">
        <v>1154</v>
      </c>
      <c r="L4" s="27">
        <v>0.88090000000000002</v>
      </c>
      <c r="M4" s="12">
        <v>0.89</v>
      </c>
      <c r="N4" s="28">
        <v>896190.34</v>
      </c>
      <c r="O4" s="28">
        <v>582711.55000000005</v>
      </c>
      <c r="P4" s="25">
        <v>0.6502</v>
      </c>
      <c r="Q4" s="25">
        <v>0.65920000000000001</v>
      </c>
      <c r="R4" s="26">
        <v>847</v>
      </c>
      <c r="S4" s="26">
        <v>458</v>
      </c>
      <c r="T4" s="27">
        <v>0.54069999999999996</v>
      </c>
      <c r="U4" s="27">
        <v>0.66249999999999998</v>
      </c>
      <c r="V4" s="24">
        <v>875</v>
      </c>
      <c r="W4" s="24">
        <v>763</v>
      </c>
      <c r="X4" s="25">
        <v>0.872</v>
      </c>
      <c r="Y4" s="29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9">
      <c r="A5" s="22" t="s">
        <v>45</v>
      </c>
      <c r="B5" s="22" t="s">
        <v>47</v>
      </c>
      <c r="C5" s="23">
        <v>284734.78000000003</v>
      </c>
      <c r="D5" s="23">
        <v>513687.35849999997</v>
      </c>
      <c r="E5" s="12">
        <v>0.554295867493107</v>
      </c>
      <c r="F5" s="24">
        <v>224</v>
      </c>
      <c r="G5" s="24">
        <v>222</v>
      </c>
      <c r="H5" s="25">
        <v>0.99109999999999998</v>
      </c>
      <c r="I5" s="106">
        <v>0.99</v>
      </c>
      <c r="J5" s="26">
        <v>365</v>
      </c>
      <c r="K5" s="26">
        <v>316</v>
      </c>
      <c r="L5" s="27">
        <v>0.86580000000000001</v>
      </c>
      <c r="M5" s="12">
        <v>0.87729999999999997</v>
      </c>
      <c r="N5" s="28">
        <v>260295.93</v>
      </c>
      <c r="O5" s="28">
        <v>173861.64</v>
      </c>
      <c r="P5" s="25">
        <v>0.66790000000000005</v>
      </c>
      <c r="Q5" s="25">
        <v>0.66420000000000001</v>
      </c>
      <c r="R5" s="26">
        <v>282</v>
      </c>
      <c r="S5" s="26">
        <v>163</v>
      </c>
      <c r="T5" s="27">
        <v>0.57799999999999996</v>
      </c>
      <c r="U5" s="27">
        <v>0.63170000000000004</v>
      </c>
      <c r="V5" s="24">
        <v>185</v>
      </c>
      <c r="W5" s="24">
        <v>149</v>
      </c>
      <c r="X5" s="25">
        <v>0.8054</v>
      </c>
      <c r="Y5" s="29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9">
      <c r="A6" s="22" t="s">
        <v>48</v>
      </c>
      <c r="B6" s="22" t="s">
        <v>49</v>
      </c>
      <c r="C6" s="23">
        <v>1421599.77</v>
      </c>
      <c r="D6" s="23">
        <v>3255565.33</v>
      </c>
      <c r="E6" s="12">
        <v>0.43666756028514397</v>
      </c>
      <c r="F6" s="24">
        <v>1717</v>
      </c>
      <c r="G6" s="24">
        <v>1698</v>
      </c>
      <c r="H6" s="25">
        <v>0.9889</v>
      </c>
      <c r="I6" s="106">
        <v>0.99</v>
      </c>
      <c r="J6" s="26">
        <v>2047</v>
      </c>
      <c r="K6" s="26">
        <v>1858</v>
      </c>
      <c r="L6" s="27">
        <v>0.90769999999999995</v>
      </c>
      <c r="M6" s="12">
        <v>0.89</v>
      </c>
      <c r="N6" s="28">
        <v>1405874.01</v>
      </c>
      <c r="O6" s="28">
        <v>906326.81</v>
      </c>
      <c r="P6" s="25">
        <v>0.64470000000000005</v>
      </c>
      <c r="Q6" s="25">
        <v>0.65980000000000005</v>
      </c>
      <c r="R6" s="26">
        <v>1513</v>
      </c>
      <c r="S6" s="26">
        <v>932</v>
      </c>
      <c r="T6" s="27">
        <v>0.61599999999999999</v>
      </c>
      <c r="U6" s="27">
        <v>0.69</v>
      </c>
      <c r="V6" s="24">
        <v>1316</v>
      </c>
      <c r="W6" s="24">
        <v>1193</v>
      </c>
      <c r="X6" s="25">
        <v>0.90649999999999997</v>
      </c>
      <c r="Y6" s="29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9">
      <c r="A7" s="22" t="s">
        <v>45</v>
      </c>
      <c r="B7" s="22" t="s">
        <v>50</v>
      </c>
      <c r="C7" s="23">
        <v>580314.72</v>
      </c>
      <c r="D7" s="23">
        <v>1307245.8500000001</v>
      </c>
      <c r="E7" s="12">
        <v>0.44392163876443003</v>
      </c>
      <c r="F7" s="24">
        <v>625</v>
      </c>
      <c r="G7" s="24">
        <v>557</v>
      </c>
      <c r="H7" s="25">
        <v>0.89119999999999999</v>
      </c>
      <c r="I7" s="106">
        <v>0.99</v>
      </c>
      <c r="J7" s="26">
        <v>978</v>
      </c>
      <c r="K7" s="26">
        <v>843</v>
      </c>
      <c r="L7" s="27">
        <v>0.86199999999999999</v>
      </c>
      <c r="M7" s="12">
        <v>0.84909999999999997</v>
      </c>
      <c r="N7" s="28">
        <v>578503.69999999995</v>
      </c>
      <c r="O7" s="28">
        <v>396758.55</v>
      </c>
      <c r="P7" s="25">
        <v>0.68579999999999997</v>
      </c>
      <c r="Q7" s="25">
        <v>0.66869999999999996</v>
      </c>
      <c r="R7" s="26">
        <v>653</v>
      </c>
      <c r="S7" s="26">
        <v>371</v>
      </c>
      <c r="T7" s="27">
        <v>0.56810000000000005</v>
      </c>
      <c r="U7" s="27">
        <v>0.65639999999999998</v>
      </c>
      <c r="V7" s="24">
        <v>633</v>
      </c>
      <c r="W7" s="24">
        <v>531</v>
      </c>
      <c r="X7" s="25">
        <v>0.83889999999999998</v>
      </c>
      <c r="Y7" s="29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9">
      <c r="A8" s="22" t="s">
        <v>51</v>
      </c>
      <c r="B8" s="22" t="s">
        <v>52</v>
      </c>
      <c r="C8" s="23">
        <v>218946.23</v>
      </c>
      <c r="D8" s="23">
        <v>529600.87</v>
      </c>
      <c r="E8" s="12">
        <v>0.41341742886487298</v>
      </c>
      <c r="F8" s="24">
        <v>182</v>
      </c>
      <c r="G8" s="24">
        <v>179</v>
      </c>
      <c r="H8" s="25">
        <v>0.98350000000000004</v>
      </c>
      <c r="I8" s="106">
        <v>0.99</v>
      </c>
      <c r="J8" s="26">
        <v>323</v>
      </c>
      <c r="K8" s="26">
        <v>260</v>
      </c>
      <c r="L8" s="27">
        <v>0.80500000000000005</v>
      </c>
      <c r="M8" s="12">
        <v>0.79630000000000001</v>
      </c>
      <c r="N8" s="28">
        <v>247025.65</v>
      </c>
      <c r="O8" s="28">
        <v>170701.56</v>
      </c>
      <c r="P8" s="25">
        <v>0.69099999999999995</v>
      </c>
      <c r="Q8" s="25">
        <v>0.67220000000000002</v>
      </c>
      <c r="R8" s="26">
        <v>197</v>
      </c>
      <c r="S8" s="26">
        <v>106</v>
      </c>
      <c r="T8" s="27">
        <v>0.53810000000000002</v>
      </c>
      <c r="U8" s="27">
        <v>0.65629999999999999</v>
      </c>
      <c r="V8" s="24">
        <v>199</v>
      </c>
      <c r="W8" s="24">
        <v>109</v>
      </c>
      <c r="X8" s="25">
        <v>0.54769999999999996</v>
      </c>
      <c r="Y8" s="29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9">
      <c r="A9" s="22" t="s">
        <v>45</v>
      </c>
      <c r="B9" s="22" t="s">
        <v>53</v>
      </c>
      <c r="C9" s="23">
        <v>1991232.25</v>
      </c>
      <c r="D9" s="23">
        <v>4327376.6500000004</v>
      </c>
      <c r="E9" s="12">
        <v>0.46014766244117</v>
      </c>
      <c r="F9" s="24">
        <v>1992</v>
      </c>
      <c r="G9" s="24">
        <v>1799</v>
      </c>
      <c r="H9" s="25">
        <v>0.90310000000000001</v>
      </c>
      <c r="I9" s="106">
        <v>0.99</v>
      </c>
      <c r="J9" s="26">
        <v>2803</v>
      </c>
      <c r="K9" s="26">
        <v>2475</v>
      </c>
      <c r="L9" s="27">
        <v>0.88300000000000001</v>
      </c>
      <c r="M9" s="12">
        <v>0.85570000000000002</v>
      </c>
      <c r="N9" s="28">
        <v>1893168.22</v>
      </c>
      <c r="O9" s="28">
        <v>1241624.97</v>
      </c>
      <c r="P9" s="25">
        <v>0.65580000000000005</v>
      </c>
      <c r="Q9" s="25">
        <v>0.66069999999999995</v>
      </c>
      <c r="R9" s="26">
        <v>2089</v>
      </c>
      <c r="S9" s="26">
        <v>1112</v>
      </c>
      <c r="T9" s="27">
        <v>0.5323</v>
      </c>
      <c r="U9" s="27">
        <v>0.64280000000000004</v>
      </c>
      <c r="V9" s="24">
        <v>1619</v>
      </c>
      <c r="W9" s="24">
        <v>1310</v>
      </c>
      <c r="X9" s="25">
        <v>0.80910000000000004</v>
      </c>
      <c r="Y9" s="29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9">
      <c r="A10" s="22" t="s">
        <v>54</v>
      </c>
      <c r="B10" s="22" t="s">
        <v>55</v>
      </c>
      <c r="C10" s="23">
        <v>1024210.11</v>
      </c>
      <c r="D10" s="23">
        <v>2431492.87</v>
      </c>
      <c r="E10" s="12">
        <v>0.42122686133971698</v>
      </c>
      <c r="F10" s="24">
        <v>1264</v>
      </c>
      <c r="G10" s="24">
        <v>1179</v>
      </c>
      <c r="H10" s="25">
        <v>0.93279999999999996</v>
      </c>
      <c r="I10" s="106">
        <v>0.96630000000000005</v>
      </c>
      <c r="J10" s="26">
        <v>1479</v>
      </c>
      <c r="K10" s="26">
        <v>1401</v>
      </c>
      <c r="L10" s="27">
        <v>0.94730000000000003</v>
      </c>
      <c r="M10" s="12">
        <v>0.89</v>
      </c>
      <c r="N10" s="28">
        <v>1018554.36</v>
      </c>
      <c r="O10" s="28">
        <v>696877.03</v>
      </c>
      <c r="P10" s="25">
        <v>0.68420000000000003</v>
      </c>
      <c r="Q10" s="25">
        <v>0.69</v>
      </c>
      <c r="R10" s="26">
        <v>1081</v>
      </c>
      <c r="S10" s="26">
        <v>666</v>
      </c>
      <c r="T10" s="27">
        <v>0.61609999999999998</v>
      </c>
      <c r="U10" s="27">
        <v>0.69</v>
      </c>
      <c r="V10" s="24">
        <v>955</v>
      </c>
      <c r="W10" s="24">
        <v>821</v>
      </c>
      <c r="X10" s="25">
        <v>0.85970000000000002</v>
      </c>
      <c r="Y10" s="29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9">
      <c r="A11" s="22" t="s">
        <v>56</v>
      </c>
      <c r="B11" s="22" t="s">
        <v>57</v>
      </c>
      <c r="C11" s="23">
        <v>1733409.38</v>
      </c>
      <c r="D11" s="23">
        <v>3649124.64</v>
      </c>
      <c r="E11" s="12">
        <v>0.47502060110503602</v>
      </c>
      <c r="F11" s="24">
        <v>1609</v>
      </c>
      <c r="G11" s="24">
        <v>1521</v>
      </c>
      <c r="H11" s="25">
        <v>0.94530000000000003</v>
      </c>
      <c r="I11" s="106">
        <v>0.99</v>
      </c>
      <c r="J11" s="26">
        <v>2013</v>
      </c>
      <c r="K11" s="26">
        <v>1800</v>
      </c>
      <c r="L11" s="27">
        <v>0.89419999999999999</v>
      </c>
      <c r="M11" s="12">
        <v>0.89</v>
      </c>
      <c r="N11" s="28">
        <v>1677066.41</v>
      </c>
      <c r="O11" s="28">
        <v>1181877.51</v>
      </c>
      <c r="P11" s="25">
        <v>0.70469999999999999</v>
      </c>
      <c r="Q11" s="25">
        <v>0.69</v>
      </c>
      <c r="R11" s="26">
        <v>1570</v>
      </c>
      <c r="S11" s="26">
        <v>1019</v>
      </c>
      <c r="T11" s="27">
        <v>0.64900000000000002</v>
      </c>
      <c r="U11" s="27">
        <v>0.69</v>
      </c>
      <c r="V11" s="24">
        <v>1325</v>
      </c>
      <c r="W11" s="24">
        <v>1170</v>
      </c>
      <c r="X11" s="25">
        <v>0.88300000000000001</v>
      </c>
      <c r="Y11" s="29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22" t="s">
        <v>58</v>
      </c>
      <c r="B12" s="22" t="s">
        <v>59</v>
      </c>
      <c r="C12" s="23">
        <v>2772684.05</v>
      </c>
      <c r="D12" s="23">
        <v>6354137.9900000002</v>
      </c>
      <c r="E12" s="12">
        <v>0.43635880340710098</v>
      </c>
      <c r="F12" s="24">
        <v>2617</v>
      </c>
      <c r="G12" s="24">
        <v>2460</v>
      </c>
      <c r="H12" s="25">
        <v>0.94</v>
      </c>
      <c r="I12" s="106">
        <v>0.99</v>
      </c>
      <c r="J12" s="26">
        <v>3535</v>
      </c>
      <c r="K12" s="26">
        <v>2904</v>
      </c>
      <c r="L12" s="27">
        <v>0.82150000000000001</v>
      </c>
      <c r="M12" s="12">
        <v>0.82310000000000005</v>
      </c>
      <c r="N12" s="28">
        <v>2900238.14</v>
      </c>
      <c r="O12" s="28">
        <v>2038618.15</v>
      </c>
      <c r="P12" s="25">
        <v>0.70289999999999997</v>
      </c>
      <c r="Q12" s="25">
        <v>0.68899999999999995</v>
      </c>
      <c r="R12" s="26">
        <v>2134</v>
      </c>
      <c r="S12" s="26">
        <v>1288</v>
      </c>
      <c r="T12" s="27">
        <v>0.60360000000000003</v>
      </c>
      <c r="U12" s="27">
        <v>0.69</v>
      </c>
      <c r="V12" s="24">
        <v>2304</v>
      </c>
      <c r="W12" s="24">
        <v>1964</v>
      </c>
      <c r="X12" s="25">
        <v>0.85240000000000005</v>
      </c>
      <c r="Y12" s="29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9">
      <c r="A13" s="22" t="s">
        <v>60</v>
      </c>
      <c r="B13" s="22" t="s">
        <v>61</v>
      </c>
      <c r="C13" s="23">
        <v>5572167.1299999999</v>
      </c>
      <c r="D13" s="23">
        <v>12963455.029999999</v>
      </c>
      <c r="E13" s="12">
        <v>0.42983657652260898</v>
      </c>
      <c r="F13" s="24">
        <v>4450</v>
      </c>
      <c r="G13" s="24">
        <v>4235</v>
      </c>
      <c r="H13" s="25">
        <v>0.95169999999999999</v>
      </c>
      <c r="I13" s="106">
        <v>0.99</v>
      </c>
      <c r="J13" s="26">
        <v>6425</v>
      </c>
      <c r="K13" s="26">
        <v>5927</v>
      </c>
      <c r="L13" s="27">
        <v>0.92249999999999999</v>
      </c>
      <c r="M13" s="12">
        <v>0.89</v>
      </c>
      <c r="N13" s="28">
        <v>5229599.3</v>
      </c>
      <c r="O13" s="28">
        <v>3602818.14</v>
      </c>
      <c r="P13" s="25">
        <v>0.68889999999999996</v>
      </c>
      <c r="Q13" s="25">
        <v>0.69</v>
      </c>
      <c r="R13" s="26">
        <v>4674</v>
      </c>
      <c r="S13" s="26">
        <v>2986</v>
      </c>
      <c r="T13" s="27">
        <v>0.63890000000000002</v>
      </c>
      <c r="U13" s="27">
        <v>0.69</v>
      </c>
      <c r="V13" s="24">
        <v>3869</v>
      </c>
      <c r="W13" s="24">
        <v>3006</v>
      </c>
      <c r="X13" s="25">
        <v>0.77690000000000003</v>
      </c>
      <c r="Y13" s="29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9">
      <c r="A14" s="22" t="s">
        <v>51</v>
      </c>
      <c r="B14" s="22" t="s">
        <v>62</v>
      </c>
      <c r="C14" s="23">
        <v>1849612.09</v>
      </c>
      <c r="D14" s="23">
        <v>4038601.75</v>
      </c>
      <c r="E14" s="12">
        <v>0.45798328344704903</v>
      </c>
      <c r="F14" s="24">
        <v>1904</v>
      </c>
      <c r="G14" s="24">
        <v>1686</v>
      </c>
      <c r="H14" s="25">
        <v>0.88549999999999995</v>
      </c>
      <c r="I14" s="106">
        <v>0.88600000000000001</v>
      </c>
      <c r="J14" s="26">
        <v>3005</v>
      </c>
      <c r="K14" s="26">
        <v>2366</v>
      </c>
      <c r="L14" s="27">
        <v>0.78739999999999999</v>
      </c>
      <c r="M14" s="12">
        <v>0.71460000000000001</v>
      </c>
      <c r="N14" s="28">
        <v>1735718.39</v>
      </c>
      <c r="O14" s="28">
        <v>1068216.44</v>
      </c>
      <c r="P14" s="25">
        <v>0.61539999999999995</v>
      </c>
      <c r="Q14" s="25">
        <v>0.62770000000000004</v>
      </c>
      <c r="R14" s="26">
        <v>2168</v>
      </c>
      <c r="S14" s="26">
        <v>1106</v>
      </c>
      <c r="T14" s="27">
        <v>0.5101</v>
      </c>
      <c r="U14" s="27">
        <v>0.59160000000000001</v>
      </c>
      <c r="V14" s="24">
        <v>1409</v>
      </c>
      <c r="W14" s="24">
        <v>1079</v>
      </c>
      <c r="X14" s="25">
        <v>0.76580000000000004</v>
      </c>
      <c r="Y14" s="29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9">
      <c r="A15" s="22" t="s">
        <v>48</v>
      </c>
      <c r="B15" s="22" t="s">
        <v>63</v>
      </c>
      <c r="C15" s="23">
        <v>5423343.7400000002</v>
      </c>
      <c r="D15" s="23">
        <v>12099615.789999999</v>
      </c>
      <c r="E15" s="12">
        <v>0.44822445886936702</v>
      </c>
      <c r="F15" s="24">
        <v>4154</v>
      </c>
      <c r="G15" s="24">
        <v>4014</v>
      </c>
      <c r="H15" s="25">
        <v>0.96630000000000005</v>
      </c>
      <c r="I15" s="106">
        <v>0.99</v>
      </c>
      <c r="J15" s="26">
        <v>5104</v>
      </c>
      <c r="K15" s="26">
        <v>4507</v>
      </c>
      <c r="L15" s="27">
        <v>0.88300000000000001</v>
      </c>
      <c r="M15" s="12">
        <v>0.87290000000000001</v>
      </c>
      <c r="N15" s="28">
        <v>5460862.3200000003</v>
      </c>
      <c r="O15" s="28">
        <v>4044670.56</v>
      </c>
      <c r="P15" s="25">
        <v>0.74070000000000003</v>
      </c>
      <c r="Q15" s="25">
        <v>0.69</v>
      </c>
      <c r="R15" s="26">
        <v>3629</v>
      </c>
      <c r="S15" s="26">
        <v>2392</v>
      </c>
      <c r="T15" s="27">
        <v>0.65910000000000002</v>
      </c>
      <c r="U15" s="27">
        <v>0.69</v>
      </c>
      <c r="V15" s="24">
        <v>3259</v>
      </c>
      <c r="W15" s="24">
        <v>2664</v>
      </c>
      <c r="X15" s="25">
        <v>0.81740000000000002</v>
      </c>
      <c r="Y15" s="29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9">
      <c r="A16" s="22" t="s">
        <v>51</v>
      </c>
      <c r="B16" s="22" t="s">
        <v>64</v>
      </c>
      <c r="C16" s="23">
        <v>2400344.59</v>
      </c>
      <c r="D16" s="23">
        <v>5345103.2937000003</v>
      </c>
      <c r="E16" s="12">
        <v>0.44907356473899501</v>
      </c>
      <c r="F16" s="24">
        <v>2277</v>
      </c>
      <c r="G16" s="24">
        <v>2089</v>
      </c>
      <c r="H16" s="25">
        <v>0.91739999999999999</v>
      </c>
      <c r="I16" s="106">
        <v>0.99</v>
      </c>
      <c r="J16" s="26">
        <v>3177</v>
      </c>
      <c r="K16" s="26">
        <v>2709</v>
      </c>
      <c r="L16" s="27">
        <v>0.85270000000000001</v>
      </c>
      <c r="M16" s="12">
        <v>0.86029999999999995</v>
      </c>
      <c r="N16" s="28">
        <v>2328893.54</v>
      </c>
      <c r="O16" s="28">
        <v>1557358.88</v>
      </c>
      <c r="P16" s="25">
        <v>0.66869999999999996</v>
      </c>
      <c r="Q16" s="25">
        <v>0.67259999999999998</v>
      </c>
      <c r="R16" s="26">
        <v>2201</v>
      </c>
      <c r="S16" s="26">
        <v>1352</v>
      </c>
      <c r="T16" s="27">
        <v>0.61429999999999996</v>
      </c>
      <c r="U16" s="27">
        <v>0.67659999999999998</v>
      </c>
      <c r="V16" s="24">
        <v>1876</v>
      </c>
      <c r="W16" s="24">
        <v>1581</v>
      </c>
      <c r="X16" s="25">
        <v>0.84279999999999999</v>
      </c>
      <c r="Y16" s="29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9">
      <c r="A17" s="22" t="s">
        <v>60</v>
      </c>
      <c r="B17" s="22" t="s">
        <v>65</v>
      </c>
      <c r="C17" s="23">
        <v>394535.88</v>
      </c>
      <c r="D17" s="23">
        <v>935268.63</v>
      </c>
      <c r="E17" s="12">
        <v>0.42184231069527101</v>
      </c>
      <c r="F17" s="24">
        <v>195</v>
      </c>
      <c r="G17" s="24">
        <v>188</v>
      </c>
      <c r="H17" s="25">
        <v>0.96409999999999996</v>
      </c>
      <c r="I17" s="106">
        <v>0.99</v>
      </c>
      <c r="J17" s="26">
        <v>291</v>
      </c>
      <c r="K17" s="26">
        <v>263</v>
      </c>
      <c r="L17" s="27">
        <v>0.90380000000000005</v>
      </c>
      <c r="M17" s="12">
        <v>0.89</v>
      </c>
      <c r="N17" s="28">
        <v>384804.25</v>
      </c>
      <c r="O17" s="28">
        <v>296395.15000000002</v>
      </c>
      <c r="P17" s="25">
        <v>0.7702</v>
      </c>
      <c r="Q17" s="25">
        <v>0.69</v>
      </c>
      <c r="R17" s="26">
        <v>215</v>
      </c>
      <c r="S17" s="26">
        <v>145</v>
      </c>
      <c r="T17" s="27">
        <v>0.6744</v>
      </c>
      <c r="U17" s="27">
        <v>0.69</v>
      </c>
      <c r="V17" s="24">
        <v>173</v>
      </c>
      <c r="W17" s="24">
        <v>121</v>
      </c>
      <c r="X17" s="25">
        <v>0.69940000000000002</v>
      </c>
      <c r="Y17" s="29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9">
      <c r="A18" s="22" t="s">
        <v>58</v>
      </c>
      <c r="B18" s="22" t="s">
        <v>66</v>
      </c>
      <c r="C18" s="23">
        <v>2080269.74</v>
      </c>
      <c r="D18" s="23">
        <v>5107544.38</v>
      </c>
      <c r="E18" s="12">
        <v>0.40729352213675701</v>
      </c>
      <c r="F18" s="24">
        <v>1407</v>
      </c>
      <c r="G18" s="24">
        <v>1352</v>
      </c>
      <c r="H18" s="25">
        <v>0.96089999999999998</v>
      </c>
      <c r="I18" s="106">
        <v>0.99</v>
      </c>
      <c r="J18" s="26">
        <v>2138</v>
      </c>
      <c r="K18" s="26">
        <v>1883</v>
      </c>
      <c r="L18" s="27">
        <v>0.88070000000000004</v>
      </c>
      <c r="M18" s="12">
        <v>0.89</v>
      </c>
      <c r="N18" s="28">
        <v>2175841.4900000002</v>
      </c>
      <c r="O18" s="28">
        <v>1534468.28</v>
      </c>
      <c r="P18" s="25">
        <v>0.70520000000000005</v>
      </c>
      <c r="Q18" s="25">
        <v>0.69</v>
      </c>
      <c r="R18" s="26">
        <v>1355</v>
      </c>
      <c r="S18" s="26">
        <v>791</v>
      </c>
      <c r="T18" s="27">
        <v>0.58379999999999999</v>
      </c>
      <c r="U18" s="27">
        <v>0.69</v>
      </c>
      <c r="V18" s="24">
        <v>1423</v>
      </c>
      <c r="W18" s="24">
        <v>1060</v>
      </c>
      <c r="X18" s="25">
        <v>0.74490000000000001</v>
      </c>
      <c r="Y18" s="29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9">
      <c r="A19" s="22" t="s">
        <v>54</v>
      </c>
      <c r="B19" s="22" t="s">
        <v>67</v>
      </c>
      <c r="C19" s="23">
        <v>684180.31</v>
      </c>
      <c r="D19" s="23">
        <v>1511322.21</v>
      </c>
      <c r="E19" s="12">
        <v>0.45270313998760098</v>
      </c>
      <c r="F19" s="24">
        <v>759</v>
      </c>
      <c r="G19" s="24">
        <v>708</v>
      </c>
      <c r="H19" s="25">
        <v>0.93279999999999996</v>
      </c>
      <c r="I19" s="106">
        <v>0.99</v>
      </c>
      <c r="J19" s="26">
        <v>1025</v>
      </c>
      <c r="K19" s="26">
        <v>908</v>
      </c>
      <c r="L19" s="27">
        <v>0.88590000000000002</v>
      </c>
      <c r="M19" s="12">
        <v>0.89</v>
      </c>
      <c r="N19" s="28">
        <v>631469.68999999994</v>
      </c>
      <c r="O19" s="28">
        <v>440766.67</v>
      </c>
      <c r="P19" s="25">
        <v>0.69799999999999995</v>
      </c>
      <c r="Q19" s="25">
        <v>0.67700000000000005</v>
      </c>
      <c r="R19" s="26">
        <v>692</v>
      </c>
      <c r="S19" s="26">
        <v>439</v>
      </c>
      <c r="T19" s="27">
        <v>0.63439999999999996</v>
      </c>
      <c r="U19" s="27">
        <v>0.69</v>
      </c>
      <c r="V19" s="24">
        <v>572</v>
      </c>
      <c r="W19" s="24">
        <v>468</v>
      </c>
      <c r="X19" s="25">
        <v>0.81820000000000004</v>
      </c>
      <c r="Y19" s="29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9">
      <c r="A20" s="22" t="s">
        <v>51</v>
      </c>
      <c r="B20" s="22" t="s">
        <v>68</v>
      </c>
      <c r="C20" s="23">
        <v>4982790.83</v>
      </c>
      <c r="D20" s="23">
        <v>11255177.02</v>
      </c>
      <c r="E20" s="12">
        <v>0.44271101388683398</v>
      </c>
      <c r="F20" s="24">
        <v>4255</v>
      </c>
      <c r="G20" s="24">
        <v>4020</v>
      </c>
      <c r="H20" s="25">
        <v>0.94479999999999997</v>
      </c>
      <c r="I20" s="106">
        <v>0.99</v>
      </c>
      <c r="J20" s="26">
        <v>6005</v>
      </c>
      <c r="K20" s="26">
        <v>5409</v>
      </c>
      <c r="L20" s="27">
        <v>0.90069999999999995</v>
      </c>
      <c r="M20" s="12">
        <v>0.89</v>
      </c>
      <c r="N20" s="28">
        <v>4941780.5999999996</v>
      </c>
      <c r="O20" s="28">
        <v>3382406.47</v>
      </c>
      <c r="P20" s="25">
        <v>0.6845</v>
      </c>
      <c r="Q20" s="25">
        <v>0.69</v>
      </c>
      <c r="R20" s="26">
        <v>4675</v>
      </c>
      <c r="S20" s="26">
        <v>2778</v>
      </c>
      <c r="T20" s="27">
        <v>0.59419999999999995</v>
      </c>
      <c r="U20" s="27">
        <v>0.67989999999999995</v>
      </c>
      <c r="V20" s="24">
        <v>3745</v>
      </c>
      <c r="W20" s="24">
        <v>3083</v>
      </c>
      <c r="X20" s="25">
        <v>0.82320000000000004</v>
      </c>
      <c r="Y20" s="29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9">
      <c r="A21" s="22" t="s">
        <v>42</v>
      </c>
      <c r="B21" s="22" t="s">
        <v>69</v>
      </c>
      <c r="C21" s="23">
        <v>1161177.6399999999</v>
      </c>
      <c r="D21" s="23">
        <v>2589171.02</v>
      </c>
      <c r="E21" s="12">
        <v>0.44847467820028403</v>
      </c>
      <c r="F21" s="24">
        <v>1156</v>
      </c>
      <c r="G21" s="24">
        <v>1025</v>
      </c>
      <c r="H21" s="25">
        <v>0.88670000000000004</v>
      </c>
      <c r="I21" s="106">
        <v>0.99</v>
      </c>
      <c r="J21" s="26">
        <v>1540</v>
      </c>
      <c r="K21" s="26">
        <v>1282</v>
      </c>
      <c r="L21" s="27">
        <v>0.83250000000000002</v>
      </c>
      <c r="M21" s="12">
        <v>0.82889999999999997</v>
      </c>
      <c r="N21" s="28">
        <v>1175344</v>
      </c>
      <c r="O21" s="28">
        <v>802223.34</v>
      </c>
      <c r="P21" s="25">
        <v>0.6825</v>
      </c>
      <c r="Q21" s="25">
        <v>0.69</v>
      </c>
      <c r="R21" s="26">
        <v>1030</v>
      </c>
      <c r="S21" s="26">
        <v>589</v>
      </c>
      <c r="T21" s="27">
        <v>0.57179999999999997</v>
      </c>
      <c r="U21" s="27">
        <v>0.68389999999999995</v>
      </c>
      <c r="V21" s="24">
        <v>946</v>
      </c>
      <c r="W21" s="24">
        <v>708</v>
      </c>
      <c r="X21" s="25">
        <v>0.74839999999999995</v>
      </c>
      <c r="Y21" s="29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9">
      <c r="A22" s="22" t="s">
        <v>60</v>
      </c>
      <c r="B22" s="22" t="s">
        <v>70</v>
      </c>
      <c r="C22" s="23">
        <v>538493.11</v>
      </c>
      <c r="D22" s="23">
        <v>1250182.8999999999</v>
      </c>
      <c r="E22" s="12">
        <v>0.43073146337227902</v>
      </c>
      <c r="F22" s="24">
        <v>426</v>
      </c>
      <c r="G22" s="24">
        <v>395</v>
      </c>
      <c r="H22" s="25">
        <v>0.92720000000000002</v>
      </c>
      <c r="I22" s="106">
        <v>0.99</v>
      </c>
      <c r="J22" s="26">
        <v>715</v>
      </c>
      <c r="K22" s="26">
        <v>644</v>
      </c>
      <c r="L22" s="27">
        <v>0.90069999999999995</v>
      </c>
      <c r="M22" s="12">
        <v>0.85809999999999997</v>
      </c>
      <c r="N22" s="28">
        <v>576648.06000000006</v>
      </c>
      <c r="O22" s="28">
        <v>353105.27</v>
      </c>
      <c r="P22" s="25">
        <v>0.61229999999999996</v>
      </c>
      <c r="Q22" s="25">
        <v>0.64090000000000003</v>
      </c>
      <c r="R22" s="26">
        <v>541</v>
      </c>
      <c r="S22" s="26">
        <v>298</v>
      </c>
      <c r="T22" s="27">
        <v>0.55079999999999996</v>
      </c>
      <c r="U22" s="27">
        <v>0.66500000000000004</v>
      </c>
      <c r="V22" s="24">
        <v>480</v>
      </c>
      <c r="W22" s="24">
        <v>350</v>
      </c>
      <c r="X22" s="25">
        <v>0.72919999999999996</v>
      </c>
      <c r="Y22" s="29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9">
      <c r="A23" s="22" t="s">
        <v>48</v>
      </c>
      <c r="B23" s="22" t="s">
        <v>71</v>
      </c>
      <c r="C23" s="23">
        <v>694372.48</v>
      </c>
      <c r="D23" s="23">
        <v>1696372.83</v>
      </c>
      <c r="E23" s="12">
        <v>0.40932775373441899</v>
      </c>
      <c r="F23" s="24">
        <v>755</v>
      </c>
      <c r="G23" s="24">
        <v>711</v>
      </c>
      <c r="H23" s="25">
        <v>0.94169999999999998</v>
      </c>
      <c r="I23" s="106">
        <v>0.99</v>
      </c>
      <c r="J23" s="26">
        <v>1006</v>
      </c>
      <c r="K23" s="26">
        <v>962</v>
      </c>
      <c r="L23" s="27">
        <v>0.95630000000000004</v>
      </c>
      <c r="M23" s="12">
        <v>0.89</v>
      </c>
      <c r="N23" s="28">
        <v>732699.55</v>
      </c>
      <c r="O23" s="28">
        <v>453738.61</v>
      </c>
      <c r="P23" s="25">
        <v>0.61929999999999996</v>
      </c>
      <c r="Q23" s="25">
        <v>0.61780000000000002</v>
      </c>
      <c r="R23" s="26">
        <v>787</v>
      </c>
      <c r="S23" s="26">
        <v>445</v>
      </c>
      <c r="T23" s="27">
        <v>0.56540000000000001</v>
      </c>
      <c r="U23" s="27">
        <v>0.69</v>
      </c>
      <c r="V23" s="24">
        <v>648</v>
      </c>
      <c r="W23" s="24">
        <v>508</v>
      </c>
      <c r="X23" s="25">
        <v>0.78400000000000003</v>
      </c>
      <c r="Y23" s="29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9">
      <c r="A24" s="22" t="s">
        <v>60</v>
      </c>
      <c r="B24" s="22" t="s">
        <v>72</v>
      </c>
      <c r="C24" s="23">
        <v>248503.95</v>
      </c>
      <c r="D24" s="23">
        <v>505502.48</v>
      </c>
      <c r="E24" s="12">
        <v>0.491597884940149</v>
      </c>
      <c r="F24" s="24">
        <v>169</v>
      </c>
      <c r="G24" s="24">
        <v>161</v>
      </c>
      <c r="H24" s="25">
        <v>0.95269999999999999</v>
      </c>
      <c r="I24" s="106">
        <v>0.99</v>
      </c>
      <c r="J24" s="26">
        <v>278</v>
      </c>
      <c r="K24" s="26">
        <v>252</v>
      </c>
      <c r="L24" s="27">
        <v>0.90649999999999997</v>
      </c>
      <c r="M24" s="12">
        <v>0.89</v>
      </c>
      <c r="N24" s="28">
        <v>233273.05</v>
      </c>
      <c r="O24" s="28">
        <v>157194.4</v>
      </c>
      <c r="P24" s="25">
        <v>0.67390000000000005</v>
      </c>
      <c r="Q24" s="25">
        <v>0.65649999999999997</v>
      </c>
      <c r="R24" s="26">
        <v>223</v>
      </c>
      <c r="S24" s="26">
        <v>138</v>
      </c>
      <c r="T24" s="27">
        <v>0.61880000000000002</v>
      </c>
      <c r="U24" s="27">
        <v>0.64290000000000003</v>
      </c>
      <c r="V24" s="24">
        <v>189</v>
      </c>
      <c r="W24" s="24">
        <v>140</v>
      </c>
      <c r="X24" s="25">
        <v>0.74070000000000003</v>
      </c>
      <c r="Y24" s="29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9">
      <c r="A25" s="22" t="s">
        <v>51</v>
      </c>
      <c r="B25" s="22" t="s">
        <v>73</v>
      </c>
      <c r="C25" s="23">
        <v>4204557.24</v>
      </c>
      <c r="D25" s="23">
        <v>9312313.7300000004</v>
      </c>
      <c r="E25" s="12">
        <v>0.451505110534973</v>
      </c>
      <c r="F25" s="24">
        <v>5657</v>
      </c>
      <c r="G25" s="24">
        <v>5058</v>
      </c>
      <c r="H25" s="25">
        <v>0.89410000000000001</v>
      </c>
      <c r="I25" s="106">
        <v>0.94710000000000005</v>
      </c>
      <c r="J25" s="26">
        <v>7569</v>
      </c>
      <c r="K25" s="26">
        <v>6249</v>
      </c>
      <c r="L25" s="27">
        <v>0.8256</v>
      </c>
      <c r="M25" s="12">
        <v>0.84040000000000004</v>
      </c>
      <c r="N25" s="28">
        <v>4208892.0599999996</v>
      </c>
      <c r="O25" s="28">
        <v>2525142.06</v>
      </c>
      <c r="P25" s="25">
        <v>0.6</v>
      </c>
      <c r="Q25" s="25">
        <v>0.61309999999999998</v>
      </c>
      <c r="R25" s="26">
        <v>4922</v>
      </c>
      <c r="S25" s="26">
        <v>2604</v>
      </c>
      <c r="T25" s="27">
        <v>0.52910000000000001</v>
      </c>
      <c r="U25" s="27">
        <v>0.61619999999999997</v>
      </c>
      <c r="V25" s="24">
        <v>4309</v>
      </c>
      <c r="W25" s="24">
        <v>3591</v>
      </c>
      <c r="X25" s="25">
        <v>0.83340000000000003</v>
      </c>
      <c r="Y25" s="29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9">
      <c r="A26" s="22" t="s">
        <v>58</v>
      </c>
      <c r="B26" s="22" t="s">
        <v>74</v>
      </c>
      <c r="C26" s="23">
        <v>2429304</v>
      </c>
      <c r="D26" s="23">
        <v>5114732.84</v>
      </c>
      <c r="E26" s="12">
        <v>0.47496205099932498</v>
      </c>
      <c r="F26" s="24">
        <v>2717</v>
      </c>
      <c r="G26" s="24">
        <v>2559</v>
      </c>
      <c r="H26" s="25">
        <v>0.94179999999999997</v>
      </c>
      <c r="I26" s="106">
        <v>0.99</v>
      </c>
      <c r="J26" s="26">
        <v>3646</v>
      </c>
      <c r="K26" s="26">
        <v>3199</v>
      </c>
      <c r="L26" s="27">
        <v>0.87739999999999996</v>
      </c>
      <c r="M26" s="12">
        <v>0.89</v>
      </c>
      <c r="N26" s="28">
        <v>2252272.2999999998</v>
      </c>
      <c r="O26" s="28">
        <v>1462378.79</v>
      </c>
      <c r="P26" s="25">
        <v>0.64929999999999999</v>
      </c>
      <c r="Q26" s="25">
        <v>0.63780000000000003</v>
      </c>
      <c r="R26" s="26">
        <v>2598</v>
      </c>
      <c r="S26" s="26">
        <v>1492</v>
      </c>
      <c r="T26" s="27">
        <v>0.57430000000000003</v>
      </c>
      <c r="U26" s="27">
        <v>0.63149999999999995</v>
      </c>
      <c r="V26" s="24">
        <v>2246</v>
      </c>
      <c r="W26" s="24">
        <v>1927</v>
      </c>
      <c r="X26" s="25">
        <v>0.85799999999999998</v>
      </c>
      <c r="Y26" s="29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9">
      <c r="A27" s="22" t="s">
        <v>42</v>
      </c>
      <c r="B27" s="22" t="s">
        <v>75</v>
      </c>
      <c r="C27" s="23">
        <v>4094142.35</v>
      </c>
      <c r="D27" s="23">
        <v>9692244.75</v>
      </c>
      <c r="E27" s="12">
        <v>0.42241425547987699</v>
      </c>
      <c r="F27" s="24">
        <v>3322</v>
      </c>
      <c r="G27" s="24">
        <v>3034</v>
      </c>
      <c r="H27" s="25">
        <v>0.9133</v>
      </c>
      <c r="I27" s="106">
        <v>0.98160000000000003</v>
      </c>
      <c r="J27" s="26">
        <v>4467</v>
      </c>
      <c r="K27" s="26">
        <v>3780</v>
      </c>
      <c r="L27" s="27">
        <v>0.84619999999999995</v>
      </c>
      <c r="M27" s="12">
        <v>0.83730000000000004</v>
      </c>
      <c r="N27" s="28">
        <v>3934165.04</v>
      </c>
      <c r="O27" s="28">
        <v>2844259.44</v>
      </c>
      <c r="P27" s="25">
        <v>0.72299999999999998</v>
      </c>
      <c r="Q27" s="25">
        <v>0.69</v>
      </c>
      <c r="R27" s="26">
        <v>2955</v>
      </c>
      <c r="S27" s="26">
        <v>1835</v>
      </c>
      <c r="T27" s="27">
        <v>0.621</v>
      </c>
      <c r="U27" s="27">
        <v>0.69</v>
      </c>
      <c r="V27" s="24">
        <v>2686</v>
      </c>
      <c r="W27" s="24">
        <v>2064</v>
      </c>
      <c r="X27" s="25">
        <v>0.76839999999999997</v>
      </c>
      <c r="Y27" s="29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9">
      <c r="A28" s="22" t="s">
        <v>56</v>
      </c>
      <c r="B28" s="22" t="s">
        <v>76</v>
      </c>
      <c r="C28" s="23">
        <v>17346731.989999998</v>
      </c>
      <c r="D28" s="23">
        <v>39826601.770000003</v>
      </c>
      <c r="E28" s="12">
        <v>0.435556417546693</v>
      </c>
      <c r="F28" s="24">
        <v>14258</v>
      </c>
      <c r="G28" s="24">
        <v>13199</v>
      </c>
      <c r="H28" s="25">
        <v>0.92569999999999997</v>
      </c>
      <c r="I28" s="106">
        <v>0.99</v>
      </c>
      <c r="J28" s="26">
        <v>19717</v>
      </c>
      <c r="K28" s="26">
        <v>15978</v>
      </c>
      <c r="L28" s="27">
        <v>0.81040000000000001</v>
      </c>
      <c r="M28" s="12">
        <v>0.79810000000000003</v>
      </c>
      <c r="N28" s="28">
        <v>18288532.489999998</v>
      </c>
      <c r="O28" s="28">
        <v>12043450.74</v>
      </c>
      <c r="P28" s="25">
        <v>0.65849999999999997</v>
      </c>
      <c r="Q28" s="25">
        <v>0.66859999999999997</v>
      </c>
      <c r="R28" s="26">
        <v>13693</v>
      </c>
      <c r="S28" s="26">
        <v>7530</v>
      </c>
      <c r="T28" s="27">
        <v>0.54990000000000006</v>
      </c>
      <c r="U28" s="27">
        <v>0.66239999999999999</v>
      </c>
      <c r="V28" s="24">
        <v>10970</v>
      </c>
      <c r="W28" s="24">
        <v>8310</v>
      </c>
      <c r="X28" s="25">
        <v>0.75749999999999995</v>
      </c>
      <c r="Y28" s="29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9">
      <c r="A29" s="22" t="s">
        <v>51</v>
      </c>
      <c r="B29" s="22" t="s">
        <v>77</v>
      </c>
      <c r="C29" s="23">
        <v>1003840.89</v>
      </c>
      <c r="D29" s="23">
        <v>2276804.58</v>
      </c>
      <c r="E29" s="12">
        <v>0.44089901207068</v>
      </c>
      <c r="F29" s="24">
        <v>566</v>
      </c>
      <c r="G29" s="24">
        <v>532</v>
      </c>
      <c r="H29" s="25">
        <v>0.93989999999999996</v>
      </c>
      <c r="I29" s="106">
        <v>0.99</v>
      </c>
      <c r="J29" s="26">
        <v>812</v>
      </c>
      <c r="K29" s="26">
        <v>752</v>
      </c>
      <c r="L29" s="27">
        <v>0.92610000000000003</v>
      </c>
      <c r="M29" s="12">
        <v>0.89</v>
      </c>
      <c r="N29" s="28">
        <v>989588.49</v>
      </c>
      <c r="O29" s="28">
        <v>693008.16</v>
      </c>
      <c r="P29" s="25">
        <v>0.70030000000000003</v>
      </c>
      <c r="Q29" s="25">
        <v>0.69</v>
      </c>
      <c r="R29" s="26">
        <v>682</v>
      </c>
      <c r="S29" s="26">
        <v>449</v>
      </c>
      <c r="T29" s="27">
        <v>0.65839999999999999</v>
      </c>
      <c r="U29" s="27">
        <v>0.69</v>
      </c>
      <c r="V29" s="24">
        <v>476</v>
      </c>
      <c r="W29" s="24">
        <v>349</v>
      </c>
      <c r="X29" s="25">
        <v>0.73319999999999996</v>
      </c>
      <c r="Y29" s="29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9">
      <c r="A30" s="22" t="s">
        <v>51</v>
      </c>
      <c r="B30" s="22" t="s">
        <v>78</v>
      </c>
      <c r="C30" s="23">
        <v>1146282.8999999999</v>
      </c>
      <c r="D30" s="23">
        <v>2727909.87</v>
      </c>
      <c r="E30" s="12">
        <v>0.42020556199681203</v>
      </c>
      <c r="F30" s="24">
        <v>624</v>
      </c>
      <c r="G30" s="24">
        <v>612</v>
      </c>
      <c r="H30" s="25">
        <v>0.98080000000000001</v>
      </c>
      <c r="I30" s="106">
        <v>0.99</v>
      </c>
      <c r="J30" s="26">
        <v>927</v>
      </c>
      <c r="K30" s="26">
        <v>841</v>
      </c>
      <c r="L30" s="27">
        <v>0.90720000000000001</v>
      </c>
      <c r="M30" s="12">
        <v>0.89</v>
      </c>
      <c r="N30" s="28">
        <v>1139832.22</v>
      </c>
      <c r="O30" s="28">
        <v>812440.58</v>
      </c>
      <c r="P30" s="25">
        <v>0.71279999999999999</v>
      </c>
      <c r="Q30" s="25">
        <v>0.69</v>
      </c>
      <c r="R30" s="26">
        <v>749</v>
      </c>
      <c r="S30" s="26">
        <v>490</v>
      </c>
      <c r="T30" s="27">
        <v>0.6542</v>
      </c>
      <c r="U30" s="27">
        <v>0.69</v>
      </c>
      <c r="V30" s="24">
        <v>546</v>
      </c>
      <c r="W30" s="24">
        <v>391</v>
      </c>
      <c r="X30" s="25">
        <v>0.71609999999999996</v>
      </c>
      <c r="Y30" s="29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9">
      <c r="A31" s="22" t="s">
        <v>48</v>
      </c>
      <c r="B31" s="22" t="s">
        <v>79</v>
      </c>
      <c r="C31" s="23">
        <v>5701986.79</v>
      </c>
      <c r="D31" s="23">
        <v>12991559.060000001</v>
      </c>
      <c r="E31" s="12">
        <v>0.43889934715810802</v>
      </c>
      <c r="F31" s="24">
        <v>4061</v>
      </c>
      <c r="G31" s="24">
        <v>3897</v>
      </c>
      <c r="H31" s="25">
        <v>0.95960000000000001</v>
      </c>
      <c r="I31" s="106">
        <v>0.99</v>
      </c>
      <c r="J31" s="26">
        <v>5442</v>
      </c>
      <c r="K31" s="26">
        <v>4813</v>
      </c>
      <c r="L31" s="27">
        <v>0.88439999999999996</v>
      </c>
      <c r="M31" s="12">
        <v>0.85499999999999998</v>
      </c>
      <c r="N31" s="28">
        <v>5644925.3799999999</v>
      </c>
      <c r="O31" s="28">
        <v>4057985.93</v>
      </c>
      <c r="P31" s="25">
        <v>0.71889999999999998</v>
      </c>
      <c r="Q31" s="25">
        <v>0.69</v>
      </c>
      <c r="R31" s="26">
        <v>4304</v>
      </c>
      <c r="S31" s="26">
        <v>2689</v>
      </c>
      <c r="T31" s="27">
        <v>0.62480000000000002</v>
      </c>
      <c r="U31" s="27">
        <v>0.69</v>
      </c>
      <c r="V31" s="24">
        <v>3303</v>
      </c>
      <c r="W31" s="24">
        <v>2766</v>
      </c>
      <c r="X31" s="25">
        <v>0.83740000000000003</v>
      </c>
      <c r="Y31" s="29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9">
      <c r="A32" s="22" t="s">
        <v>45</v>
      </c>
      <c r="B32" s="22" t="s">
        <v>80</v>
      </c>
      <c r="C32" s="23">
        <v>972639.71</v>
      </c>
      <c r="D32" s="23">
        <v>2359882.2000000002</v>
      </c>
      <c r="E32" s="12">
        <v>0.41215604321266502</v>
      </c>
      <c r="F32" s="24">
        <v>805</v>
      </c>
      <c r="G32" s="24">
        <v>745</v>
      </c>
      <c r="H32" s="25">
        <v>0.92549999999999999</v>
      </c>
      <c r="I32" s="106">
        <v>0.99</v>
      </c>
      <c r="J32" s="26">
        <v>1249</v>
      </c>
      <c r="K32" s="26">
        <v>1010</v>
      </c>
      <c r="L32" s="27">
        <v>0.80859999999999999</v>
      </c>
      <c r="M32" s="12">
        <v>0.81459999999999999</v>
      </c>
      <c r="N32" s="28">
        <v>1010363.2</v>
      </c>
      <c r="O32" s="28">
        <v>675230.69</v>
      </c>
      <c r="P32" s="25">
        <v>0.66830000000000001</v>
      </c>
      <c r="Q32" s="25">
        <v>0.6704</v>
      </c>
      <c r="R32" s="26">
        <v>791</v>
      </c>
      <c r="S32" s="26">
        <v>491</v>
      </c>
      <c r="T32" s="27">
        <v>0.62070000000000003</v>
      </c>
      <c r="U32" s="27">
        <v>0.69</v>
      </c>
      <c r="V32" s="24">
        <v>746</v>
      </c>
      <c r="W32" s="24">
        <v>556</v>
      </c>
      <c r="X32" s="25">
        <v>0.74529999999999996</v>
      </c>
      <c r="Y32" s="29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9">
      <c r="A33" s="22" t="s">
        <v>58</v>
      </c>
      <c r="B33" s="22" t="s">
        <v>81</v>
      </c>
      <c r="C33" s="23">
        <v>2504343.41</v>
      </c>
      <c r="D33" s="23">
        <v>6045364.3799999999</v>
      </c>
      <c r="E33" s="12">
        <v>0.41425847187725701</v>
      </c>
      <c r="F33" s="24">
        <v>2050</v>
      </c>
      <c r="G33" s="24">
        <v>1910</v>
      </c>
      <c r="H33" s="25">
        <v>0.93169999999999997</v>
      </c>
      <c r="I33" s="106">
        <v>0.96540000000000004</v>
      </c>
      <c r="J33" s="26">
        <v>2660</v>
      </c>
      <c r="K33" s="26">
        <v>2418</v>
      </c>
      <c r="L33" s="27">
        <v>0.90900000000000003</v>
      </c>
      <c r="M33" s="12">
        <v>0.89</v>
      </c>
      <c r="N33" s="28">
        <v>2681378.33</v>
      </c>
      <c r="O33" s="28">
        <v>1720494.97</v>
      </c>
      <c r="P33" s="25">
        <v>0.64159999999999995</v>
      </c>
      <c r="Q33" s="25">
        <v>0.65749999999999997</v>
      </c>
      <c r="R33" s="26">
        <v>2049</v>
      </c>
      <c r="S33" s="26">
        <v>1229</v>
      </c>
      <c r="T33" s="27">
        <v>0.5998</v>
      </c>
      <c r="U33" s="27">
        <v>0.69</v>
      </c>
      <c r="V33" s="24">
        <v>1740</v>
      </c>
      <c r="W33" s="24">
        <v>1428</v>
      </c>
      <c r="X33" s="25">
        <v>0.82069999999999999</v>
      </c>
      <c r="Y33" s="29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9">
      <c r="A34" s="22" t="s">
        <v>42</v>
      </c>
      <c r="B34" s="22" t="s">
        <v>82</v>
      </c>
      <c r="C34" s="23">
        <v>7061371.9199999999</v>
      </c>
      <c r="D34" s="23">
        <v>17028736.640000001</v>
      </c>
      <c r="E34" s="12">
        <v>0.41467385803671702</v>
      </c>
      <c r="F34" s="24">
        <v>7517</v>
      </c>
      <c r="G34" s="24">
        <v>6915</v>
      </c>
      <c r="H34" s="25">
        <v>0.91990000000000005</v>
      </c>
      <c r="I34" s="106">
        <v>0.97619999999999996</v>
      </c>
      <c r="J34" s="26">
        <v>9192</v>
      </c>
      <c r="K34" s="26">
        <v>8090</v>
      </c>
      <c r="L34" s="27">
        <v>0.88009999999999999</v>
      </c>
      <c r="M34" s="12">
        <v>0.88260000000000005</v>
      </c>
      <c r="N34" s="28">
        <v>7008775.8799999999</v>
      </c>
      <c r="O34" s="28">
        <v>4778589.47</v>
      </c>
      <c r="P34" s="25">
        <v>0.68179999999999996</v>
      </c>
      <c r="Q34" s="25">
        <v>0.69</v>
      </c>
      <c r="R34" s="26">
        <v>6314</v>
      </c>
      <c r="S34" s="26">
        <v>3766</v>
      </c>
      <c r="T34" s="27">
        <v>0.59650000000000003</v>
      </c>
      <c r="U34" s="27">
        <v>0.69</v>
      </c>
      <c r="V34" s="24">
        <v>5651</v>
      </c>
      <c r="W34" s="24">
        <v>4466</v>
      </c>
      <c r="X34" s="25">
        <v>0.7903</v>
      </c>
      <c r="Y34" s="29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9">
      <c r="A35" s="22" t="s">
        <v>54</v>
      </c>
      <c r="B35" s="22" t="s">
        <v>83</v>
      </c>
      <c r="C35" s="23">
        <v>1265448.3799999999</v>
      </c>
      <c r="D35" s="23">
        <v>2886642.86</v>
      </c>
      <c r="E35" s="12">
        <v>0.43838065232634998</v>
      </c>
      <c r="F35" s="24">
        <v>1743</v>
      </c>
      <c r="G35" s="24">
        <v>1357</v>
      </c>
      <c r="H35" s="25">
        <v>0.77849999999999997</v>
      </c>
      <c r="I35" s="106">
        <v>0.86380000000000001</v>
      </c>
      <c r="J35" s="26">
        <v>2298</v>
      </c>
      <c r="K35" s="26">
        <v>1794</v>
      </c>
      <c r="L35" s="27">
        <v>0.78069999999999995</v>
      </c>
      <c r="M35" s="12">
        <v>0.78669999999999995</v>
      </c>
      <c r="N35" s="28">
        <v>1168687.2</v>
      </c>
      <c r="O35" s="28">
        <v>697530.36</v>
      </c>
      <c r="P35" s="25">
        <v>0.5968</v>
      </c>
      <c r="Q35" s="25">
        <v>0.62360000000000004</v>
      </c>
      <c r="R35" s="26">
        <v>1579</v>
      </c>
      <c r="S35" s="26">
        <v>861</v>
      </c>
      <c r="T35" s="27">
        <v>0.54530000000000001</v>
      </c>
      <c r="U35" s="27">
        <v>0.64439999999999997</v>
      </c>
      <c r="V35" s="24">
        <v>1024</v>
      </c>
      <c r="W35" s="24">
        <v>793</v>
      </c>
      <c r="X35" s="25">
        <v>0.77439999999999998</v>
      </c>
      <c r="Y35" s="29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9">
      <c r="A36" s="22" t="s">
        <v>54</v>
      </c>
      <c r="B36" s="22" t="s">
        <v>84</v>
      </c>
      <c r="C36" s="23">
        <v>1511470.36</v>
      </c>
      <c r="D36" s="23">
        <v>3187552.44</v>
      </c>
      <c r="E36" s="12">
        <v>0.47417897852685997</v>
      </c>
      <c r="F36" s="24">
        <v>1459</v>
      </c>
      <c r="G36" s="24">
        <v>1267</v>
      </c>
      <c r="H36" s="25">
        <v>0.86839999999999995</v>
      </c>
      <c r="I36" s="106">
        <v>0.92179999999999995</v>
      </c>
      <c r="J36" s="26">
        <v>2154</v>
      </c>
      <c r="K36" s="26">
        <v>1828</v>
      </c>
      <c r="L36" s="27">
        <v>0.84870000000000001</v>
      </c>
      <c r="M36" s="12">
        <v>0.85199999999999998</v>
      </c>
      <c r="N36" s="28">
        <v>1380458.59</v>
      </c>
      <c r="O36" s="28">
        <v>869184.22</v>
      </c>
      <c r="P36" s="25">
        <v>0.62960000000000005</v>
      </c>
      <c r="Q36" s="25">
        <v>0.65629999999999999</v>
      </c>
      <c r="R36" s="26">
        <v>1599</v>
      </c>
      <c r="S36" s="26">
        <v>958</v>
      </c>
      <c r="T36" s="27">
        <v>0.59909999999999997</v>
      </c>
      <c r="U36" s="27">
        <v>0.66739999999999999</v>
      </c>
      <c r="V36" s="24">
        <v>1114</v>
      </c>
      <c r="W36" s="24">
        <v>873</v>
      </c>
      <c r="X36" s="25">
        <v>0.78369999999999995</v>
      </c>
      <c r="Y36" s="29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9">
      <c r="A37" s="22" t="s">
        <v>48</v>
      </c>
      <c r="B37" s="22" t="s">
        <v>85</v>
      </c>
      <c r="C37" s="23">
        <v>10254080.93</v>
      </c>
      <c r="D37" s="23">
        <v>23984287.469999999</v>
      </c>
      <c r="E37" s="12">
        <v>0.42753327330761898</v>
      </c>
      <c r="F37" s="24">
        <v>11213</v>
      </c>
      <c r="G37" s="24">
        <v>10493</v>
      </c>
      <c r="H37" s="25">
        <v>0.93579999999999997</v>
      </c>
      <c r="I37" s="106">
        <v>0.99</v>
      </c>
      <c r="J37" s="26">
        <v>13198</v>
      </c>
      <c r="K37" s="26">
        <v>11792</v>
      </c>
      <c r="L37" s="27">
        <v>0.89349999999999996</v>
      </c>
      <c r="M37" s="12">
        <v>0.89</v>
      </c>
      <c r="N37" s="28">
        <v>10790692.199999999</v>
      </c>
      <c r="O37" s="28">
        <v>7021801.2400000002</v>
      </c>
      <c r="P37" s="25">
        <v>0.65069999999999995</v>
      </c>
      <c r="Q37" s="25">
        <v>0.6583</v>
      </c>
      <c r="R37" s="26">
        <v>9541</v>
      </c>
      <c r="S37" s="26">
        <v>5519</v>
      </c>
      <c r="T37" s="27">
        <v>0.57850000000000001</v>
      </c>
      <c r="U37" s="27">
        <v>0.69</v>
      </c>
      <c r="V37" s="24">
        <v>8940</v>
      </c>
      <c r="W37" s="24">
        <v>6808</v>
      </c>
      <c r="X37" s="25">
        <v>0.76149999999999995</v>
      </c>
      <c r="Y37" s="29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9">
      <c r="A38" s="22" t="s">
        <v>42</v>
      </c>
      <c r="B38" s="22" t="s">
        <v>86</v>
      </c>
      <c r="C38" s="23">
        <v>2371299.79</v>
      </c>
      <c r="D38" s="23">
        <v>5487067.6299999999</v>
      </c>
      <c r="E38" s="12">
        <v>0.432161575161777</v>
      </c>
      <c r="F38" s="24">
        <v>1979</v>
      </c>
      <c r="G38" s="24">
        <v>1880</v>
      </c>
      <c r="H38" s="25">
        <v>0.95</v>
      </c>
      <c r="I38" s="106">
        <v>0.99</v>
      </c>
      <c r="J38" s="26">
        <v>2852</v>
      </c>
      <c r="K38" s="26">
        <v>2566</v>
      </c>
      <c r="L38" s="27">
        <v>0.89970000000000006</v>
      </c>
      <c r="M38" s="12">
        <v>0.89</v>
      </c>
      <c r="N38" s="28">
        <v>2338916.71</v>
      </c>
      <c r="O38" s="28">
        <v>1571891.81</v>
      </c>
      <c r="P38" s="25">
        <v>0.67210000000000003</v>
      </c>
      <c r="Q38" s="25">
        <v>0.67330000000000001</v>
      </c>
      <c r="R38" s="26">
        <v>2064</v>
      </c>
      <c r="S38" s="26">
        <v>1154</v>
      </c>
      <c r="T38" s="27">
        <v>0.55910000000000004</v>
      </c>
      <c r="U38" s="27">
        <v>0.67589999999999995</v>
      </c>
      <c r="V38" s="24">
        <v>1624</v>
      </c>
      <c r="W38" s="24">
        <v>1374</v>
      </c>
      <c r="X38" s="25">
        <v>0.84609999999999996</v>
      </c>
      <c r="Y38" s="29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9">
      <c r="A39" s="22" t="s">
        <v>51</v>
      </c>
      <c r="B39" s="22" t="s">
        <v>87</v>
      </c>
      <c r="C39" s="23">
        <v>6709619.1799999997</v>
      </c>
      <c r="D39" s="23">
        <v>15392094.970000001</v>
      </c>
      <c r="E39" s="12">
        <v>0.43591331739294698</v>
      </c>
      <c r="F39" s="24">
        <v>6907</v>
      </c>
      <c r="G39" s="24">
        <v>6456</v>
      </c>
      <c r="H39" s="25">
        <v>0.93469999999999998</v>
      </c>
      <c r="I39" s="106">
        <v>0.99</v>
      </c>
      <c r="J39" s="26">
        <v>8705</v>
      </c>
      <c r="K39" s="26">
        <v>7388</v>
      </c>
      <c r="L39" s="27">
        <v>0.84870000000000001</v>
      </c>
      <c r="M39" s="12">
        <v>0.83420000000000005</v>
      </c>
      <c r="N39" s="28">
        <v>6702707.21</v>
      </c>
      <c r="O39" s="28">
        <v>4622785.28</v>
      </c>
      <c r="P39" s="25">
        <v>0.68969999999999998</v>
      </c>
      <c r="Q39" s="25">
        <v>0.69</v>
      </c>
      <c r="R39" s="26">
        <v>5985</v>
      </c>
      <c r="S39" s="26">
        <v>3509</v>
      </c>
      <c r="T39" s="27">
        <v>0.58630000000000004</v>
      </c>
      <c r="U39" s="27">
        <v>0.69</v>
      </c>
      <c r="V39" s="24">
        <v>5440</v>
      </c>
      <c r="W39" s="24">
        <v>4382</v>
      </c>
      <c r="X39" s="25">
        <v>0.80549999999999999</v>
      </c>
      <c r="Y39" s="29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9">
      <c r="A40" s="22" t="s">
        <v>60</v>
      </c>
      <c r="B40" s="22" t="s">
        <v>88</v>
      </c>
      <c r="C40" s="23">
        <v>484810.25</v>
      </c>
      <c r="D40" s="23">
        <v>1219159.48</v>
      </c>
      <c r="E40" s="12">
        <v>0.39765941860206799</v>
      </c>
      <c r="F40" s="24">
        <v>374</v>
      </c>
      <c r="G40" s="24">
        <v>345</v>
      </c>
      <c r="H40" s="25">
        <v>0.92249999999999999</v>
      </c>
      <c r="I40" s="106">
        <v>0.99</v>
      </c>
      <c r="J40" s="26">
        <v>508</v>
      </c>
      <c r="K40" s="26">
        <v>456</v>
      </c>
      <c r="L40" s="27">
        <v>0.89759999999999995</v>
      </c>
      <c r="M40" s="12">
        <v>0.89</v>
      </c>
      <c r="N40" s="28">
        <v>502641.85</v>
      </c>
      <c r="O40" s="28">
        <v>354510.08000000002</v>
      </c>
      <c r="P40" s="25">
        <v>0.70530000000000004</v>
      </c>
      <c r="Q40" s="25">
        <v>0.69</v>
      </c>
      <c r="R40" s="26">
        <v>392</v>
      </c>
      <c r="S40" s="26">
        <v>248</v>
      </c>
      <c r="T40" s="27">
        <v>0.63270000000000004</v>
      </c>
      <c r="U40" s="27">
        <v>0.69</v>
      </c>
      <c r="V40" s="24">
        <v>297</v>
      </c>
      <c r="W40" s="24">
        <v>211</v>
      </c>
      <c r="X40" s="25">
        <v>0.71040000000000003</v>
      </c>
      <c r="Y40" s="29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9">
      <c r="A41" s="22" t="s">
        <v>60</v>
      </c>
      <c r="B41" s="22" t="s">
        <v>89</v>
      </c>
      <c r="C41" s="23">
        <v>224846.66</v>
      </c>
      <c r="D41" s="23">
        <v>600646.19999999995</v>
      </c>
      <c r="E41" s="12">
        <v>0.37434126778792598</v>
      </c>
      <c r="F41" s="24">
        <v>155</v>
      </c>
      <c r="G41" s="24">
        <v>155</v>
      </c>
      <c r="H41" s="25">
        <v>1</v>
      </c>
      <c r="I41" s="106">
        <v>0.99</v>
      </c>
      <c r="J41" s="26">
        <v>247</v>
      </c>
      <c r="K41" s="26">
        <v>227</v>
      </c>
      <c r="L41" s="27">
        <v>0.91900000000000004</v>
      </c>
      <c r="M41" s="12">
        <v>0.88759999999999994</v>
      </c>
      <c r="N41" s="28">
        <v>286458.12</v>
      </c>
      <c r="O41" s="28">
        <v>180426.59</v>
      </c>
      <c r="P41" s="25">
        <v>0.62990000000000002</v>
      </c>
      <c r="Q41" s="25">
        <v>0.67190000000000005</v>
      </c>
      <c r="R41" s="26">
        <v>189</v>
      </c>
      <c r="S41" s="26">
        <v>97</v>
      </c>
      <c r="T41" s="27">
        <v>0.51319999999999999</v>
      </c>
      <c r="U41" s="27">
        <v>0.66969999999999996</v>
      </c>
      <c r="V41" s="24">
        <v>170</v>
      </c>
      <c r="W41" s="24">
        <v>134</v>
      </c>
      <c r="X41" s="25">
        <v>0.78820000000000001</v>
      </c>
      <c r="Y41" s="29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9">
      <c r="A42" s="22" t="s">
        <v>54</v>
      </c>
      <c r="B42" s="22" t="s">
        <v>90</v>
      </c>
      <c r="C42" s="23">
        <v>1881000.43</v>
      </c>
      <c r="D42" s="23">
        <v>4409775.08</v>
      </c>
      <c r="E42" s="12">
        <v>0.426552464893516</v>
      </c>
      <c r="F42" s="24">
        <v>1741</v>
      </c>
      <c r="G42" s="24">
        <v>1561</v>
      </c>
      <c r="H42" s="25">
        <v>0.89659999999999995</v>
      </c>
      <c r="I42" s="106">
        <v>0.96399999999999997</v>
      </c>
      <c r="J42" s="26">
        <v>2351</v>
      </c>
      <c r="K42" s="26">
        <v>2138</v>
      </c>
      <c r="L42" s="27">
        <v>0.90939999999999999</v>
      </c>
      <c r="M42" s="12">
        <v>0.87809999999999999</v>
      </c>
      <c r="N42" s="28">
        <v>1826960.56</v>
      </c>
      <c r="O42" s="28">
        <v>1304241.77</v>
      </c>
      <c r="P42" s="25">
        <v>0.71389999999999998</v>
      </c>
      <c r="Q42" s="25">
        <v>0.69</v>
      </c>
      <c r="R42" s="26">
        <v>1682</v>
      </c>
      <c r="S42" s="26">
        <v>971</v>
      </c>
      <c r="T42" s="27">
        <v>0.57730000000000004</v>
      </c>
      <c r="U42" s="27">
        <v>0.69</v>
      </c>
      <c r="V42" s="24">
        <v>1369</v>
      </c>
      <c r="W42" s="24">
        <v>1102</v>
      </c>
      <c r="X42" s="25">
        <v>0.80500000000000005</v>
      </c>
      <c r="Y42" s="29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9">
      <c r="A43" s="22" t="s">
        <v>42</v>
      </c>
      <c r="B43" s="22" t="s">
        <v>91</v>
      </c>
      <c r="C43" s="23">
        <v>863316.23</v>
      </c>
      <c r="D43" s="23">
        <v>1880570.5725</v>
      </c>
      <c r="E43" s="12">
        <v>0.45907143428939301</v>
      </c>
      <c r="F43" s="24">
        <v>924</v>
      </c>
      <c r="G43" s="24">
        <v>880</v>
      </c>
      <c r="H43" s="25">
        <v>0.95240000000000002</v>
      </c>
      <c r="I43" s="106">
        <v>0.99</v>
      </c>
      <c r="J43" s="26">
        <v>1197</v>
      </c>
      <c r="K43" s="26">
        <v>1150</v>
      </c>
      <c r="L43" s="27">
        <v>0.9607</v>
      </c>
      <c r="M43" s="12">
        <v>0.89</v>
      </c>
      <c r="N43" s="28">
        <v>929509.66</v>
      </c>
      <c r="O43" s="28">
        <v>597461.57999999996</v>
      </c>
      <c r="P43" s="25">
        <v>0.64280000000000004</v>
      </c>
      <c r="Q43" s="25">
        <v>0.65680000000000005</v>
      </c>
      <c r="R43" s="26">
        <v>958</v>
      </c>
      <c r="S43" s="26">
        <v>542</v>
      </c>
      <c r="T43" s="27">
        <v>0.56579999999999997</v>
      </c>
      <c r="U43" s="27">
        <v>0.69</v>
      </c>
      <c r="V43" s="24">
        <v>787</v>
      </c>
      <c r="W43" s="24">
        <v>677</v>
      </c>
      <c r="X43" s="25">
        <v>0.86019999999999996</v>
      </c>
      <c r="Y43" s="29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9">
      <c r="A44" s="22" t="s">
        <v>45</v>
      </c>
      <c r="B44" s="22" t="s">
        <v>92</v>
      </c>
      <c r="C44" s="23">
        <v>11049525.300000001</v>
      </c>
      <c r="D44" s="23">
        <v>25230065.109999999</v>
      </c>
      <c r="E44" s="12">
        <v>0.43795072473358398</v>
      </c>
      <c r="F44" s="24">
        <v>11281</v>
      </c>
      <c r="G44" s="24">
        <v>10478</v>
      </c>
      <c r="H44" s="25">
        <v>0.92879999999999996</v>
      </c>
      <c r="I44" s="106">
        <v>0.99</v>
      </c>
      <c r="J44" s="26">
        <v>14552</v>
      </c>
      <c r="K44" s="26">
        <v>11660</v>
      </c>
      <c r="L44" s="27">
        <v>0.80130000000000001</v>
      </c>
      <c r="M44" s="12">
        <v>0.83389999999999997</v>
      </c>
      <c r="N44" s="28">
        <v>10988752.01</v>
      </c>
      <c r="O44" s="28">
        <v>7893888.0800000001</v>
      </c>
      <c r="P44" s="25">
        <v>0.71840000000000004</v>
      </c>
      <c r="Q44" s="25">
        <v>0.69</v>
      </c>
      <c r="R44" s="26">
        <v>9700</v>
      </c>
      <c r="S44" s="26">
        <v>5794</v>
      </c>
      <c r="T44" s="27">
        <v>0.59730000000000005</v>
      </c>
      <c r="U44" s="27">
        <v>0.69</v>
      </c>
      <c r="V44" s="24">
        <v>8110</v>
      </c>
      <c r="W44" s="24">
        <v>6625</v>
      </c>
      <c r="X44" s="25">
        <v>0.81689999999999996</v>
      </c>
      <c r="Y44" s="29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9">
      <c r="A45" s="22" t="s">
        <v>45</v>
      </c>
      <c r="B45" s="22" t="s">
        <v>93</v>
      </c>
      <c r="C45" s="23">
        <v>3721789.12</v>
      </c>
      <c r="D45" s="23">
        <v>8763551.8399999999</v>
      </c>
      <c r="E45" s="12">
        <v>0.424689576549592</v>
      </c>
      <c r="F45" s="24">
        <v>4385</v>
      </c>
      <c r="G45" s="24">
        <v>4022</v>
      </c>
      <c r="H45" s="25">
        <v>0.91720000000000002</v>
      </c>
      <c r="I45" s="106">
        <v>0.99</v>
      </c>
      <c r="J45" s="26">
        <v>5641</v>
      </c>
      <c r="K45" s="26">
        <v>4593</v>
      </c>
      <c r="L45" s="27">
        <v>0.81420000000000003</v>
      </c>
      <c r="M45" s="12">
        <v>0.84189999999999998</v>
      </c>
      <c r="N45" s="28">
        <v>3565678.92</v>
      </c>
      <c r="O45" s="28">
        <v>2570755.94</v>
      </c>
      <c r="P45" s="25">
        <v>0.72099999999999997</v>
      </c>
      <c r="Q45" s="25">
        <v>0.69</v>
      </c>
      <c r="R45" s="26">
        <v>3848</v>
      </c>
      <c r="S45" s="26">
        <v>2290</v>
      </c>
      <c r="T45" s="27">
        <v>0.59509999999999996</v>
      </c>
      <c r="U45" s="27">
        <v>0.69</v>
      </c>
      <c r="V45" s="24">
        <v>3136</v>
      </c>
      <c r="W45" s="24">
        <v>2609</v>
      </c>
      <c r="X45" s="25">
        <v>0.83199999999999996</v>
      </c>
      <c r="Y45" s="29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9">
      <c r="A46" s="22" t="s">
        <v>54</v>
      </c>
      <c r="B46" s="22" t="s">
        <v>94</v>
      </c>
      <c r="C46" s="23">
        <v>2839991.34</v>
      </c>
      <c r="D46" s="23">
        <v>6566750.4900000002</v>
      </c>
      <c r="E46" s="12">
        <v>0.43248047026071801</v>
      </c>
      <c r="F46" s="24">
        <v>3186</v>
      </c>
      <c r="G46" s="24">
        <v>2971</v>
      </c>
      <c r="H46" s="25">
        <v>0.9325</v>
      </c>
      <c r="I46" s="106">
        <v>0.99</v>
      </c>
      <c r="J46" s="26">
        <v>3998</v>
      </c>
      <c r="K46" s="26">
        <v>3409</v>
      </c>
      <c r="L46" s="27">
        <v>0.85270000000000001</v>
      </c>
      <c r="M46" s="12">
        <v>0.87090000000000001</v>
      </c>
      <c r="N46" s="28">
        <v>2738736.99</v>
      </c>
      <c r="O46" s="28">
        <v>1910189.12</v>
      </c>
      <c r="P46" s="25">
        <v>0.69750000000000001</v>
      </c>
      <c r="Q46" s="25">
        <v>0.69</v>
      </c>
      <c r="R46" s="26">
        <v>2737</v>
      </c>
      <c r="S46" s="26">
        <v>1641</v>
      </c>
      <c r="T46" s="27">
        <v>0.59960000000000002</v>
      </c>
      <c r="U46" s="27">
        <v>0.69</v>
      </c>
      <c r="V46" s="24">
        <v>2288</v>
      </c>
      <c r="W46" s="24">
        <v>1853</v>
      </c>
      <c r="X46" s="25">
        <v>0.80989999999999995</v>
      </c>
      <c r="Y46" s="29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9">
      <c r="A47" s="22" t="s">
        <v>56</v>
      </c>
      <c r="B47" s="22" t="s">
        <v>95</v>
      </c>
      <c r="C47" s="23">
        <v>4206502.78</v>
      </c>
      <c r="D47" s="23">
        <v>9650235.1500000004</v>
      </c>
      <c r="E47" s="12">
        <v>0.435896401964879</v>
      </c>
      <c r="F47" s="24">
        <v>3397</v>
      </c>
      <c r="G47" s="24">
        <v>3208</v>
      </c>
      <c r="H47" s="25">
        <v>0.94440000000000002</v>
      </c>
      <c r="I47" s="106">
        <v>0.99</v>
      </c>
      <c r="J47" s="26">
        <v>4498</v>
      </c>
      <c r="K47" s="26">
        <v>3883</v>
      </c>
      <c r="L47" s="27">
        <v>0.86329999999999996</v>
      </c>
      <c r="M47" s="12">
        <v>0.87819999999999998</v>
      </c>
      <c r="N47" s="28">
        <v>4315587.2300000004</v>
      </c>
      <c r="O47" s="28">
        <v>3023957.74</v>
      </c>
      <c r="P47" s="25">
        <v>0.70069999999999999</v>
      </c>
      <c r="Q47" s="25">
        <v>0.69</v>
      </c>
      <c r="R47" s="26">
        <v>3261</v>
      </c>
      <c r="S47" s="26">
        <v>1942</v>
      </c>
      <c r="T47" s="27">
        <v>0.59550000000000003</v>
      </c>
      <c r="U47" s="27">
        <v>0.69</v>
      </c>
      <c r="V47" s="24">
        <v>2681</v>
      </c>
      <c r="W47" s="24">
        <v>2182</v>
      </c>
      <c r="X47" s="25">
        <v>0.81389999999999996</v>
      </c>
      <c r="Y47" s="29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9">
      <c r="A48" s="22" t="s">
        <v>60</v>
      </c>
      <c r="B48" s="22" t="s">
        <v>96</v>
      </c>
      <c r="C48" s="23">
        <v>1440112.03</v>
      </c>
      <c r="D48" s="23">
        <v>3527057.62</v>
      </c>
      <c r="E48" s="12">
        <v>0.40830408378755101</v>
      </c>
      <c r="F48" s="24">
        <v>1079</v>
      </c>
      <c r="G48" s="24">
        <v>1036</v>
      </c>
      <c r="H48" s="25">
        <v>0.96009999999999995</v>
      </c>
      <c r="I48" s="106">
        <v>0.99</v>
      </c>
      <c r="J48" s="26">
        <v>1551</v>
      </c>
      <c r="K48" s="26">
        <v>1440</v>
      </c>
      <c r="L48" s="27">
        <v>0.9284</v>
      </c>
      <c r="M48" s="12">
        <v>0.89</v>
      </c>
      <c r="N48" s="28">
        <v>1607763.65</v>
      </c>
      <c r="O48" s="28">
        <v>1132575.7</v>
      </c>
      <c r="P48" s="25">
        <v>0.70440000000000003</v>
      </c>
      <c r="Q48" s="25">
        <v>0.69</v>
      </c>
      <c r="R48" s="26">
        <v>1115</v>
      </c>
      <c r="S48" s="26">
        <v>607</v>
      </c>
      <c r="T48" s="27">
        <v>0.5444</v>
      </c>
      <c r="U48" s="27">
        <v>0.68869999999999998</v>
      </c>
      <c r="V48" s="24">
        <v>1277</v>
      </c>
      <c r="W48" s="24">
        <v>1012</v>
      </c>
      <c r="X48" s="25">
        <v>0.79249999999999998</v>
      </c>
      <c r="Y48" s="29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9">
      <c r="A49" s="22" t="s">
        <v>60</v>
      </c>
      <c r="B49" s="22" t="s">
        <v>97</v>
      </c>
      <c r="C49" s="23">
        <v>1770629.21</v>
      </c>
      <c r="D49" s="23">
        <v>4071439.44</v>
      </c>
      <c r="E49" s="12">
        <v>0.43489022398427202</v>
      </c>
      <c r="F49" s="24">
        <v>1589</v>
      </c>
      <c r="G49" s="24">
        <v>1526</v>
      </c>
      <c r="H49" s="25">
        <v>0.96040000000000003</v>
      </c>
      <c r="I49" s="106">
        <v>0.99</v>
      </c>
      <c r="J49" s="26">
        <v>2350</v>
      </c>
      <c r="K49" s="26">
        <v>2068</v>
      </c>
      <c r="L49" s="27">
        <v>0.88</v>
      </c>
      <c r="M49" s="12">
        <v>0.84830000000000005</v>
      </c>
      <c r="N49" s="28">
        <v>1697638.84</v>
      </c>
      <c r="O49" s="28">
        <v>1277246.1200000001</v>
      </c>
      <c r="P49" s="25">
        <v>0.75239999999999996</v>
      </c>
      <c r="Q49" s="25">
        <v>0.69</v>
      </c>
      <c r="R49" s="26">
        <v>1476</v>
      </c>
      <c r="S49" s="26">
        <v>871</v>
      </c>
      <c r="T49" s="27">
        <v>0.59009999999999996</v>
      </c>
      <c r="U49" s="27">
        <v>0.6835</v>
      </c>
      <c r="V49" s="24">
        <v>1471</v>
      </c>
      <c r="W49" s="24">
        <v>1168</v>
      </c>
      <c r="X49" s="25">
        <v>0.79400000000000004</v>
      </c>
      <c r="Y49" s="29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9">
      <c r="A50" s="22" t="s">
        <v>54</v>
      </c>
      <c r="B50" s="22" t="s">
        <v>98</v>
      </c>
      <c r="C50" s="23">
        <v>1274628.01</v>
      </c>
      <c r="D50" s="23">
        <v>2899804.19</v>
      </c>
      <c r="E50" s="12">
        <v>0.43955657916336799</v>
      </c>
      <c r="F50" s="24">
        <v>1586</v>
      </c>
      <c r="G50" s="24">
        <v>1522</v>
      </c>
      <c r="H50" s="25">
        <v>0.95960000000000001</v>
      </c>
      <c r="I50" s="106">
        <v>0.98599999999999999</v>
      </c>
      <c r="J50" s="26">
        <v>1773</v>
      </c>
      <c r="K50" s="26">
        <v>1594</v>
      </c>
      <c r="L50" s="27">
        <v>0.89900000000000002</v>
      </c>
      <c r="M50" s="12">
        <v>0.89</v>
      </c>
      <c r="N50" s="28">
        <v>1299393.8799999999</v>
      </c>
      <c r="O50" s="28">
        <v>925214.54</v>
      </c>
      <c r="P50" s="25">
        <v>0.71199999999999997</v>
      </c>
      <c r="Q50" s="25">
        <v>0.69</v>
      </c>
      <c r="R50" s="26">
        <v>1190</v>
      </c>
      <c r="S50" s="26">
        <v>751</v>
      </c>
      <c r="T50" s="27">
        <v>0.63109999999999999</v>
      </c>
      <c r="U50" s="27">
        <v>0.69</v>
      </c>
      <c r="V50" s="24">
        <v>1184</v>
      </c>
      <c r="W50" s="24">
        <v>991</v>
      </c>
      <c r="X50" s="25">
        <v>0.83699999999999997</v>
      </c>
      <c r="Y50" s="29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9">
      <c r="A51" s="22" t="s">
        <v>56</v>
      </c>
      <c r="B51" s="22" t="s">
        <v>99</v>
      </c>
      <c r="C51" s="23">
        <v>2204595.79</v>
      </c>
      <c r="D51" s="23">
        <v>4451115.58</v>
      </c>
      <c r="E51" s="12">
        <v>0.49529061880707198</v>
      </c>
      <c r="F51" s="24">
        <v>1965</v>
      </c>
      <c r="G51" s="24">
        <v>1779</v>
      </c>
      <c r="H51" s="25">
        <v>0.90529999999999999</v>
      </c>
      <c r="I51" s="106">
        <v>0.97199999999999998</v>
      </c>
      <c r="J51" s="26">
        <v>2547</v>
      </c>
      <c r="K51" s="26">
        <v>2131</v>
      </c>
      <c r="L51" s="27">
        <v>0.8367</v>
      </c>
      <c r="M51" s="12">
        <v>0.84760000000000002</v>
      </c>
      <c r="N51" s="28">
        <v>2137705.42</v>
      </c>
      <c r="O51" s="28">
        <v>1426048.1</v>
      </c>
      <c r="P51" s="25">
        <v>0.66710000000000003</v>
      </c>
      <c r="Q51" s="25">
        <v>0.67769999999999997</v>
      </c>
      <c r="R51" s="26">
        <v>1939</v>
      </c>
      <c r="S51" s="26">
        <v>1158</v>
      </c>
      <c r="T51" s="27">
        <v>0.59719999999999995</v>
      </c>
      <c r="U51" s="27">
        <v>0.69</v>
      </c>
      <c r="V51" s="24">
        <v>1418</v>
      </c>
      <c r="W51" s="24">
        <v>1022</v>
      </c>
      <c r="X51" s="25">
        <v>0.72070000000000001</v>
      </c>
      <c r="Y51" s="29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9">
      <c r="A52" s="22" t="s">
        <v>45</v>
      </c>
      <c r="B52" s="22" t="s">
        <v>100</v>
      </c>
      <c r="C52" s="23">
        <v>136131.46</v>
      </c>
      <c r="D52" s="23">
        <v>242518.8</v>
      </c>
      <c r="E52" s="12">
        <v>0.56132332833578302</v>
      </c>
      <c r="F52" s="24">
        <v>121</v>
      </c>
      <c r="G52" s="24">
        <v>124</v>
      </c>
      <c r="H52" s="25">
        <v>1.0247999999999999</v>
      </c>
      <c r="I52" s="106">
        <v>0.97599999999999998</v>
      </c>
      <c r="J52" s="26">
        <v>201</v>
      </c>
      <c r="K52" s="26">
        <v>161</v>
      </c>
      <c r="L52" s="27">
        <v>0.80100000000000005</v>
      </c>
      <c r="M52" s="12">
        <v>0.85470000000000002</v>
      </c>
      <c r="N52" s="28">
        <v>126545.84</v>
      </c>
      <c r="O52" s="28">
        <v>76122.12</v>
      </c>
      <c r="P52" s="25">
        <v>0.60150000000000003</v>
      </c>
      <c r="Q52" s="25">
        <v>0.56569999999999998</v>
      </c>
      <c r="R52" s="26">
        <v>143</v>
      </c>
      <c r="S52" s="26">
        <v>72</v>
      </c>
      <c r="T52" s="27">
        <v>0.50349999999999995</v>
      </c>
      <c r="U52" s="27">
        <v>0.55559999999999998</v>
      </c>
      <c r="V52" s="24">
        <v>103</v>
      </c>
      <c r="W52" s="24">
        <v>86</v>
      </c>
      <c r="X52" s="25">
        <v>0.83499999999999996</v>
      </c>
      <c r="Y52" s="29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9">
      <c r="A53" s="22" t="s">
        <v>45</v>
      </c>
      <c r="B53" s="22" t="s">
        <v>101</v>
      </c>
      <c r="C53" s="23">
        <v>4645386.87</v>
      </c>
      <c r="D53" s="23">
        <v>10492549.42</v>
      </c>
      <c r="E53" s="12">
        <v>0.44273195045861402</v>
      </c>
      <c r="F53" s="24">
        <v>4194</v>
      </c>
      <c r="G53" s="24">
        <v>4010</v>
      </c>
      <c r="H53" s="25">
        <v>0.95609999999999995</v>
      </c>
      <c r="I53" s="106">
        <v>0.99</v>
      </c>
      <c r="J53" s="26">
        <v>5776</v>
      </c>
      <c r="K53" s="26">
        <v>5078</v>
      </c>
      <c r="L53" s="27">
        <v>0.87919999999999998</v>
      </c>
      <c r="M53" s="12">
        <v>0.88149999999999995</v>
      </c>
      <c r="N53" s="28">
        <v>4759015.3099999996</v>
      </c>
      <c r="O53" s="28">
        <v>3010923.88</v>
      </c>
      <c r="P53" s="25">
        <v>0.63270000000000004</v>
      </c>
      <c r="Q53" s="25">
        <v>0.63249999999999995</v>
      </c>
      <c r="R53" s="26">
        <v>4288</v>
      </c>
      <c r="S53" s="26">
        <v>2461</v>
      </c>
      <c r="T53" s="27">
        <v>0.57389999999999997</v>
      </c>
      <c r="U53" s="27">
        <v>0.67900000000000005</v>
      </c>
      <c r="V53" s="24">
        <v>3567</v>
      </c>
      <c r="W53" s="24">
        <v>2787</v>
      </c>
      <c r="X53" s="25">
        <v>0.78129999999999999</v>
      </c>
      <c r="Y53" s="29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9">
      <c r="A54" s="22" t="s">
        <v>60</v>
      </c>
      <c r="B54" s="22" t="s">
        <v>102</v>
      </c>
      <c r="C54" s="23">
        <v>916946.39</v>
      </c>
      <c r="D54" s="23">
        <v>2183880.6800000002</v>
      </c>
      <c r="E54" s="12">
        <v>0.41987018723019198</v>
      </c>
      <c r="F54" s="24">
        <v>490</v>
      </c>
      <c r="G54" s="24">
        <v>473</v>
      </c>
      <c r="H54" s="25">
        <v>0.96530000000000005</v>
      </c>
      <c r="I54" s="106">
        <v>0.99</v>
      </c>
      <c r="J54" s="26">
        <v>759</v>
      </c>
      <c r="K54" s="26">
        <v>716</v>
      </c>
      <c r="L54" s="27">
        <v>0.94330000000000003</v>
      </c>
      <c r="M54" s="12">
        <v>0.89</v>
      </c>
      <c r="N54" s="28">
        <v>947297.15</v>
      </c>
      <c r="O54" s="28">
        <v>667147.86</v>
      </c>
      <c r="P54" s="25">
        <v>0.70430000000000004</v>
      </c>
      <c r="Q54" s="25">
        <v>0.69</v>
      </c>
      <c r="R54" s="26">
        <v>606</v>
      </c>
      <c r="S54" s="26">
        <v>364</v>
      </c>
      <c r="T54" s="27">
        <v>0.60070000000000001</v>
      </c>
      <c r="U54" s="27">
        <v>0.67549999999999999</v>
      </c>
      <c r="V54" s="24">
        <v>490</v>
      </c>
      <c r="W54" s="24">
        <v>311</v>
      </c>
      <c r="X54" s="25">
        <v>0.63470000000000004</v>
      </c>
      <c r="Y54" s="29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9">
      <c r="A55" s="22" t="s">
        <v>42</v>
      </c>
      <c r="B55" s="22" t="s">
        <v>103</v>
      </c>
      <c r="C55" s="23">
        <v>6669161.1699999999</v>
      </c>
      <c r="D55" s="23">
        <v>15265343.26</v>
      </c>
      <c r="E55" s="12">
        <v>0.436882489729222</v>
      </c>
      <c r="F55" s="24">
        <v>4730</v>
      </c>
      <c r="G55" s="24">
        <v>4511</v>
      </c>
      <c r="H55" s="25">
        <v>0.95369999999999999</v>
      </c>
      <c r="I55" s="106">
        <v>0.99</v>
      </c>
      <c r="J55" s="26">
        <v>6184</v>
      </c>
      <c r="K55" s="26">
        <v>5316</v>
      </c>
      <c r="L55" s="27">
        <v>0.85960000000000003</v>
      </c>
      <c r="M55" s="12">
        <v>0.85660000000000003</v>
      </c>
      <c r="N55" s="28">
        <v>6869996.4900000002</v>
      </c>
      <c r="O55" s="28">
        <v>5070084.8600000003</v>
      </c>
      <c r="P55" s="25">
        <v>0.73799999999999999</v>
      </c>
      <c r="Q55" s="25">
        <v>0.69</v>
      </c>
      <c r="R55" s="26">
        <v>4222</v>
      </c>
      <c r="S55" s="26">
        <v>2804</v>
      </c>
      <c r="T55" s="27">
        <v>0.66410000000000002</v>
      </c>
      <c r="U55" s="27">
        <v>0.69</v>
      </c>
      <c r="V55" s="24">
        <v>3947</v>
      </c>
      <c r="W55" s="24">
        <v>3328</v>
      </c>
      <c r="X55" s="25">
        <v>0.84319999999999995</v>
      </c>
      <c r="Y55" s="29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9">
      <c r="A56" s="22" t="s">
        <v>58</v>
      </c>
      <c r="B56" s="22" t="s">
        <v>104</v>
      </c>
      <c r="C56" s="23">
        <v>436165.8</v>
      </c>
      <c r="D56" s="23">
        <v>1046126.17</v>
      </c>
      <c r="E56" s="12">
        <v>0.41693422123260698</v>
      </c>
      <c r="F56" s="24">
        <v>296</v>
      </c>
      <c r="G56" s="24">
        <v>284</v>
      </c>
      <c r="H56" s="25">
        <v>0.95950000000000002</v>
      </c>
      <c r="I56" s="106">
        <v>0.99</v>
      </c>
      <c r="J56" s="26">
        <v>444</v>
      </c>
      <c r="K56" s="26">
        <v>408</v>
      </c>
      <c r="L56" s="27">
        <v>0.91890000000000005</v>
      </c>
      <c r="M56" s="12">
        <v>0.89</v>
      </c>
      <c r="N56" s="28">
        <v>411786.83</v>
      </c>
      <c r="O56" s="28">
        <v>291940.11</v>
      </c>
      <c r="P56" s="25">
        <v>0.70899999999999996</v>
      </c>
      <c r="Q56" s="25">
        <v>0.69</v>
      </c>
      <c r="R56" s="26">
        <v>363</v>
      </c>
      <c r="S56" s="26">
        <v>225</v>
      </c>
      <c r="T56" s="27">
        <v>0.61980000000000002</v>
      </c>
      <c r="U56" s="27">
        <v>0.69</v>
      </c>
      <c r="V56" s="24">
        <v>244</v>
      </c>
      <c r="W56" s="24">
        <v>200</v>
      </c>
      <c r="X56" s="25">
        <v>0.81969999999999998</v>
      </c>
      <c r="Y56" s="29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9">
      <c r="A57" s="22" t="s">
        <v>56</v>
      </c>
      <c r="B57" s="22" t="s">
        <v>105</v>
      </c>
      <c r="C57" s="23">
        <v>1848450.79</v>
      </c>
      <c r="D57" s="23">
        <v>4220451.71</v>
      </c>
      <c r="E57" s="12">
        <v>0.43797463328871999</v>
      </c>
      <c r="F57" s="24">
        <v>1917</v>
      </c>
      <c r="G57" s="24">
        <v>1771</v>
      </c>
      <c r="H57" s="25">
        <v>0.92379999999999995</v>
      </c>
      <c r="I57" s="106">
        <v>0.99</v>
      </c>
      <c r="J57" s="26">
        <v>2441</v>
      </c>
      <c r="K57" s="26">
        <v>2058</v>
      </c>
      <c r="L57" s="27">
        <v>0.84309999999999996</v>
      </c>
      <c r="M57" s="12">
        <v>0.86070000000000002</v>
      </c>
      <c r="N57" s="28">
        <v>1919160.77</v>
      </c>
      <c r="O57" s="28">
        <v>1290392.92</v>
      </c>
      <c r="P57" s="25">
        <v>0.6724</v>
      </c>
      <c r="Q57" s="25">
        <v>0.67320000000000002</v>
      </c>
      <c r="R57" s="26">
        <v>1675</v>
      </c>
      <c r="S57" s="26">
        <v>968</v>
      </c>
      <c r="T57" s="27">
        <v>0.57789999999999997</v>
      </c>
      <c r="U57" s="27">
        <v>0.69</v>
      </c>
      <c r="V57" s="24">
        <v>1523</v>
      </c>
      <c r="W57" s="24">
        <v>1228</v>
      </c>
      <c r="X57" s="25">
        <v>0.80630000000000002</v>
      </c>
      <c r="Y57" s="29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9">
      <c r="A58" s="22" t="s">
        <v>58</v>
      </c>
      <c r="B58" s="22" t="s">
        <v>106</v>
      </c>
      <c r="C58" s="23">
        <v>3269139.2</v>
      </c>
      <c r="D58" s="23">
        <v>7162345.3700000001</v>
      </c>
      <c r="E58" s="12">
        <v>0.45643417499706501</v>
      </c>
      <c r="F58" s="24">
        <v>3820</v>
      </c>
      <c r="G58" s="24">
        <v>3420</v>
      </c>
      <c r="H58" s="25">
        <v>0.89529999999999998</v>
      </c>
      <c r="I58" s="106">
        <v>0.93289999999999995</v>
      </c>
      <c r="J58" s="26">
        <v>5156</v>
      </c>
      <c r="K58" s="26">
        <v>4360</v>
      </c>
      <c r="L58" s="27">
        <v>0.84560000000000002</v>
      </c>
      <c r="M58" s="12">
        <v>0.84919999999999995</v>
      </c>
      <c r="N58" s="28">
        <v>3242393.16</v>
      </c>
      <c r="O58" s="28">
        <v>1995221.55</v>
      </c>
      <c r="P58" s="25">
        <v>0.61539999999999995</v>
      </c>
      <c r="Q58" s="25">
        <v>0.62439999999999996</v>
      </c>
      <c r="R58" s="26">
        <v>3717</v>
      </c>
      <c r="S58" s="26">
        <v>1960</v>
      </c>
      <c r="T58" s="27">
        <v>0.52729999999999999</v>
      </c>
      <c r="U58" s="27">
        <v>0.64119999999999999</v>
      </c>
      <c r="V58" s="24">
        <v>2777</v>
      </c>
      <c r="W58" s="24">
        <v>2300</v>
      </c>
      <c r="X58" s="25">
        <v>0.82820000000000005</v>
      </c>
      <c r="Y58" s="29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9">
      <c r="A59" s="22" t="s">
        <v>51</v>
      </c>
      <c r="B59" s="22" t="s">
        <v>107</v>
      </c>
      <c r="C59" s="23">
        <v>2283750.0099999998</v>
      </c>
      <c r="D59" s="23">
        <v>5166944.8099999996</v>
      </c>
      <c r="E59" s="12">
        <v>0.44199233666674298</v>
      </c>
      <c r="F59" s="24">
        <v>1675</v>
      </c>
      <c r="G59" s="24">
        <v>1489</v>
      </c>
      <c r="H59" s="25">
        <v>0.88900000000000001</v>
      </c>
      <c r="I59" s="106">
        <v>0.99</v>
      </c>
      <c r="J59" s="26">
        <v>2591</v>
      </c>
      <c r="K59" s="26">
        <v>2106</v>
      </c>
      <c r="L59" s="27">
        <v>0.81279999999999997</v>
      </c>
      <c r="M59" s="12">
        <v>0.82640000000000002</v>
      </c>
      <c r="N59" s="28">
        <v>2165785.46</v>
      </c>
      <c r="O59" s="28">
        <v>1502261.35</v>
      </c>
      <c r="P59" s="25">
        <v>0.69359999999999999</v>
      </c>
      <c r="Q59" s="25">
        <v>0.69</v>
      </c>
      <c r="R59" s="26">
        <v>1849</v>
      </c>
      <c r="S59" s="26">
        <v>1107</v>
      </c>
      <c r="T59" s="27">
        <v>0.59870000000000001</v>
      </c>
      <c r="U59" s="27">
        <v>0.69</v>
      </c>
      <c r="V59" s="24">
        <v>1396</v>
      </c>
      <c r="W59" s="24">
        <v>1184</v>
      </c>
      <c r="X59" s="25">
        <v>0.84809999999999997</v>
      </c>
      <c r="Y59" s="29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9">
      <c r="A60" s="22" t="s">
        <v>60</v>
      </c>
      <c r="B60" s="22" t="s">
        <v>108</v>
      </c>
      <c r="C60" s="23">
        <v>831171.28</v>
      </c>
      <c r="D60" s="23">
        <v>1901916.56</v>
      </c>
      <c r="E60" s="12">
        <v>0.43701774172469499</v>
      </c>
      <c r="F60" s="24">
        <v>581</v>
      </c>
      <c r="G60" s="24">
        <v>603</v>
      </c>
      <c r="H60" s="25">
        <v>1.0379</v>
      </c>
      <c r="I60" s="106">
        <v>0.99</v>
      </c>
      <c r="J60" s="26">
        <v>987</v>
      </c>
      <c r="K60" s="26">
        <v>889</v>
      </c>
      <c r="L60" s="27">
        <v>0.90069999999999995</v>
      </c>
      <c r="M60" s="12">
        <v>0.89</v>
      </c>
      <c r="N60" s="28">
        <v>990191.35</v>
      </c>
      <c r="O60" s="28">
        <v>615842.99</v>
      </c>
      <c r="P60" s="25">
        <v>0.62190000000000001</v>
      </c>
      <c r="Q60" s="25">
        <v>0.64100000000000001</v>
      </c>
      <c r="R60" s="26">
        <v>799</v>
      </c>
      <c r="S60" s="26">
        <v>454</v>
      </c>
      <c r="T60" s="27">
        <v>0.56820000000000004</v>
      </c>
      <c r="U60" s="27">
        <v>0.6794</v>
      </c>
      <c r="V60" s="24">
        <v>712</v>
      </c>
      <c r="W60" s="24">
        <v>548</v>
      </c>
      <c r="X60" s="25">
        <v>0.76970000000000005</v>
      </c>
      <c r="Y60" s="29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9">
      <c r="A61" s="22" t="s">
        <v>60</v>
      </c>
      <c r="B61" s="22" t="s">
        <v>109</v>
      </c>
      <c r="C61" s="23">
        <v>372175.5</v>
      </c>
      <c r="D61" s="23">
        <v>901079</v>
      </c>
      <c r="E61" s="12">
        <v>0.41303315247608702</v>
      </c>
      <c r="F61" s="24">
        <v>369</v>
      </c>
      <c r="G61" s="24">
        <v>347</v>
      </c>
      <c r="H61" s="25">
        <v>0.94040000000000001</v>
      </c>
      <c r="I61" s="106">
        <v>0.99</v>
      </c>
      <c r="J61" s="26">
        <v>611</v>
      </c>
      <c r="K61" s="26">
        <v>582</v>
      </c>
      <c r="L61" s="27">
        <v>0.95250000000000001</v>
      </c>
      <c r="M61" s="12">
        <v>0.89</v>
      </c>
      <c r="N61" s="28">
        <v>405158.78</v>
      </c>
      <c r="O61" s="28">
        <v>263972.87</v>
      </c>
      <c r="P61" s="25">
        <v>0.65149999999999997</v>
      </c>
      <c r="Q61" s="25">
        <v>0.65900000000000003</v>
      </c>
      <c r="R61" s="26">
        <v>330</v>
      </c>
      <c r="S61" s="26">
        <v>185</v>
      </c>
      <c r="T61" s="27">
        <v>0.56059999999999999</v>
      </c>
      <c r="U61" s="27">
        <v>0.66830000000000001</v>
      </c>
      <c r="V61" s="24">
        <v>420</v>
      </c>
      <c r="W61" s="24">
        <v>330</v>
      </c>
      <c r="X61" s="25">
        <v>0.78569999999999995</v>
      </c>
      <c r="Y61" s="29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9">
      <c r="A62" s="22" t="s">
        <v>54</v>
      </c>
      <c r="B62" s="22" t="s">
        <v>110</v>
      </c>
      <c r="C62" s="23">
        <v>1297632.07</v>
      </c>
      <c r="D62" s="23">
        <v>2728766.9951999998</v>
      </c>
      <c r="E62" s="12">
        <v>0.475537879299545</v>
      </c>
      <c r="F62" s="24">
        <v>1351</v>
      </c>
      <c r="G62" s="24">
        <v>1264</v>
      </c>
      <c r="H62" s="25">
        <v>0.93559999999999999</v>
      </c>
      <c r="I62" s="106">
        <v>0.97050000000000003</v>
      </c>
      <c r="J62" s="26">
        <v>1920</v>
      </c>
      <c r="K62" s="26">
        <v>1794</v>
      </c>
      <c r="L62" s="27">
        <v>0.93440000000000001</v>
      </c>
      <c r="M62" s="12">
        <v>0.89</v>
      </c>
      <c r="N62" s="28">
        <v>1163607.28</v>
      </c>
      <c r="O62" s="28">
        <v>772964.07</v>
      </c>
      <c r="P62" s="25">
        <v>0.6643</v>
      </c>
      <c r="Q62" s="25">
        <v>0.63419999999999999</v>
      </c>
      <c r="R62" s="26">
        <v>1521</v>
      </c>
      <c r="S62" s="26">
        <v>883</v>
      </c>
      <c r="T62" s="27">
        <v>0.58050000000000002</v>
      </c>
      <c r="U62" s="27">
        <v>0.64419999999999999</v>
      </c>
      <c r="V62" s="24">
        <v>1141</v>
      </c>
      <c r="W62" s="24">
        <v>966</v>
      </c>
      <c r="X62" s="25">
        <v>0.84660000000000002</v>
      </c>
      <c r="Y62" s="29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9">
      <c r="A63" s="22" t="s">
        <v>51</v>
      </c>
      <c r="B63" s="22" t="s">
        <v>111</v>
      </c>
      <c r="C63" s="23">
        <v>1257613.6299999999</v>
      </c>
      <c r="D63" s="23">
        <v>3009205.85</v>
      </c>
      <c r="E63" s="12">
        <v>0.41792210061003299</v>
      </c>
      <c r="F63" s="24">
        <v>1134</v>
      </c>
      <c r="G63" s="24">
        <v>1096</v>
      </c>
      <c r="H63" s="25">
        <v>0.96650000000000003</v>
      </c>
      <c r="I63" s="106">
        <v>0.99</v>
      </c>
      <c r="J63" s="26">
        <v>1807</v>
      </c>
      <c r="K63" s="26">
        <v>1533</v>
      </c>
      <c r="L63" s="27">
        <v>0.84840000000000004</v>
      </c>
      <c r="M63" s="12">
        <v>0.8528</v>
      </c>
      <c r="N63" s="28">
        <v>1341898.75</v>
      </c>
      <c r="O63" s="28">
        <v>822905.45</v>
      </c>
      <c r="P63" s="25">
        <v>0.61319999999999997</v>
      </c>
      <c r="Q63" s="25">
        <v>0.63529999999999998</v>
      </c>
      <c r="R63" s="26">
        <v>1234</v>
      </c>
      <c r="S63" s="26">
        <v>686</v>
      </c>
      <c r="T63" s="27">
        <v>0.55589999999999995</v>
      </c>
      <c r="U63" s="27">
        <v>0.6109</v>
      </c>
      <c r="V63" s="24">
        <v>1053</v>
      </c>
      <c r="W63" s="24">
        <v>922</v>
      </c>
      <c r="X63" s="25">
        <v>0.87560000000000004</v>
      </c>
      <c r="Y63" s="29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9">
      <c r="A64" s="22" t="s">
        <v>48</v>
      </c>
      <c r="B64" s="22" t="s">
        <v>112</v>
      </c>
      <c r="C64" s="23">
        <v>23443049.379999999</v>
      </c>
      <c r="D64" s="23">
        <v>52286476.670000002</v>
      </c>
      <c r="E64" s="12">
        <v>0.44835779484546401</v>
      </c>
      <c r="F64" s="24">
        <v>26214</v>
      </c>
      <c r="G64" s="24">
        <v>23253</v>
      </c>
      <c r="H64" s="25">
        <v>0.88700000000000001</v>
      </c>
      <c r="I64" s="106">
        <v>0.97589999999999999</v>
      </c>
      <c r="J64" s="26">
        <v>32206</v>
      </c>
      <c r="K64" s="26">
        <v>23340</v>
      </c>
      <c r="L64" s="27">
        <v>0.72470000000000001</v>
      </c>
      <c r="M64" s="12">
        <v>0.76100000000000001</v>
      </c>
      <c r="N64" s="28">
        <v>24901037.100000001</v>
      </c>
      <c r="O64" s="28">
        <v>15323191.18</v>
      </c>
      <c r="P64" s="25">
        <v>0.61539999999999995</v>
      </c>
      <c r="Q64" s="25">
        <v>0.62729999999999997</v>
      </c>
      <c r="R64" s="26">
        <v>18758</v>
      </c>
      <c r="S64" s="26">
        <v>10739</v>
      </c>
      <c r="T64" s="27">
        <v>0.57250000000000001</v>
      </c>
      <c r="U64" s="27">
        <v>0.69</v>
      </c>
      <c r="V64" s="24">
        <v>15271</v>
      </c>
      <c r="W64" s="24">
        <v>10385</v>
      </c>
      <c r="X64" s="25">
        <v>0.68</v>
      </c>
      <c r="Y64" s="30"/>
      <c r="Z64" s="31">
        <v>28503</v>
      </c>
      <c r="AA64" s="32">
        <v>28101</v>
      </c>
      <c r="AB64" s="33">
        <v>0.9859</v>
      </c>
      <c r="AC64" s="31">
        <v>34329</v>
      </c>
      <c r="AD64" s="32">
        <v>24767</v>
      </c>
      <c r="AE64" s="33">
        <v>0.72150000000000003</v>
      </c>
      <c r="AF64" s="34">
        <v>61709807.859999999</v>
      </c>
      <c r="AG64" s="35">
        <v>38784484.490000002</v>
      </c>
      <c r="AH64" s="33">
        <v>0.62849999999999995</v>
      </c>
      <c r="AI64" s="31">
        <v>21907</v>
      </c>
      <c r="AJ64" s="32">
        <v>14189</v>
      </c>
      <c r="AK64" s="33">
        <v>0.64770000000000005</v>
      </c>
      <c r="AL64" s="8" t="s">
        <v>44</v>
      </c>
    </row>
    <row r="65" spans="1:38" ht="13.9">
      <c r="A65" s="22" t="s">
        <v>51</v>
      </c>
      <c r="B65" s="22" t="s">
        <v>113</v>
      </c>
      <c r="C65" s="23">
        <v>347564.04</v>
      </c>
      <c r="D65" s="23">
        <v>762772.11</v>
      </c>
      <c r="E65" s="12">
        <v>0.455659082763265</v>
      </c>
      <c r="F65" s="24">
        <v>184</v>
      </c>
      <c r="G65" s="24">
        <v>193</v>
      </c>
      <c r="H65" s="25">
        <v>1.0488999999999999</v>
      </c>
      <c r="I65" s="106">
        <v>0.99</v>
      </c>
      <c r="J65" s="26">
        <v>331</v>
      </c>
      <c r="K65" s="26">
        <v>313</v>
      </c>
      <c r="L65" s="27">
        <v>0.9456</v>
      </c>
      <c r="M65" s="12">
        <v>0.89</v>
      </c>
      <c r="N65" s="28">
        <v>344866.2</v>
      </c>
      <c r="O65" s="28">
        <v>252534.41</v>
      </c>
      <c r="P65" s="25">
        <v>0.73229999999999995</v>
      </c>
      <c r="Q65" s="25">
        <v>0.69</v>
      </c>
      <c r="R65" s="26">
        <v>219</v>
      </c>
      <c r="S65" s="26">
        <v>150</v>
      </c>
      <c r="T65" s="27">
        <v>0.68489999999999995</v>
      </c>
      <c r="U65" s="27">
        <v>0.69</v>
      </c>
      <c r="V65" s="24">
        <v>247</v>
      </c>
      <c r="W65" s="24">
        <v>187</v>
      </c>
      <c r="X65" s="25">
        <v>0.7571</v>
      </c>
      <c r="Y65" s="29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9">
      <c r="A66" s="22" t="s">
        <v>48</v>
      </c>
      <c r="B66" s="22" t="s">
        <v>114</v>
      </c>
      <c r="C66" s="23">
        <v>1006910.48</v>
      </c>
      <c r="D66" s="23">
        <v>2363433.36</v>
      </c>
      <c r="E66" s="12">
        <v>0.42603717838695498</v>
      </c>
      <c r="F66" s="24">
        <v>1157</v>
      </c>
      <c r="G66" s="24">
        <v>1117</v>
      </c>
      <c r="H66" s="25">
        <v>0.96540000000000004</v>
      </c>
      <c r="I66" s="106">
        <v>0.99</v>
      </c>
      <c r="J66" s="26">
        <v>1434</v>
      </c>
      <c r="K66" s="26">
        <v>1346</v>
      </c>
      <c r="L66" s="27">
        <v>0.93859999999999999</v>
      </c>
      <c r="M66" s="12">
        <v>0.89</v>
      </c>
      <c r="N66" s="28">
        <v>972140.53</v>
      </c>
      <c r="O66" s="28">
        <v>714935.87</v>
      </c>
      <c r="P66" s="25">
        <v>0.73540000000000005</v>
      </c>
      <c r="Q66" s="25">
        <v>0.69</v>
      </c>
      <c r="R66" s="26">
        <v>903</v>
      </c>
      <c r="S66" s="26">
        <v>576</v>
      </c>
      <c r="T66" s="27">
        <v>0.63790000000000002</v>
      </c>
      <c r="U66" s="27">
        <v>0.69</v>
      </c>
      <c r="V66" s="24">
        <v>1011</v>
      </c>
      <c r="W66" s="24">
        <v>909</v>
      </c>
      <c r="X66" s="25">
        <v>0.89910000000000001</v>
      </c>
      <c r="Y66" s="29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9">
      <c r="A67" s="22" t="s">
        <v>56</v>
      </c>
      <c r="B67" s="22" t="s">
        <v>115</v>
      </c>
      <c r="C67" s="23">
        <v>2484667.15</v>
      </c>
      <c r="D67" s="23">
        <v>5701980.3200000003</v>
      </c>
      <c r="E67" s="12">
        <v>0.4357551255105</v>
      </c>
      <c r="F67" s="24">
        <v>1928</v>
      </c>
      <c r="G67" s="24">
        <v>1811</v>
      </c>
      <c r="H67" s="25">
        <v>0.93930000000000002</v>
      </c>
      <c r="I67" s="106">
        <v>0.99</v>
      </c>
      <c r="J67" s="26">
        <v>2571</v>
      </c>
      <c r="K67" s="26">
        <v>2288</v>
      </c>
      <c r="L67" s="27">
        <v>0.88990000000000002</v>
      </c>
      <c r="M67" s="12">
        <v>0.89</v>
      </c>
      <c r="N67" s="28">
        <v>2632797.44</v>
      </c>
      <c r="O67" s="28">
        <v>1838690.47</v>
      </c>
      <c r="P67" s="25">
        <v>0.69840000000000002</v>
      </c>
      <c r="Q67" s="25">
        <v>0.69</v>
      </c>
      <c r="R67" s="26">
        <v>1790</v>
      </c>
      <c r="S67" s="26">
        <v>1096</v>
      </c>
      <c r="T67" s="27">
        <v>0.61229999999999996</v>
      </c>
      <c r="U67" s="27">
        <v>0.69</v>
      </c>
      <c r="V67" s="24">
        <v>1602</v>
      </c>
      <c r="W67" s="24">
        <v>1284</v>
      </c>
      <c r="X67" s="25">
        <v>0.80149999999999999</v>
      </c>
      <c r="Y67" s="29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9">
      <c r="A68" s="22" t="s">
        <v>54</v>
      </c>
      <c r="B68" s="22" t="s">
        <v>116</v>
      </c>
      <c r="C68" s="23">
        <v>3854318.42</v>
      </c>
      <c r="D68" s="23">
        <v>8956898.4100000001</v>
      </c>
      <c r="E68" s="12">
        <v>0.430318425371088</v>
      </c>
      <c r="F68" s="24">
        <v>3961</v>
      </c>
      <c r="G68" s="24">
        <v>3591</v>
      </c>
      <c r="H68" s="25">
        <v>0.90659999999999996</v>
      </c>
      <c r="I68" s="106">
        <v>0.95579999999999998</v>
      </c>
      <c r="J68" s="26">
        <v>4870</v>
      </c>
      <c r="K68" s="26">
        <v>4287</v>
      </c>
      <c r="L68" s="12">
        <v>0.88029999999999997</v>
      </c>
      <c r="M68" s="27">
        <v>0.87460000000000004</v>
      </c>
      <c r="N68" s="28">
        <v>3849458.23</v>
      </c>
      <c r="O68" s="28">
        <v>2711717.14</v>
      </c>
      <c r="P68" s="25">
        <v>0.70440000000000003</v>
      </c>
      <c r="Q68" s="25">
        <v>0.69</v>
      </c>
      <c r="R68" s="26">
        <v>3212</v>
      </c>
      <c r="S68" s="26">
        <v>2043</v>
      </c>
      <c r="T68" s="27">
        <v>0.6361</v>
      </c>
      <c r="U68" s="12">
        <v>0.69</v>
      </c>
      <c r="V68" s="24">
        <v>2983</v>
      </c>
      <c r="W68" s="24">
        <v>2450</v>
      </c>
      <c r="X68" s="25">
        <v>0.82130000000000003</v>
      </c>
      <c r="Y68" s="29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9">
      <c r="A69" s="22" t="s">
        <v>58</v>
      </c>
      <c r="B69" s="22" t="s">
        <v>117</v>
      </c>
      <c r="C69" s="23">
        <v>5137759.5599999996</v>
      </c>
      <c r="D69" s="23">
        <v>12029724.68</v>
      </c>
      <c r="E69" s="12">
        <v>0.42708870707089203</v>
      </c>
      <c r="F69" s="24">
        <v>4449</v>
      </c>
      <c r="G69" s="24">
        <v>4051</v>
      </c>
      <c r="H69" s="25">
        <v>0.91049999999999998</v>
      </c>
      <c r="I69" s="106">
        <v>0.96740000000000004</v>
      </c>
      <c r="J69" s="26">
        <v>6253</v>
      </c>
      <c r="K69" s="26">
        <v>5333</v>
      </c>
      <c r="L69" s="27">
        <v>0.85289999999999999</v>
      </c>
      <c r="M69" s="12">
        <v>0.86380000000000001</v>
      </c>
      <c r="N69" s="28">
        <v>5060652.6900000004</v>
      </c>
      <c r="O69" s="28">
        <v>3391816.94</v>
      </c>
      <c r="P69" s="25">
        <v>0.67020000000000002</v>
      </c>
      <c r="Q69" s="25">
        <v>0.68300000000000005</v>
      </c>
      <c r="R69" s="26">
        <v>4003</v>
      </c>
      <c r="S69" s="26">
        <v>2294</v>
      </c>
      <c r="T69" s="27">
        <v>0.57310000000000005</v>
      </c>
      <c r="U69" s="27">
        <v>0.67710000000000004</v>
      </c>
      <c r="V69" s="24">
        <v>3346</v>
      </c>
      <c r="W69" s="24">
        <v>2762</v>
      </c>
      <c r="X69" s="25">
        <v>0.82550000000000001</v>
      </c>
      <c r="Y69" s="29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9">
      <c r="A70" s="22" t="s">
        <v>118</v>
      </c>
      <c r="B70" s="22" t="s">
        <v>119</v>
      </c>
      <c r="C70" s="23"/>
      <c r="D70" s="23">
        <v>0</v>
      </c>
      <c r="E70" s="12"/>
      <c r="F70" s="24">
        <v>1</v>
      </c>
      <c r="G70" s="24">
        <v>1</v>
      </c>
      <c r="H70" s="25">
        <v>1</v>
      </c>
      <c r="I70" s="106">
        <v>0.99</v>
      </c>
      <c r="J70" s="26">
        <v>2</v>
      </c>
      <c r="K70" s="26">
        <v>1</v>
      </c>
      <c r="L70" s="27">
        <v>0.5</v>
      </c>
      <c r="M70" s="12">
        <v>0.89</v>
      </c>
      <c r="N70" s="28">
        <v>0</v>
      </c>
      <c r="O70" s="28">
        <v>0</v>
      </c>
      <c r="P70" s="25">
        <v>0</v>
      </c>
      <c r="Q70" s="25">
        <v>0.69</v>
      </c>
      <c r="R70" s="26">
        <v>0</v>
      </c>
      <c r="S70" s="26">
        <v>0</v>
      </c>
      <c r="T70" s="27">
        <v>0</v>
      </c>
      <c r="U70" s="27">
        <v>0.69</v>
      </c>
      <c r="V70" s="24">
        <v>0</v>
      </c>
      <c r="W70" s="24">
        <v>0</v>
      </c>
      <c r="X70" s="25">
        <v>0</v>
      </c>
      <c r="Y70" s="29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9">
      <c r="A71" s="22" t="s">
        <v>54</v>
      </c>
      <c r="B71" s="22" t="s">
        <v>120</v>
      </c>
      <c r="C71" s="23">
        <v>1128364.01</v>
      </c>
      <c r="D71" s="23">
        <v>2443365.37</v>
      </c>
      <c r="E71" s="12">
        <v>0.461807318649196</v>
      </c>
      <c r="F71" s="24">
        <v>1477</v>
      </c>
      <c r="G71" s="24">
        <v>1285</v>
      </c>
      <c r="H71" s="25">
        <v>0.87</v>
      </c>
      <c r="I71" s="106">
        <v>0.89</v>
      </c>
      <c r="J71" s="26">
        <v>1902</v>
      </c>
      <c r="K71" s="26">
        <v>1643</v>
      </c>
      <c r="L71" s="27">
        <v>0.86380000000000001</v>
      </c>
      <c r="M71" s="12">
        <v>0.85850000000000004</v>
      </c>
      <c r="N71" s="28">
        <v>1092328.1499999999</v>
      </c>
      <c r="O71" s="28">
        <v>696413.2</v>
      </c>
      <c r="P71" s="25">
        <v>0.63749999999999996</v>
      </c>
      <c r="Q71" s="25">
        <v>0.64849999999999997</v>
      </c>
      <c r="R71" s="26">
        <v>1331</v>
      </c>
      <c r="S71" s="26">
        <v>712</v>
      </c>
      <c r="T71" s="27">
        <v>0.53490000000000004</v>
      </c>
      <c r="U71" s="27">
        <v>0.64559999999999995</v>
      </c>
      <c r="V71" s="24">
        <v>1075</v>
      </c>
      <c r="W71" s="24">
        <v>844</v>
      </c>
      <c r="X71" s="25">
        <v>0.78510000000000002</v>
      </c>
      <c r="Y71" s="29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9">
      <c r="A72" s="22" t="s">
        <v>58</v>
      </c>
      <c r="B72" s="22" t="s">
        <v>121</v>
      </c>
      <c r="C72" s="23">
        <v>9413883.3699999992</v>
      </c>
      <c r="D72" s="23">
        <v>21702991.66</v>
      </c>
      <c r="E72" s="12">
        <v>0.43375971006570402</v>
      </c>
      <c r="F72" s="24">
        <v>5340</v>
      </c>
      <c r="G72" s="24">
        <v>4945</v>
      </c>
      <c r="H72" s="25">
        <v>0.92600000000000005</v>
      </c>
      <c r="I72" s="106">
        <v>0.99</v>
      </c>
      <c r="J72" s="26">
        <v>8238</v>
      </c>
      <c r="K72" s="26">
        <v>7476</v>
      </c>
      <c r="L72" s="27">
        <v>0.90749999999999997</v>
      </c>
      <c r="M72" s="12">
        <v>0.89</v>
      </c>
      <c r="N72" s="28">
        <v>10178888.42</v>
      </c>
      <c r="O72" s="28">
        <v>6914603.5599999996</v>
      </c>
      <c r="P72" s="25">
        <v>0.67930000000000001</v>
      </c>
      <c r="Q72" s="25">
        <v>0.68240000000000001</v>
      </c>
      <c r="R72" s="26">
        <v>6219</v>
      </c>
      <c r="S72" s="26">
        <v>3554</v>
      </c>
      <c r="T72" s="27">
        <v>0.57150000000000001</v>
      </c>
      <c r="U72" s="27">
        <v>0.66439999999999999</v>
      </c>
      <c r="V72" s="24">
        <v>5398</v>
      </c>
      <c r="W72" s="24">
        <v>3762</v>
      </c>
      <c r="X72" s="25">
        <v>0.69689999999999996</v>
      </c>
      <c r="Y72" s="29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9">
      <c r="A73" s="36" t="s">
        <v>42</v>
      </c>
      <c r="B73" s="22" t="s">
        <v>122</v>
      </c>
      <c r="C73" s="23">
        <v>2054987.47</v>
      </c>
      <c r="D73" s="23">
        <v>5219045.46</v>
      </c>
      <c r="E73" s="12">
        <v>0.39374776206682099</v>
      </c>
      <c r="F73" s="24">
        <v>1351</v>
      </c>
      <c r="G73" s="24">
        <v>1308</v>
      </c>
      <c r="H73" s="25">
        <v>0.96819999999999995</v>
      </c>
      <c r="I73" s="106">
        <v>0.99</v>
      </c>
      <c r="J73" s="26">
        <v>1891</v>
      </c>
      <c r="K73" s="26">
        <v>1628</v>
      </c>
      <c r="L73" s="27">
        <v>0.8609</v>
      </c>
      <c r="M73" s="12">
        <v>0.83179999999999998</v>
      </c>
      <c r="N73" s="28">
        <v>2079577.2</v>
      </c>
      <c r="O73" s="28">
        <v>1407560.65</v>
      </c>
      <c r="P73" s="25">
        <v>0.67679999999999996</v>
      </c>
      <c r="Q73" s="25">
        <v>0.69</v>
      </c>
      <c r="R73" s="26">
        <v>1441</v>
      </c>
      <c r="S73" s="26">
        <v>877</v>
      </c>
      <c r="T73" s="27">
        <v>0.60860000000000003</v>
      </c>
      <c r="U73" s="27">
        <v>0.69</v>
      </c>
      <c r="V73" s="24">
        <v>977</v>
      </c>
      <c r="W73" s="24">
        <v>786</v>
      </c>
      <c r="X73" s="25">
        <v>0.80449999999999999</v>
      </c>
      <c r="Y73" s="29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9">
      <c r="A74" s="22" t="s">
        <v>56</v>
      </c>
      <c r="B74" s="22" t="s">
        <v>123</v>
      </c>
      <c r="C74" s="23">
        <v>488537.56</v>
      </c>
      <c r="D74" s="23">
        <v>1068251.74</v>
      </c>
      <c r="E74" s="12">
        <v>0.45732437561955203</v>
      </c>
      <c r="F74" s="24">
        <v>370</v>
      </c>
      <c r="G74" s="24">
        <v>342</v>
      </c>
      <c r="H74" s="25">
        <v>0.92430000000000001</v>
      </c>
      <c r="I74" s="106">
        <v>0.99</v>
      </c>
      <c r="J74" s="26">
        <v>554</v>
      </c>
      <c r="K74" s="26">
        <v>509</v>
      </c>
      <c r="L74" s="27">
        <v>0.91879999999999995</v>
      </c>
      <c r="M74" s="12">
        <v>0.89</v>
      </c>
      <c r="N74" s="28">
        <v>491719.85</v>
      </c>
      <c r="O74" s="28">
        <v>302988.96999999997</v>
      </c>
      <c r="P74" s="25">
        <v>0.61619999999999997</v>
      </c>
      <c r="Q74" s="25">
        <v>0.60960000000000003</v>
      </c>
      <c r="R74" s="26">
        <v>456</v>
      </c>
      <c r="S74" s="26">
        <v>261</v>
      </c>
      <c r="T74" s="27">
        <v>0.57240000000000002</v>
      </c>
      <c r="U74" s="27">
        <v>0.67579999999999996</v>
      </c>
      <c r="V74" s="24">
        <v>340</v>
      </c>
      <c r="W74" s="24">
        <v>280</v>
      </c>
      <c r="X74" s="25">
        <v>0.82350000000000001</v>
      </c>
      <c r="Y74" s="29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9">
      <c r="A75" s="22" t="s">
        <v>60</v>
      </c>
      <c r="B75" s="22" t="s">
        <v>124</v>
      </c>
      <c r="C75" s="23">
        <v>2101641.81</v>
      </c>
      <c r="D75" s="23">
        <v>4956017.7</v>
      </c>
      <c r="E75" s="12">
        <v>0.42405857630411598</v>
      </c>
      <c r="F75" s="24">
        <v>1806</v>
      </c>
      <c r="G75" s="24">
        <v>1653</v>
      </c>
      <c r="H75" s="25">
        <v>0.9153</v>
      </c>
      <c r="I75" s="106">
        <v>0.97070000000000001</v>
      </c>
      <c r="J75" s="26">
        <v>2660</v>
      </c>
      <c r="K75" s="26">
        <v>2266</v>
      </c>
      <c r="L75" s="12">
        <v>0.85189999999999999</v>
      </c>
      <c r="M75" s="12">
        <v>0.88019999999999998</v>
      </c>
      <c r="N75" s="28">
        <v>1979404.26</v>
      </c>
      <c r="O75" s="28">
        <v>1349689.83</v>
      </c>
      <c r="P75" s="25">
        <v>0.68189999999999995</v>
      </c>
      <c r="Q75" s="25">
        <v>0.69</v>
      </c>
      <c r="R75" s="26">
        <v>1825</v>
      </c>
      <c r="S75" s="26">
        <v>1101</v>
      </c>
      <c r="T75" s="27">
        <v>0.60329999999999995</v>
      </c>
      <c r="U75" s="27">
        <v>0.68479999999999996</v>
      </c>
      <c r="V75" s="24">
        <v>1437</v>
      </c>
      <c r="W75" s="24">
        <v>1040</v>
      </c>
      <c r="X75" s="25">
        <v>0.72370000000000001</v>
      </c>
      <c r="Y75" s="29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9">
      <c r="A76" s="22" t="s">
        <v>58</v>
      </c>
      <c r="B76" s="22" t="s">
        <v>125</v>
      </c>
      <c r="C76" s="23">
        <v>1551017.72</v>
      </c>
      <c r="D76" s="23">
        <v>3615897.94</v>
      </c>
      <c r="E76" s="12">
        <v>0.42894399834747499</v>
      </c>
      <c r="F76" s="24">
        <v>1233</v>
      </c>
      <c r="G76" s="24">
        <v>1168</v>
      </c>
      <c r="H76" s="25">
        <v>0.94730000000000003</v>
      </c>
      <c r="I76" s="106">
        <v>0.99</v>
      </c>
      <c r="J76" s="26">
        <v>1679</v>
      </c>
      <c r="K76" s="26">
        <v>1499</v>
      </c>
      <c r="L76" s="27">
        <v>0.89280000000000004</v>
      </c>
      <c r="M76" s="12">
        <v>0.89</v>
      </c>
      <c r="N76" s="28">
        <v>1630236.63</v>
      </c>
      <c r="O76" s="28">
        <v>1073365.8600000001</v>
      </c>
      <c r="P76" s="25">
        <v>0.65839999999999999</v>
      </c>
      <c r="Q76" s="25">
        <v>0.6734</v>
      </c>
      <c r="R76" s="26">
        <v>1307</v>
      </c>
      <c r="S76" s="26">
        <v>773</v>
      </c>
      <c r="T76" s="27">
        <v>0.59140000000000004</v>
      </c>
      <c r="U76" s="27">
        <v>0.69</v>
      </c>
      <c r="V76" s="24">
        <v>1111</v>
      </c>
      <c r="W76" s="24">
        <v>864</v>
      </c>
      <c r="X76" s="25">
        <v>0.77769999999999995</v>
      </c>
      <c r="Y76" s="29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9">
      <c r="A77" s="22" t="s">
        <v>60</v>
      </c>
      <c r="B77" s="22" t="s">
        <v>126</v>
      </c>
      <c r="C77" s="23">
        <v>500067.56</v>
      </c>
      <c r="D77" s="23">
        <v>1186876.77</v>
      </c>
      <c r="E77" s="12">
        <v>0.42133064917935797</v>
      </c>
      <c r="F77" s="24">
        <v>415</v>
      </c>
      <c r="G77" s="24">
        <v>383</v>
      </c>
      <c r="H77" s="25">
        <v>0.92290000000000005</v>
      </c>
      <c r="I77" s="106">
        <v>0.99</v>
      </c>
      <c r="J77" s="26">
        <v>588</v>
      </c>
      <c r="K77" s="26">
        <v>523</v>
      </c>
      <c r="L77" s="27">
        <v>0.88949999999999996</v>
      </c>
      <c r="M77" s="12">
        <v>0.89</v>
      </c>
      <c r="N77" s="28">
        <v>480387.71</v>
      </c>
      <c r="O77" s="28">
        <v>338825.52</v>
      </c>
      <c r="P77" s="25">
        <v>0.70530000000000004</v>
      </c>
      <c r="Q77" s="25">
        <v>0.69</v>
      </c>
      <c r="R77" s="26">
        <v>408</v>
      </c>
      <c r="S77" s="26">
        <v>270</v>
      </c>
      <c r="T77" s="27">
        <v>0.66180000000000005</v>
      </c>
      <c r="U77" s="27">
        <v>0.69</v>
      </c>
      <c r="V77" s="24">
        <v>336</v>
      </c>
      <c r="W77" s="24">
        <v>270</v>
      </c>
      <c r="X77" s="25">
        <v>0.80359999999999998</v>
      </c>
      <c r="Y77" s="29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9">
      <c r="A78" s="22" t="s">
        <v>54</v>
      </c>
      <c r="B78" s="22" t="s">
        <v>127</v>
      </c>
      <c r="C78" s="23">
        <v>1464897.09</v>
      </c>
      <c r="D78" s="23">
        <v>3547151.81</v>
      </c>
      <c r="E78" s="12">
        <v>0.41297840308672901</v>
      </c>
      <c r="F78" s="24">
        <v>1414</v>
      </c>
      <c r="G78" s="24">
        <v>1304</v>
      </c>
      <c r="H78" s="25">
        <v>0.92220000000000002</v>
      </c>
      <c r="I78" s="106">
        <v>0.99</v>
      </c>
      <c r="J78" s="26">
        <v>1855</v>
      </c>
      <c r="K78" s="26">
        <v>1691</v>
      </c>
      <c r="L78" s="27">
        <v>0.91159999999999997</v>
      </c>
      <c r="M78" s="12">
        <v>0.89</v>
      </c>
      <c r="N78" s="28">
        <v>1483669.08</v>
      </c>
      <c r="O78" s="28">
        <v>966446.9</v>
      </c>
      <c r="P78" s="25">
        <v>0.65139999999999998</v>
      </c>
      <c r="Q78" s="25">
        <v>0.6734</v>
      </c>
      <c r="R78" s="26">
        <v>1388</v>
      </c>
      <c r="S78" s="26">
        <v>805</v>
      </c>
      <c r="T78" s="27">
        <v>0.57999999999999996</v>
      </c>
      <c r="U78" s="27">
        <v>0.69</v>
      </c>
      <c r="V78" s="24">
        <v>1170</v>
      </c>
      <c r="W78" s="24">
        <v>1018</v>
      </c>
      <c r="X78" s="25">
        <v>0.87009999999999998</v>
      </c>
      <c r="Y78" s="29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9">
      <c r="A79" s="36" t="s">
        <v>58</v>
      </c>
      <c r="B79" s="36" t="s">
        <v>128</v>
      </c>
      <c r="C79" s="23">
        <v>6958671.4400000004</v>
      </c>
      <c r="D79" s="23">
        <v>15708426.35</v>
      </c>
      <c r="E79" s="12">
        <v>0.44298972315581397</v>
      </c>
      <c r="F79" s="24">
        <v>7184</v>
      </c>
      <c r="G79" s="24">
        <v>6749</v>
      </c>
      <c r="H79" s="25">
        <v>0.93940000000000001</v>
      </c>
      <c r="I79" s="106">
        <v>0.99</v>
      </c>
      <c r="J79" s="26">
        <v>9161</v>
      </c>
      <c r="K79" s="26">
        <v>8331</v>
      </c>
      <c r="L79" s="27">
        <v>0.90939999999999999</v>
      </c>
      <c r="M79" s="12">
        <v>0.89</v>
      </c>
      <c r="N79" s="28">
        <v>7313828.5899999999</v>
      </c>
      <c r="O79" s="28">
        <v>4698423.16</v>
      </c>
      <c r="P79" s="25">
        <v>0.64239999999999997</v>
      </c>
      <c r="Q79" s="25">
        <v>0.64349999999999996</v>
      </c>
      <c r="R79" s="26">
        <v>7280</v>
      </c>
      <c r="S79" s="26">
        <v>4161</v>
      </c>
      <c r="T79" s="27">
        <v>0.5716</v>
      </c>
      <c r="U79" s="27">
        <v>0.67159999999999997</v>
      </c>
      <c r="V79" s="24">
        <v>2374</v>
      </c>
      <c r="W79" s="24">
        <v>1943</v>
      </c>
      <c r="X79" s="25">
        <v>0.81840000000000002</v>
      </c>
      <c r="Y79" s="29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9">
      <c r="A80" s="22" t="s">
        <v>60</v>
      </c>
      <c r="B80" s="22" t="s">
        <v>129</v>
      </c>
      <c r="C80" s="23">
        <v>359859.91</v>
      </c>
      <c r="D80" s="23">
        <v>883103.04</v>
      </c>
      <c r="E80" s="12">
        <v>0.40749481510107799</v>
      </c>
      <c r="F80" s="24">
        <v>256</v>
      </c>
      <c r="G80" s="24">
        <v>241</v>
      </c>
      <c r="H80" s="25">
        <v>0.94140000000000001</v>
      </c>
      <c r="I80" s="106">
        <v>0.99</v>
      </c>
      <c r="J80" s="26">
        <v>415</v>
      </c>
      <c r="K80" s="26">
        <v>371</v>
      </c>
      <c r="L80" s="27">
        <v>0.89400000000000002</v>
      </c>
      <c r="M80" s="12">
        <v>0.85680000000000001</v>
      </c>
      <c r="N80" s="28">
        <v>339401.13</v>
      </c>
      <c r="O80" s="28">
        <v>244283.08</v>
      </c>
      <c r="P80" s="25">
        <v>0.71970000000000001</v>
      </c>
      <c r="Q80" s="25">
        <v>0.69</v>
      </c>
      <c r="R80" s="26">
        <v>357</v>
      </c>
      <c r="S80" s="26">
        <v>235</v>
      </c>
      <c r="T80" s="27">
        <v>0.6583</v>
      </c>
      <c r="U80" s="27">
        <v>0.69</v>
      </c>
      <c r="V80" s="24">
        <v>196</v>
      </c>
      <c r="W80" s="24">
        <v>152</v>
      </c>
      <c r="X80" s="25">
        <v>0.77549999999999997</v>
      </c>
      <c r="Y80" s="29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9">
      <c r="A81" s="22" t="s">
        <v>42</v>
      </c>
      <c r="B81" s="22" t="s">
        <v>130</v>
      </c>
      <c r="C81" s="23">
        <v>3855093.18</v>
      </c>
      <c r="D81" s="23">
        <v>8911894.1899999995</v>
      </c>
      <c r="E81" s="12">
        <v>0.432578428088361</v>
      </c>
      <c r="F81" s="24">
        <v>3838</v>
      </c>
      <c r="G81" s="24">
        <v>3539</v>
      </c>
      <c r="H81" s="25">
        <v>0.92210000000000003</v>
      </c>
      <c r="I81" s="106">
        <v>0.99</v>
      </c>
      <c r="J81" s="26">
        <v>5144</v>
      </c>
      <c r="K81" s="26">
        <v>4264</v>
      </c>
      <c r="L81" s="27">
        <v>0.82889999999999997</v>
      </c>
      <c r="M81" s="12">
        <v>0.83689999999999998</v>
      </c>
      <c r="N81" s="28">
        <v>4157560.65</v>
      </c>
      <c r="O81" s="28">
        <v>2618903.31</v>
      </c>
      <c r="P81" s="25">
        <v>0.62990000000000002</v>
      </c>
      <c r="Q81" s="25">
        <v>0.64</v>
      </c>
      <c r="R81" s="26">
        <v>3580</v>
      </c>
      <c r="S81" s="26">
        <v>1953</v>
      </c>
      <c r="T81" s="27">
        <v>0.54549999999999998</v>
      </c>
      <c r="U81" s="27">
        <v>0.64400000000000002</v>
      </c>
      <c r="V81" s="24">
        <v>3210</v>
      </c>
      <c r="W81" s="24">
        <v>2652</v>
      </c>
      <c r="X81" s="25">
        <v>0.82620000000000005</v>
      </c>
      <c r="Y81" s="29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9">
      <c r="A82" s="22" t="s">
        <v>56</v>
      </c>
      <c r="B82" s="22" t="s">
        <v>131</v>
      </c>
      <c r="C82" s="23">
        <v>3006629.73</v>
      </c>
      <c r="D82" s="23">
        <v>6375166.8899999997</v>
      </c>
      <c r="E82" s="12">
        <v>0.47161584659315497</v>
      </c>
      <c r="F82" s="24">
        <v>3176</v>
      </c>
      <c r="G82" s="24">
        <v>2984</v>
      </c>
      <c r="H82" s="25">
        <v>0.9395</v>
      </c>
      <c r="I82" s="106">
        <v>0.99</v>
      </c>
      <c r="J82" s="26">
        <v>4051</v>
      </c>
      <c r="K82" s="26">
        <v>3605</v>
      </c>
      <c r="L82" s="27">
        <v>0.88990000000000002</v>
      </c>
      <c r="M82" s="12">
        <v>0.89</v>
      </c>
      <c r="N82" s="28">
        <v>2874278.64</v>
      </c>
      <c r="O82" s="28">
        <v>1915305.77</v>
      </c>
      <c r="P82" s="25">
        <v>0.66639999999999999</v>
      </c>
      <c r="Q82" s="25">
        <v>0.6764</v>
      </c>
      <c r="R82" s="26">
        <v>2784</v>
      </c>
      <c r="S82" s="26">
        <v>1576</v>
      </c>
      <c r="T82" s="27">
        <v>0.56610000000000005</v>
      </c>
      <c r="U82" s="27">
        <v>0.66739999999999999</v>
      </c>
      <c r="V82" s="24">
        <v>2548</v>
      </c>
      <c r="W82" s="24">
        <v>2313</v>
      </c>
      <c r="X82" s="25">
        <v>0.90780000000000005</v>
      </c>
      <c r="Y82" s="29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9">
      <c r="A83" s="22" t="s">
        <v>56</v>
      </c>
      <c r="B83" s="22" t="s">
        <v>132</v>
      </c>
      <c r="C83" s="23">
        <v>5515789.21</v>
      </c>
      <c r="D83" s="23">
        <v>11547058.550000001</v>
      </c>
      <c r="E83" s="12">
        <v>0.47767915838618502</v>
      </c>
      <c r="F83" s="24">
        <v>7834</v>
      </c>
      <c r="G83" s="24">
        <v>7135</v>
      </c>
      <c r="H83" s="25">
        <v>0.91080000000000005</v>
      </c>
      <c r="I83" s="106">
        <v>0.98670000000000002</v>
      </c>
      <c r="J83" s="26">
        <v>8896</v>
      </c>
      <c r="K83" s="26">
        <v>7831</v>
      </c>
      <c r="L83" s="27">
        <v>0.88029999999999997</v>
      </c>
      <c r="M83" s="12">
        <v>0.86939999999999995</v>
      </c>
      <c r="N83" s="28">
        <v>5185117.28</v>
      </c>
      <c r="O83" s="28">
        <v>3475836.88</v>
      </c>
      <c r="P83" s="25">
        <v>0.67030000000000001</v>
      </c>
      <c r="Q83" s="25">
        <v>0.65259999999999996</v>
      </c>
      <c r="R83" s="26">
        <v>6090</v>
      </c>
      <c r="S83" s="26">
        <v>3627</v>
      </c>
      <c r="T83" s="27">
        <v>0.59560000000000002</v>
      </c>
      <c r="U83" s="27">
        <v>0.66069999999999995</v>
      </c>
      <c r="V83" s="24">
        <v>5740</v>
      </c>
      <c r="W83" s="24">
        <v>5147</v>
      </c>
      <c r="X83" s="25">
        <v>0.89670000000000005</v>
      </c>
      <c r="Y83" s="29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9">
      <c r="A84" s="22" t="s">
        <v>45</v>
      </c>
      <c r="B84" s="22" t="s">
        <v>133</v>
      </c>
      <c r="C84" s="23">
        <v>2712774</v>
      </c>
      <c r="D84" s="23">
        <v>6153545.0999999996</v>
      </c>
      <c r="E84" s="12">
        <v>0.44084734180301999</v>
      </c>
      <c r="F84" s="24">
        <v>2666</v>
      </c>
      <c r="G84" s="24">
        <v>2498</v>
      </c>
      <c r="H84" s="25">
        <v>0.93700000000000006</v>
      </c>
      <c r="I84" s="106">
        <v>0.99</v>
      </c>
      <c r="J84" s="26">
        <v>3527</v>
      </c>
      <c r="K84" s="26">
        <v>3005</v>
      </c>
      <c r="L84" s="27">
        <v>0.85199999999999998</v>
      </c>
      <c r="M84" s="12">
        <v>0.87409999999999999</v>
      </c>
      <c r="N84" s="28">
        <v>2716141.45</v>
      </c>
      <c r="O84" s="28">
        <v>1848100.23</v>
      </c>
      <c r="P84" s="25">
        <v>0.6804</v>
      </c>
      <c r="Q84" s="25">
        <v>0.67620000000000002</v>
      </c>
      <c r="R84" s="26">
        <v>2554</v>
      </c>
      <c r="S84" s="26">
        <v>1475</v>
      </c>
      <c r="T84" s="27">
        <v>0.57750000000000001</v>
      </c>
      <c r="U84" s="27">
        <v>0.65769999999999995</v>
      </c>
      <c r="V84" s="24">
        <v>2235</v>
      </c>
      <c r="W84" s="24">
        <v>1785</v>
      </c>
      <c r="X84" s="25">
        <v>0.79869999999999997</v>
      </c>
      <c r="Y84" s="29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9">
      <c r="A85" s="22" t="s">
        <v>48</v>
      </c>
      <c r="B85" s="22" t="s">
        <v>134</v>
      </c>
      <c r="C85" s="23">
        <v>4264159.75</v>
      </c>
      <c r="D85" s="23">
        <v>10357305.17</v>
      </c>
      <c r="E85" s="12">
        <v>0.41170552378346098</v>
      </c>
      <c r="F85" s="24">
        <v>4324</v>
      </c>
      <c r="G85" s="24">
        <v>4073</v>
      </c>
      <c r="H85" s="25">
        <v>0.94199999999999995</v>
      </c>
      <c r="I85" s="106">
        <v>0.99</v>
      </c>
      <c r="J85" s="26">
        <v>5779</v>
      </c>
      <c r="K85" s="26">
        <v>4839</v>
      </c>
      <c r="L85" s="27">
        <v>0.83730000000000004</v>
      </c>
      <c r="M85" s="12">
        <v>0.84430000000000005</v>
      </c>
      <c r="N85" s="28">
        <v>4425490.54</v>
      </c>
      <c r="O85" s="28">
        <v>2991876.91</v>
      </c>
      <c r="P85" s="25">
        <v>0.67610000000000003</v>
      </c>
      <c r="Q85" s="25">
        <v>0.69</v>
      </c>
      <c r="R85" s="26">
        <v>3844</v>
      </c>
      <c r="S85" s="26">
        <v>2288</v>
      </c>
      <c r="T85" s="27">
        <v>0.59519999999999995</v>
      </c>
      <c r="U85" s="27">
        <v>0.69</v>
      </c>
      <c r="V85" s="24">
        <v>3560</v>
      </c>
      <c r="W85" s="24">
        <v>2857</v>
      </c>
      <c r="X85" s="25">
        <v>0.80249999999999999</v>
      </c>
      <c r="Y85" s="29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9">
      <c r="A86" s="22" t="s">
        <v>51</v>
      </c>
      <c r="B86" s="22" t="s">
        <v>135</v>
      </c>
      <c r="C86" s="23">
        <v>2419464.6800000002</v>
      </c>
      <c r="D86" s="23">
        <v>5292919.78</v>
      </c>
      <c r="E86" s="12">
        <v>0.45711342332114502</v>
      </c>
      <c r="F86" s="24">
        <v>2447</v>
      </c>
      <c r="G86" s="24">
        <v>2323</v>
      </c>
      <c r="H86" s="25">
        <v>0.94930000000000003</v>
      </c>
      <c r="I86" s="106">
        <v>0.99</v>
      </c>
      <c r="J86" s="26">
        <v>3646</v>
      </c>
      <c r="K86" s="26">
        <v>3215</v>
      </c>
      <c r="L86" s="27">
        <v>0.88180000000000003</v>
      </c>
      <c r="M86" s="12">
        <v>0.88900000000000001</v>
      </c>
      <c r="N86" s="28">
        <v>2611901.34</v>
      </c>
      <c r="O86" s="28">
        <v>1561055.74</v>
      </c>
      <c r="P86" s="25">
        <v>0.59770000000000001</v>
      </c>
      <c r="Q86" s="25">
        <v>0.61319999999999997</v>
      </c>
      <c r="R86" s="26">
        <v>2523</v>
      </c>
      <c r="S86" s="26">
        <v>1254</v>
      </c>
      <c r="T86" s="27">
        <v>0.497</v>
      </c>
      <c r="U86" s="27">
        <v>0.57820000000000005</v>
      </c>
      <c r="V86" s="24">
        <v>2210</v>
      </c>
      <c r="W86" s="24">
        <v>1853</v>
      </c>
      <c r="X86" s="25">
        <v>0.83850000000000002</v>
      </c>
      <c r="Y86" s="29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9">
      <c r="A87" s="22" t="s">
        <v>56</v>
      </c>
      <c r="B87" s="22" t="s">
        <v>136</v>
      </c>
      <c r="C87" s="23">
        <v>2829830.82</v>
      </c>
      <c r="D87" s="23">
        <v>6517544.8300000001</v>
      </c>
      <c r="E87" s="12">
        <v>0.43418662913899703</v>
      </c>
      <c r="F87" s="24">
        <v>2510</v>
      </c>
      <c r="G87" s="24">
        <v>2345</v>
      </c>
      <c r="H87" s="25">
        <v>0.93430000000000002</v>
      </c>
      <c r="I87" s="106">
        <v>0.99</v>
      </c>
      <c r="J87" s="26">
        <v>3232</v>
      </c>
      <c r="K87" s="26">
        <v>2950</v>
      </c>
      <c r="L87" s="27">
        <v>0.91269999999999996</v>
      </c>
      <c r="M87" s="12">
        <v>0.89</v>
      </c>
      <c r="N87" s="28">
        <v>2957444.33</v>
      </c>
      <c r="O87" s="28">
        <v>2005996.09</v>
      </c>
      <c r="P87" s="25">
        <v>0.67830000000000001</v>
      </c>
      <c r="Q87" s="25">
        <v>0.68600000000000005</v>
      </c>
      <c r="R87" s="26">
        <v>2488</v>
      </c>
      <c r="S87" s="26">
        <v>1424</v>
      </c>
      <c r="T87" s="27">
        <v>0.57230000000000003</v>
      </c>
      <c r="U87" s="27">
        <v>0.65710000000000002</v>
      </c>
      <c r="V87" s="24">
        <v>2088</v>
      </c>
      <c r="W87" s="24">
        <v>1790</v>
      </c>
      <c r="X87" s="25">
        <v>0.85729999999999995</v>
      </c>
      <c r="Y87" s="29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9">
      <c r="A88" s="22" t="s">
        <v>56</v>
      </c>
      <c r="B88" s="22" t="s">
        <v>137</v>
      </c>
      <c r="C88" s="23">
        <v>2592110.6</v>
      </c>
      <c r="D88" s="23">
        <v>5179745.09</v>
      </c>
      <c r="E88" s="12">
        <v>0.50043207821255897</v>
      </c>
      <c r="F88" s="24">
        <v>3407</v>
      </c>
      <c r="G88" s="24">
        <v>3116</v>
      </c>
      <c r="H88" s="25">
        <v>0.91459999999999997</v>
      </c>
      <c r="I88" s="106">
        <v>0.98829999999999996</v>
      </c>
      <c r="J88" s="26">
        <v>4036</v>
      </c>
      <c r="K88" s="26">
        <v>3663</v>
      </c>
      <c r="L88" s="27">
        <v>0.90759999999999996</v>
      </c>
      <c r="M88" s="12">
        <v>0.89</v>
      </c>
      <c r="N88" s="28">
        <v>2489055.33</v>
      </c>
      <c r="O88" s="28">
        <v>1493722.94</v>
      </c>
      <c r="P88" s="25">
        <v>0.60009999999999997</v>
      </c>
      <c r="Q88" s="25">
        <v>0.59619999999999995</v>
      </c>
      <c r="R88" s="26">
        <v>3303</v>
      </c>
      <c r="S88" s="26">
        <v>1727</v>
      </c>
      <c r="T88" s="27">
        <v>0.52290000000000003</v>
      </c>
      <c r="U88" s="27">
        <v>0.59099999999999997</v>
      </c>
      <c r="V88" s="24">
        <v>2424</v>
      </c>
      <c r="W88" s="24">
        <v>2131</v>
      </c>
      <c r="X88" s="25">
        <v>0.87909999999999999</v>
      </c>
      <c r="Y88" s="29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9">
      <c r="A89" s="22" t="s">
        <v>48</v>
      </c>
      <c r="B89" s="22" t="s">
        <v>138</v>
      </c>
      <c r="C89" s="23">
        <v>1664070.11</v>
      </c>
      <c r="D89" s="23">
        <v>3914523.74</v>
      </c>
      <c r="E89" s="12">
        <v>0.42510155015690398</v>
      </c>
      <c r="F89" s="24">
        <v>1865</v>
      </c>
      <c r="G89" s="24">
        <v>1787</v>
      </c>
      <c r="H89" s="25">
        <v>0.95820000000000005</v>
      </c>
      <c r="I89" s="106">
        <v>0.99</v>
      </c>
      <c r="J89" s="26">
        <v>2417</v>
      </c>
      <c r="K89" s="26">
        <v>2010</v>
      </c>
      <c r="L89" s="27">
        <v>0.83160000000000001</v>
      </c>
      <c r="M89" s="12">
        <v>0.85389999999999999</v>
      </c>
      <c r="N89" s="28">
        <v>1653916.86</v>
      </c>
      <c r="O89" s="28">
        <v>1123240.8700000001</v>
      </c>
      <c r="P89" s="25">
        <v>0.67910000000000004</v>
      </c>
      <c r="Q89" s="25">
        <v>0.69</v>
      </c>
      <c r="R89" s="26">
        <v>1550</v>
      </c>
      <c r="S89" s="26">
        <v>940</v>
      </c>
      <c r="T89" s="27">
        <v>0.60650000000000004</v>
      </c>
      <c r="U89" s="27">
        <v>0.69</v>
      </c>
      <c r="V89" s="24">
        <v>1423</v>
      </c>
      <c r="W89" s="24">
        <v>1170</v>
      </c>
      <c r="X89" s="25">
        <v>0.82220000000000004</v>
      </c>
      <c r="Y89" s="29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9">
      <c r="A90" s="22" t="s">
        <v>45</v>
      </c>
      <c r="B90" s="22" t="s">
        <v>139</v>
      </c>
      <c r="C90" s="23">
        <v>1070875.08</v>
      </c>
      <c r="D90" s="23">
        <v>2484354.83</v>
      </c>
      <c r="E90" s="12">
        <v>0.431047556922455</v>
      </c>
      <c r="F90" s="24">
        <v>758</v>
      </c>
      <c r="G90" s="24">
        <v>710</v>
      </c>
      <c r="H90" s="25">
        <v>0.93669999999999998</v>
      </c>
      <c r="I90" s="106">
        <v>0.99</v>
      </c>
      <c r="J90" s="26">
        <v>1255</v>
      </c>
      <c r="K90" s="26">
        <v>1158</v>
      </c>
      <c r="L90" s="27">
        <v>0.92269999999999996</v>
      </c>
      <c r="M90" s="12">
        <v>0.89</v>
      </c>
      <c r="N90" s="28">
        <v>1075083.04</v>
      </c>
      <c r="O90" s="28">
        <v>704125.91</v>
      </c>
      <c r="P90" s="25">
        <v>0.65500000000000003</v>
      </c>
      <c r="Q90" s="25">
        <v>0.66459999999999997</v>
      </c>
      <c r="R90" s="26">
        <v>1066</v>
      </c>
      <c r="S90" s="26">
        <v>531</v>
      </c>
      <c r="T90" s="27">
        <v>0.49809999999999999</v>
      </c>
      <c r="U90" s="27">
        <v>0.59860000000000002</v>
      </c>
      <c r="V90" s="24">
        <v>660</v>
      </c>
      <c r="W90" s="24">
        <v>566</v>
      </c>
      <c r="X90" s="25">
        <v>0.85760000000000003</v>
      </c>
      <c r="Y90" s="29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9">
      <c r="A91" s="22" t="s">
        <v>45</v>
      </c>
      <c r="B91" s="22" t="s">
        <v>140</v>
      </c>
      <c r="C91" s="23">
        <v>1493308.36</v>
      </c>
      <c r="D91" s="23">
        <v>3495161.04</v>
      </c>
      <c r="E91" s="12">
        <v>0.42725023050726202</v>
      </c>
      <c r="F91" s="24">
        <v>1483</v>
      </c>
      <c r="G91" s="24">
        <v>1467</v>
      </c>
      <c r="H91" s="25">
        <v>0.98919999999999997</v>
      </c>
      <c r="I91" s="106">
        <v>0.99</v>
      </c>
      <c r="J91" s="26">
        <v>2132</v>
      </c>
      <c r="K91" s="26">
        <v>1868</v>
      </c>
      <c r="L91" s="27">
        <v>0.87619999999999998</v>
      </c>
      <c r="M91" s="12">
        <v>0.87749999999999995</v>
      </c>
      <c r="N91" s="28">
        <v>1577386.88</v>
      </c>
      <c r="O91" s="28">
        <v>1050627.92</v>
      </c>
      <c r="P91" s="25">
        <v>0.66610000000000003</v>
      </c>
      <c r="Q91" s="25">
        <v>0.68</v>
      </c>
      <c r="R91" s="26">
        <v>1411</v>
      </c>
      <c r="S91" s="26">
        <v>772</v>
      </c>
      <c r="T91" s="27">
        <v>0.54710000000000003</v>
      </c>
      <c r="U91" s="27">
        <v>0.64510000000000001</v>
      </c>
      <c r="V91" s="24">
        <v>1456</v>
      </c>
      <c r="W91" s="24">
        <v>1270</v>
      </c>
      <c r="X91" s="25">
        <v>0.87229999999999996</v>
      </c>
      <c r="Y91" s="29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9">
      <c r="A92" s="22" t="s">
        <v>60</v>
      </c>
      <c r="B92" s="22" t="s">
        <v>141</v>
      </c>
      <c r="C92" s="23">
        <v>305958.51</v>
      </c>
      <c r="D92" s="23">
        <v>680748.41</v>
      </c>
      <c r="E92" s="12">
        <v>0.449444325547525</v>
      </c>
      <c r="F92" s="24">
        <v>245</v>
      </c>
      <c r="G92" s="24">
        <v>225</v>
      </c>
      <c r="H92" s="25">
        <v>0.91839999999999999</v>
      </c>
      <c r="I92" s="106">
        <v>0.99</v>
      </c>
      <c r="J92" s="26">
        <v>418</v>
      </c>
      <c r="K92" s="26">
        <v>352</v>
      </c>
      <c r="L92" s="27">
        <v>0.84209999999999996</v>
      </c>
      <c r="M92" s="12">
        <v>0.8387</v>
      </c>
      <c r="N92" s="28">
        <v>325273.44</v>
      </c>
      <c r="O92" s="28">
        <v>213761.05</v>
      </c>
      <c r="P92" s="25">
        <v>0.65720000000000001</v>
      </c>
      <c r="Q92" s="25">
        <v>0.63500000000000001</v>
      </c>
      <c r="R92" s="26">
        <v>308</v>
      </c>
      <c r="S92" s="26">
        <v>166</v>
      </c>
      <c r="T92" s="27">
        <v>0.53900000000000003</v>
      </c>
      <c r="U92" s="27">
        <v>0.62180000000000002</v>
      </c>
      <c r="V92" s="24">
        <v>238</v>
      </c>
      <c r="W92" s="24">
        <v>176</v>
      </c>
      <c r="X92" s="25">
        <v>0.73950000000000005</v>
      </c>
      <c r="Y92" s="29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9">
      <c r="A93" s="22" t="s">
        <v>60</v>
      </c>
      <c r="B93" s="22" t="s">
        <v>142</v>
      </c>
      <c r="C93" s="23">
        <v>644685.16</v>
      </c>
      <c r="D93" s="23">
        <v>1473750.17</v>
      </c>
      <c r="E93" s="12">
        <v>0.43744535072725399</v>
      </c>
      <c r="F93" s="24">
        <v>597</v>
      </c>
      <c r="G93" s="24">
        <v>571</v>
      </c>
      <c r="H93" s="25">
        <v>0.95640000000000003</v>
      </c>
      <c r="I93" s="106">
        <v>0.99</v>
      </c>
      <c r="J93" s="26">
        <v>823</v>
      </c>
      <c r="K93" s="26">
        <v>749</v>
      </c>
      <c r="L93" s="27">
        <v>0.91010000000000002</v>
      </c>
      <c r="M93" s="12">
        <v>0.89</v>
      </c>
      <c r="N93" s="28">
        <v>638135.21</v>
      </c>
      <c r="O93" s="28">
        <v>409897.91</v>
      </c>
      <c r="P93" s="25">
        <v>0.64229999999999998</v>
      </c>
      <c r="Q93" s="25">
        <v>0.64219999999999999</v>
      </c>
      <c r="R93" s="26">
        <v>613</v>
      </c>
      <c r="S93" s="26">
        <v>380</v>
      </c>
      <c r="T93" s="27">
        <v>0.61990000000000001</v>
      </c>
      <c r="U93" s="27">
        <v>0.69</v>
      </c>
      <c r="V93" s="24">
        <v>554</v>
      </c>
      <c r="W93" s="24">
        <v>463</v>
      </c>
      <c r="X93" s="25">
        <v>0.8357</v>
      </c>
      <c r="Y93" s="29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9">
      <c r="A94" s="22" t="s">
        <v>143</v>
      </c>
      <c r="B94" s="22"/>
      <c r="C94" s="23"/>
      <c r="D94" s="23"/>
      <c r="E94" s="12"/>
      <c r="F94" s="24"/>
      <c r="G94" s="24"/>
      <c r="H94" s="25"/>
      <c r="I94" s="106"/>
      <c r="J94" s="26"/>
      <c r="K94" s="26"/>
      <c r="L94" s="27"/>
      <c r="M94" s="12"/>
      <c r="N94" s="28"/>
      <c r="O94" s="28"/>
      <c r="P94" s="25"/>
      <c r="Q94" s="25"/>
      <c r="R94" s="26"/>
      <c r="S94" s="26"/>
      <c r="T94" s="27"/>
      <c r="U94" s="27"/>
      <c r="V94" s="24"/>
      <c r="W94" s="24"/>
      <c r="X94" s="25"/>
      <c r="Y94" s="29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22" t="s">
        <v>58</v>
      </c>
      <c r="B95" s="22" t="s">
        <v>144</v>
      </c>
      <c r="C95" s="23">
        <v>176950.79</v>
      </c>
      <c r="D95" s="23">
        <v>422980.44</v>
      </c>
      <c r="E95" s="12">
        <v>0.41834272525698801</v>
      </c>
      <c r="F95" s="24">
        <v>171</v>
      </c>
      <c r="G95" s="24">
        <v>158</v>
      </c>
      <c r="H95" s="25">
        <v>0.92400000000000004</v>
      </c>
      <c r="I95" s="106">
        <v>0.95209999999999995</v>
      </c>
      <c r="J95" s="26">
        <v>208</v>
      </c>
      <c r="K95" s="26">
        <v>191</v>
      </c>
      <c r="L95" s="27">
        <v>0.91830000000000001</v>
      </c>
      <c r="M95" s="12">
        <v>0.89</v>
      </c>
      <c r="N95" s="28">
        <v>178740.81</v>
      </c>
      <c r="O95" s="28">
        <v>115015.87</v>
      </c>
      <c r="P95" s="25">
        <v>0.64349999999999996</v>
      </c>
      <c r="Q95" s="25">
        <v>0.69</v>
      </c>
      <c r="R95" s="26">
        <v>169</v>
      </c>
      <c r="S95" s="26">
        <v>100</v>
      </c>
      <c r="T95" s="27">
        <v>0.5917</v>
      </c>
      <c r="U95" s="27">
        <v>0.69</v>
      </c>
      <c r="V95" s="24">
        <v>123</v>
      </c>
      <c r="W95" s="24">
        <v>95</v>
      </c>
      <c r="X95" s="25">
        <v>0.77239999999999998</v>
      </c>
      <c r="Y95" s="30"/>
      <c r="Z95" s="31">
        <v>197</v>
      </c>
      <c r="AA95" s="32">
        <v>202</v>
      </c>
      <c r="AB95" s="33">
        <v>1.0254000000000001</v>
      </c>
      <c r="AC95" s="31">
        <v>243</v>
      </c>
      <c r="AD95" s="32">
        <v>227</v>
      </c>
      <c r="AE95" s="33">
        <v>0.93420000000000003</v>
      </c>
      <c r="AF95" s="34">
        <v>480451.5</v>
      </c>
      <c r="AG95" s="35">
        <v>302637.44</v>
      </c>
      <c r="AH95" s="33">
        <v>0.62990000000000002</v>
      </c>
      <c r="AI95" s="31">
        <v>207</v>
      </c>
      <c r="AJ95" s="32">
        <v>152</v>
      </c>
      <c r="AK95" s="33">
        <v>0.73429999999999995</v>
      </c>
      <c r="AL95" s="8" t="s">
        <v>44</v>
      </c>
    </row>
    <row r="96" spans="1:38" ht="13.9">
      <c r="A96" s="22" t="s">
        <v>48</v>
      </c>
      <c r="B96" s="22" t="s">
        <v>145</v>
      </c>
      <c r="C96" s="23">
        <v>4601078.04</v>
      </c>
      <c r="D96" s="23">
        <v>10033811.16</v>
      </c>
      <c r="E96" s="12">
        <v>0.45855736834497102</v>
      </c>
      <c r="F96" s="24">
        <v>3623</v>
      </c>
      <c r="G96" s="24">
        <v>3278</v>
      </c>
      <c r="H96" s="25">
        <v>0.90480000000000005</v>
      </c>
      <c r="I96" s="106">
        <v>0.99</v>
      </c>
      <c r="J96" s="26">
        <v>5139</v>
      </c>
      <c r="K96" s="26">
        <v>4430</v>
      </c>
      <c r="L96" s="27">
        <v>0.86199999999999999</v>
      </c>
      <c r="M96" s="12">
        <v>0.86719999999999997</v>
      </c>
      <c r="N96" s="28">
        <v>4758703.21</v>
      </c>
      <c r="O96" s="28">
        <v>2982581.08</v>
      </c>
      <c r="P96" s="25">
        <v>0.62680000000000002</v>
      </c>
      <c r="Q96" s="25">
        <v>0.61470000000000002</v>
      </c>
      <c r="R96" s="26">
        <v>3656</v>
      </c>
      <c r="S96" s="26">
        <v>2098</v>
      </c>
      <c r="T96" s="27">
        <v>0.57389999999999997</v>
      </c>
      <c r="U96" s="27">
        <v>0.6492</v>
      </c>
      <c r="V96" s="24">
        <v>2767</v>
      </c>
      <c r="W96" s="24">
        <v>1963</v>
      </c>
      <c r="X96" s="25">
        <v>0.70940000000000003</v>
      </c>
      <c r="Y96" s="29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9">
      <c r="A97" s="22" t="s">
        <v>54</v>
      </c>
      <c r="B97" s="22" t="s">
        <v>146</v>
      </c>
      <c r="C97" s="23">
        <v>2052860.48</v>
      </c>
      <c r="D97" s="23">
        <v>4850129.8</v>
      </c>
      <c r="E97" s="12">
        <v>0.42325887443259802</v>
      </c>
      <c r="F97" s="24">
        <v>2470</v>
      </c>
      <c r="G97" s="24">
        <v>2416</v>
      </c>
      <c r="H97" s="25">
        <v>0.97809999999999997</v>
      </c>
      <c r="I97" s="106">
        <v>0.99</v>
      </c>
      <c r="J97" s="26">
        <v>3137</v>
      </c>
      <c r="K97" s="26">
        <v>2731</v>
      </c>
      <c r="L97" s="27">
        <v>0.87060000000000004</v>
      </c>
      <c r="M97" s="12">
        <v>0.8861</v>
      </c>
      <c r="N97" s="28">
        <v>2111628.12</v>
      </c>
      <c r="O97" s="28">
        <v>1391634.73</v>
      </c>
      <c r="P97" s="25">
        <v>0.65900000000000003</v>
      </c>
      <c r="Q97" s="25">
        <v>0.68530000000000002</v>
      </c>
      <c r="R97" s="26">
        <v>2249</v>
      </c>
      <c r="S97" s="26">
        <v>1302</v>
      </c>
      <c r="T97" s="27">
        <v>0.57889999999999997</v>
      </c>
      <c r="U97" s="27">
        <v>0.69</v>
      </c>
      <c r="V97" s="24">
        <v>2013</v>
      </c>
      <c r="W97" s="24">
        <v>1691</v>
      </c>
      <c r="X97" s="25">
        <v>0.84</v>
      </c>
      <c r="Y97" s="29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9">
      <c r="A98" s="22" t="s">
        <v>42</v>
      </c>
      <c r="B98" s="22" t="s">
        <v>147</v>
      </c>
      <c r="C98" s="23">
        <v>20889193.879999999</v>
      </c>
      <c r="D98" s="23">
        <v>48920924.640000001</v>
      </c>
      <c r="E98" s="12">
        <v>0.42699916311311997</v>
      </c>
      <c r="F98" s="24">
        <v>15561</v>
      </c>
      <c r="G98" s="24">
        <v>14306</v>
      </c>
      <c r="H98" s="25">
        <v>0.91930000000000001</v>
      </c>
      <c r="I98" s="106">
        <v>0.99</v>
      </c>
      <c r="J98" s="26">
        <v>20868</v>
      </c>
      <c r="K98" s="26">
        <v>17912</v>
      </c>
      <c r="L98" s="27">
        <v>0.85829999999999995</v>
      </c>
      <c r="M98" s="12">
        <v>0.86919999999999997</v>
      </c>
      <c r="N98" s="28">
        <v>21778902</v>
      </c>
      <c r="O98" s="28">
        <v>14860362.15</v>
      </c>
      <c r="P98" s="25">
        <v>0.68230000000000002</v>
      </c>
      <c r="Q98" s="25">
        <v>0.68840000000000001</v>
      </c>
      <c r="R98" s="26">
        <v>14663</v>
      </c>
      <c r="S98" s="26">
        <v>8890</v>
      </c>
      <c r="T98" s="27">
        <v>0.60629999999999995</v>
      </c>
      <c r="U98" s="27">
        <v>0.69</v>
      </c>
      <c r="V98" s="24">
        <v>8530</v>
      </c>
      <c r="W98" s="24">
        <v>6372</v>
      </c>
      <c r="X98" s="25">
        <v>0.747</v>
      </c>
      <c r="Y98" s="29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9">
      <c r="A99" s="22" t="s">
        <v>54</v>
      </c>
      <c r="B99" s="22" t="s">
        <v>148</v>
      </c>
      <c r="C99" s="23">
        <v>861554.5</v>
      </c>
      <c r="D99" s="23">
        <v>2072489.75</v>
      </c>
      <c r="E99" s="12">
        <v>0.41570989675582198</v>
      </c>
      <c r="F99" s="24">
        <v>884</v>
      </c>
      <c r="G99" s="24">
        <v>858</v>
      </c>
      <c r="H99" s="25">
        <v>0.97060000000000002</v>
      </c>
      <c r="I99" s="106">
        <v>0.99</v>
      </c>
      <c r="J99" s="26">
        <v>1077</v>
      </c>
      <c r="K99" s="26">
        <v>1005</v>
      </c>
      <c r="L99" s="27">
        <v>0.93310000000000004</v>
      </c>
      <c r="M99" s="12">
        <v>0.89</v>
      </c>
      <c r="N99" s="28">
        <v>849946.9</v>
      </c>
      <c r="O99" s="28">
        <v>582755.79</v>
      </c>
      <c r="P99" s="25">
        <v>0.68559999999999999</v>
      </c>
      <c r="Q99" s="25">
        <v>0.69</v>
      </c>
      <c r="R99" s="26">
        <v>826</v>
      </c>
      <c r="S99" s="26">
        <v>520</v>
      </c>
      <c r="T99" s="27">
        <v>0.62949999999999995</v>
      </c>
      <c r="U99" s="27">
        <v>0.69</v>
      </c>
      <c r="V99" s="24">
        <v>736</v>
      </c>
      <c r="W99" s="24">
        <v>593</v>
      </c>
      <c r="X99" s="25">
        <v>0.80569999999999997</v>
      </c>
      <c r="Y99" s="29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9">
      <c r="A100" s="22" t="s">
        <v>58</v>
      </c>
      <c r="B100" s="22" t="s">
        <v>149</v>
      </c>
      <c r="C100" s="23">
        <v>662823.15</v>
      </c>
      <c r="D100" s="23">
        <v>1457791.03</v>
      </c>
      <c r="E100" s="12">
        <v>0.45467638115457498</v>
      </c>
      <c r="F100" s="24">
        <v>1009</v>
      </c>
      <c r="G100" s="24">
        <v>939</v>
      </c>
      <c r="H100" s="25">
        <v>0.93059999999999998</v>
      </c>
      <c r="I100" s="106">
        <v>0.97299999999999998</v>
      </c>
      <c r="J100" s="26">
        <v>1154</v>
      </c>
      <c r="K100" s="26">
        <v>1078</v>
      </c>
      <c r="L100" s="27">
        <v>0.93410000000000004</v>
      </c>
      <c r="M100" s="12">
        <v>0.89</v>
      </c>
      <c r="N100" s="28">
        <v>636874.21</v>
      </c>
      <c r="O100" s="28">
        <v>420531.81</v>
      </c>
      <c r="P100" s="25">
        <v>0.6603</v>
      </c>
      <c r="Q100" s="25">
        <v>0.67720000000000002</v>
      </c>
      <c r="R100" s="26">
        <v>835</v>
      </c>
      <c r="S100" s="26">
        <v>463</v>
      </c>
      <c r="T100" s="27">
        <v>0.55449999999999999</v>
      </c>
      <c r="U100" s="27">
        <v>0.69</v>
      </c>
      <c r="V100" s="24">
        <v>759</v>
      </c>
      <c r="W100" s="24">
        <v>666</v>
      </c>
      <c r="X100" s="25">
        <v>0.87749999999999995</v>
      </c>
      <c r="Y100" s="29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9">
      <c r="A101" s="22" t="s">
        <v>45</v>
      </c>
      <c r="B101" s="22" t="s">
        <v>150</v>
      </c>
      <c r="C101" s="23">
        <v>818014.1</v>
      </c>
      <c r="D101" s="23">
        <v>1817460.46</v>
      </c>
      <c r="E101" s="12">
        <v>0.45008632539934301</v>
      </c>
      <c r="F101" s="24">
        <v>416</v>
      </c>
      <c r="G101" s="24">
        <v>409</v>
      </c>
      <c r="H101" s="25">
        <v>0.98319999999999996</v>
      </c>
      <c r="I101" s="106">
        <v>0.99</v>
      </c>
      <c r="J101" s="26">
        <v>713</v>
      </c>
      <c r="K101" s="26">
        <v>652</v>
      </c>
      <c r="L101" s="27">
        <v>0.91439999999999999</v>
      </c>
      <c r="M101" s="12">
        <v>0.89</v>
      </c>
      <c r="N101" s="28">
        <v>803399.5</v>
      </c>
      <c r="O101" s="28">
        <v>575152.19999999995</v>
      </c>
      <c r="P101" s="25">
        <v>0.71589999999999998</v>
      </c>
      <c r="Q101" s="25">
        <v>0.69</v>
      </c>
      <c r="R101" s="26">
        <v>566</v>
      </c>
      <c r="S101" s="26">
        <v>339</v>
      </c>
      <c r="T101" s="27">
        <v>0.59889999999999999</v>
      </c>
      <c r="U101" s="27">
        <v>0.69</v>
      </c>
      <c r="V101" s="24">
        <v>448</v>
      </c>
      <c r="W101" s="24">
        <v>303</v>
      </c>
      <c r="X101" s="25">
        <v>0.67630000000000001</v>
      </c>
      <c r="Y101" s="29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9">
      <c r="A102" s="22" t="s">
        <v>42</v>
      </c>
      <c r="B102" s="22" t="s">
        <v>151</v>
      </c>
      <c r="C102" s="23">
        <v>5761630.4900000002</v>
      </c>
      <c r="D102" s="23">
        <v>12883026.189999999</v>
      </c>
      <c r="E102" s="12">
        <v>0.44722648273992199</v>
      </c>
      <c r="F102" s="24">
        <v>5885</v>
      </c>
      <c r="G102" s="24">
        <v>5355</v>
      </c>
      <c r="H102" s="25">
        <v>0.90990000000000004</v>
      </c>
      <c r="I102" s="106">
        <v>0.95250000000000001</v>
      </c>
      <c r="J102" s="26">
        <v>8340</v>
      </c>
      <c r="K102" s="26">
        <v>7152</v>
      </c>
      <c r="L102" s="27">
        <v>0.85760000000000003</v>
      </c>
      <c r="M102" s="12">
        <v>0.85489999999999999</v>
      </c>
      <c r="N102" s="28">
        <v>5665805.8899999997</v>
      </c>
      <c r="O102" s="28">
        <v>3667308.01</v>
      </c>
      <c r="P102" s="25">
        <v>0.64729999999999999</v>
      </c>
      <c r="Q102" s="25">
        <v>0.65839999999999999</v>
      </c>
      <c r="R102" s="26">
        <v>5613</v>
      </c>
      <c r="S102" s="26">
        <v>3071</v>
      </c>
      <c r="T102" s="27">
        <v>0.54710000000000003</v>
      </c>
      <c r="U102" s="27">
        <v>0.64039999999999997</v>
      </c>
      <c r="V102" s="24">
        <v>4564</v>
      </c>
      <c r="W102" s="24">
        <v>3880</v>
      </c>
      <c r="X102" s="25">
        <v>0.85009999999999997</v>
      </c>
      <c r="Y102" s="29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9">
      <c r="A103" s="22" t="s">
        <v>45</v>
      </c>
      <c r="B103" s="22" t="s">
        <v>152</v>
      </c>
      <c r="C103" s="23">
        <v>1687861.71</v>
      </c>
      <c r="D103" s="23">
        <v>3389751.59</v>
      </c>
      <c r="E103" s="12">
        <v>0.49793079675198298</v>
      </c>
      <c r="F103" s="24">
        <v>1735</v>
      </c>
      <c r="G103" s="24">
        <v>1442</v>
      </c>
      <c r="H103" s="25">
        <v>0.83109999999999995</v>
      </c>
      <c r="I103" s="106">
        <v>0.95269999999999999</v>
      </c>
      <c r="J103" s="26">
        <v>2955</v>
      </c>
      <c r="K103" s="26">
        <v>2427</v>
      </c>
      <c r="L103" s="27">
        <v>0.82130000000000003</v>
      </c>
      <c r="M103" s="12">
        <v>0.83650000000000002</v>
      </c>
      <c r="N103" s="28">
        <v>1756765.43</v>
      </c>
      <c r="O103" s="28">
        <v>1022258.59</v>
      </c>
      <c r="P103" s="25">
        <v>0.58189999999999997</v>
      </c>
      <c r="Q103" s="25">
        <v>0.59340000000000004</v>
      </c>
      <c r="R103" s="26">
        <v>2169</v>
      </c>
      <c r="S103" s="26">
        <v>1021</v>
      </c>
      <c r="T103" s="27">
        <v>0.47070000000000001</v>
      </c>
      <c r="U103" s="27">
        <v>0.57320000000000004</v>
      </c>
      <c r="V103" s="24">
        <v>1514</v>
      </c>
      <c r="W103" s="24">
        <v>1230</v>
      </c>
      <c r="X103" s="25">
        <v>0.81240000000000001</v>
      </c>
      <c r="Y103" s="29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9">
      <c r="A104" s="22" t="s">
        <v>54</v>
      </c>
      <c r="B104" s="22" t="s">
        <v>153</v>
      </c>
      <c r="C104" s="23">
        <v>4012539.96</v>
      </c>
      <c r="D104" s="23">
        <v>8776125.75</v>
      </c>
      <c r="E104" s="12">
        <v>0.45721085525694499</v>
      </c>
      <c r="F104" s="24">
        <v>4120</v>
      </c>
      <c r="G104" s="24">
        <v>3792</v>
      </c>
      <c r="H104" s="25">
        <v>0.9204</v>
      </c>
      <c r="I104" s="106">
        <v>0.99</v>
      </c>
      <c r="J104" s="26">
        <v>5167</v>
      </c>
      <c r="K104" s="26">
        <v>4765</v>
      </c>
      <c r="L104" s="27">
        <v>0.92220000000000002</v>
      </c>
      <c r="M104" s="12">
        <v>0.89</v>
      </c>
      <c r="N104" s="28">
        <v>4119197.37</v>
      </c>
      <c r="O104" s="28">
        <v>2699307.04</v>
      </c>
      <c r="P104" s="25">
        <v>0.65529999999999999</v>
      </c>
      <c r="Q104" s="25">
        <v>0.66690000000000005</v>
      </c>
      <c r="R104" s="26">
        <v>4127</v>
      </c>
      <c r="S104" s="26">
        <v>2340</v>
      </c>
      <c r="T104" s="27">
        <v>0.56699999999999995</v>
      </c>
      <c r="U104" s="27">
        <v>0.69</v>
      </c>
      <c r="V104" s="24">
        <v>3171</v>
      </c>
      <c r="W104" s="24">
        <v>2557</v>
      </c>
      <c r="X104" s="25">
        <v>0.80640000000000001</v>
      </c>
      <c r="Y104" s="29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9">
      <c r="A105" s="22" t="s">
        <v>45</v>
      </c>
      <c r="B105" s="22" t="s">
        <v>154</v>
      </c>
      <c r="C105" s="23">
        <v>1005358.76</v>
      </c>
      <c r="D105" s="23">
        <v>2223088.04</v>
      </c>
      <c r="E105" s="12">
        <v>0.45223524300908902</v>
      </c>
      <c r="F105" s="24">
        <v>770</v>
      </c>
      <c r="G105" s="24">
        <v>759</v>
      </c>
      <c r="H105" s="25">
        <v>0.98570000000000002</v>
      </c>
      <c r="I105" s="106">
        <v>0.99</v>
      </c>
      <c r="J105" s="26">
        <v>1212</v>
      </c>
      <c r="K105" s="26">
        <v>1102</v>
      </c>
      <c r="L105" s="27">
        <v>0.90920000000000001</v>
      </c>
      <c r="M105" s="12">
        <v>0.89</v>
      </c>
      <c r="N105" s="28">
        <v>1045657.37</v>
      </c>
      <c r="O105" s="28">
        <v>662332.68999999994</v>
      </c>
      <c r="P105" s="25">
        <v>0.63339999999999996</v>
      </c>
      <c r="Q105" s="25">
        <v>0.6351</v>
      </c>
      <c r="R105" s="26">
        <v>992</v>
      </c>
      <c r="S105" s="26">
        <v>567</v>
      </c>
      <c r="T105" s="27">
        <v>0.5716</v>
      </c>
      <c r="U105" s="27">
        <v>0.63549999999999995</v>
      </c>
      <c r="V105" s="24">
        <v>751</v>
      </c>
      <c r="W105" s="24">
        <v>607</v>
      </c>
      <c r="X105" s="25">
        <v>0.80830000000000002</v>
      </c>
      <c r="Y105" s="29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9">
      <c r="A106" s="22" t="s">
        <v>51</v>
      </c>
      <c r="B106" s="22" t="s">
        <v>155</v>
      </c>
      <c r="C106" s="23">
        <v>310300.03000000003</v>
      </c>
      <c r="D106" s="23">
        <v>664051.73</v>
      </c>
      <c r="E106" s="12">
        <v>0.46728291785340298</v>
      </c>
      <c r="F106" s="24">
        <v>185</v>
      </c>
      <c r="G106" s="24">
        <v>172</v>
      </c>
      <c r="H106" s="25">
        <v>0.92969999999999997</v>
      </c>
      <c r="I106" s="106">
        <v>0.99</v>
      </c>
      <c r="J106" s="26">
        <v>356</v>
      </c>
      <c r="K106" s="26">
        <v>292</v>
      </c>
      <c r="L106" s="27">
        <v>0.82020000000000004</v>
      </c>
      <c r="M106" s="12">
        <v>0.78459999999999996</v>
      </c>
      <c r="N106" s="28">
        <v>299421.55</v>
      </c>
      <c r="O106" s="28">
        <v>221768.33</v>
      </c>
      <c r="P106" s="25">
        <v>0.74070000000000003</v>
      </c>
      <c r="Q106" s="25">
        <v>0.69</v>
      </c>
      <c r="R106" s="26">
        <v>225</v>
      </c>
      <c r="S106" s="26">
        <v>135</v>
      </c>
      <c r="T106" s="27">
        <v>0.6</v>
      </c>
      <c r="U106" s="27">
        <v>0.69</v>
      </c>
      <c r="V106" s="24">
        <v>204</v>
      </c>
      <c r="W106" s="24">
        <v>146</v>
      </c>
      <c r="X106" s="25">
        <v>0.7157</v>
      </c>
      <c r="Y106" s="29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7"/>
      <c r="B107" s="37"/>
      <c r="C107" s="38">
        <v>700435452.26000011</v>
      </c>
      <c r="D107" s="39">
        <v>704353648.16000032</v>
      </c>
      <c r="E107" s="40">
        <v>0.99443717525956488</v>
      </c>
      <c r="F107" s="41">
        <v>296609</v>
      </c>
      <c r="G107" s="42">
        <v>301754</v>
      </c>
      <c r="H107" s="43">
        <v>0.98294968749378631</v>
      </c>
      <c r="I107" s="40">
        <v>102.0551</v>
      </c>
      <c r="J107" s="41">
        <v>401750</v>
      </c>
      <c r="K107" s="42">
        <v>345391</v>
      </c>
      <c r="L107" s="43">
        <v>90.020099999999971</v>
      </c>
      <c r="M107" s="44">
        <v>90.525999999999996</v>
      </c>
      <c r="N107" s="45">
        <v>777356795.78999996</v>
      </c>
      <c r="O107" s="46">
        <v>528420817.09000033</v>
      </c>
      <c r="P107" s="43">
        <v>69.225300000000004</v>
      </c>
      <c r="Q107" s="43">
        <v>69.599999999999994</v>
      </c>
      <c r="R107" s="41">
        <v>311364</v>
      </c>
      <c r="S107" s="42">
        <v>208259</v>
      </c>
      <c r="T107" s="43">
        <v>68.598399999999984</v>
      </c>
      <c r="U107" s="43">
        <v>69.010600000000025</v>
      </c>
      <c r="V107" s="41">
        <v>231491</v>
      </c>
      <c r="W107" s="42">
        <v>189363</v>
      </c>
      <c r="X107" s="47">
        <v>83.564499999999995</v>
      </c>
      <c r="Y107" s="37"/>
      <c r="Z107" s="37"/>
      <c r="AA107" s="38">
        <v>700435452.26000011</v>
      </c>
      <c r="AB107" s="39">
        <v>704353648.16000032</v>
      </c>
      <c r="AC107" s="40">
        <v>0.99443717525956488</v>
      </c>
      <c r="AD107" s="41">
        <v>296609</v>
      </c>
      <c r="AE107" s="42">
        <v>301754</v>
      </c>
      <c r="AF107" s="43">
        <v>0.98294968749378631</v>
      </c>
      <c r="AG107" s="40">
        <v>102.0551</v>
      </c>
      <c r="AH107" s="41">
        <v>401750</v>
      </c>
      <c r="AI107" s="42">
        <v>345391</v>
      </c>
      <c r="AJ107" s="43">
        <v>90.020099999999971</v>
      </c>
      <c r="AK107" s="44">
        <v>90.525999999999996</v>
      </c>
      <c r="AL107" s="45">
        <v>777356795.78999996</v>
      </c>
    </row>
    <row r="108" spans="1:38" s="67" customFormat="1" ht="14.45" thickBot="1">
      <c r="A108" s="48" t="s">
        <v>8</v>
      </c>
      <c r="B108" s="48" t="s">
        <v>156</v>
      </c>
      <c r="C108" s="49">
        <f>SUBTOTAL(9,C3:C106)</f>
        <v>303569911.09999985</v>
      </c>
      <c r="D108" s="49">
        <f>SUBTOTAL(9,D3:D106)</f>
        <v>692932659.3599</v>
      </c>
      <c r="E108" s="50">
        <f>C108/D108</f>
        <v>0.43809439055798594</v>
      </c>
      <c r="F108" s="51">
        <f>SUBTOTAL(9,F3:F106)</f>
        <v>286183</v>
      </c>
      <c r="G108" s="51">
        <f>SUBTOTAL(9,G3:G106)</f>
        <v>264366</v>
      </c>
      <c r="H108" s="52">
        <f>G108/F108</f>
        <v>0.92376556259456366</v>
      </c>
      <c r="I108" s="53">
        <v>0.99</v>
      </c>
      <c r="J108" s="54">
        <f>SUBTOTAL(9,J3:J106)</f>
        <v>379552</v>
      </c>
      <c r="K108" s="54">
        <f>SUBTOTAL(9,K3:K106)</f>
        <v>323744</v>
      </c>
      <c r="L108" s="55">
        <f>K108/J108</f>
        <v>0.85296349380322067</v>
      </c>
      <c r="M108" s="56">
        <v>0.85850000000000004</v>
      </c>
      <c r="N108" s="57">
        <f>SUBTOTAL(9,N3:N106)</f>
        <v>308775010.96999991</v>
      </c>
      <c r="O108" s="57">
        <f>SUBTOTAL(9,O3:O106)</f>
        <v>206365443.72999999</v>
      </c>
      <c r="P108" s="52">
        <f>O108/N108</f>
        <v>0.66833596113142113</v>
      </c>
      <c r="Q108" s="52">
        <v>0.67600000000000005</v>
      </c>
      <c r="R108" s="58">
        <f>SUBTOTAL(9,R3:R106)</f>
        <v>265106</v>
      </c>
      <c r="S108" s="58">
        <f>SUBTOTAL(9,S3:S106)</f>
        <v>154271</v>
      </c>
      <c r="T108" s="59">
        <f>S108/R108</f>
        <v>0.58192194820185128</v>
      </c>
      <c r="U108" s="59">
        <v>0.68569999999999998</v>
      </c>
      <c r="V108" s="51">
        <f>SUBTOTAL(109,V3:V106)</f>
        <v>216728</v>
      </c>
      <c r="W108" s="51">
        <f>SUBTOTAL(109,W3:W106)</f>
        <v>172704</v>
      </c>
      <c r="X108" s="52">
        <f>W108/V108</f>
        <v>0.79686980916171424</v>
      </c>
      <c r="Y108" s="60"/>
      <c r="Z108" s="61">
        <v>296609</v>
      </c>
      <c r="AA108" s="62">
        <v>301754</v>
      </c>
      <c r="AB108" s="63">
        <v>1.0173460683930697</v>
      </c>
      <c r="AC108" s="61">
        <v>401750</v>
      </c>
      <c r="AD108" s="62">
        <v>345391</v>
      </c>
      <c r="AE108" s="63">
        <v>0.85971624144368386</v>
      </c>
      <c r="AF108" s="64">
        <v>777356795.78999996</v>
      </c>
      <c r="AG108" s="65">
        <v>528420817.09000033</v>
      </c>
      <c r="AH108" s="63">
        <v>0.67976612535172487</v>
      </c>
      <c r="AI108" s="61">
        <v>311364</v>
      </c>
      <c r="AJ108" s="62">
        <v>208259</v>
      </c>
      <c r="AK108" s="63">
        <v>0.6688602407471641</v>
      </c>
      <c r="AL108" s="66"/>
    </row>
    <row r="109" spans="1:38" ht="15.75" customHeight="1">
      <c r="A109" s="37"/>
      <c r="B109" s="37"/>
      <c r="C109" s="68"/>
      <c r="D109" s="68"/>
      <c r="E109" s="69"/>
      <c r="F109" s="70"/>
      <c r="G109" s="70"/>
      <c r="H109" s="71"/>
      <c r="I109" s="69"/>
      <c r="J109" s="70"/>
      <c r="K109" s="70"/>
      <c r="L109" s="71"/>
      <c r="M109" s="69"/>
      <c r="N109" s="72"/>
      <c r="O109" s="72"/>
      <c r="P109" s="71"/>
      <c r="Q109" s="71"/>
      <c r="R109" s="70"/>
      <c r="S109" s="70"/>
      <c r="T109" s="71"/>
      <c r="U109" s="71"/>
      <c r="V109" s="70"/>
      <c r="W109" s="70"/>
      <c r="X109" s="71"/>
      <c r="Y109" s="29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9">
      <c r="A110" s="22" t="s">
        <v>54</v>
      </c>
      <c r="B110" s="22" t="s">
        <v>157</v>
      </c>
      <c r="C110" s="23">
        <f>C35+C36</f>
        <v>2776918.74</v>
      </c>
      <c r="D110" s="23">
        <v>6074195.2999999998</v>
      </c>
      <c r="E110" s="12">
        <f>C110/D110</f>
        <v>0.45716652212351494</v>
      </c>
      <c r="F110" s="73">
        <f>F35+F36</f>
        <v>3202</v>
      </c>
      <c r="G110" s="73">
        <f>G35+G36</f>
        <v>2624</v>
      </c>
      <c r="H110" s="25">
        <f>G110/F110</f>
        <v>0.81948782011242971</v>
      </c>
      <c r="I110" s="106">
        <v>0.9</v>
      </c>
      <c r="J110" s="74">
        <f>J35+J36</f>
        <v>4452</v>
      </c>
      <c r="K110" s="74">
        <f>K35+K36</f>
        <v>3622</v>
      </c>
      <c r="L110" s="75">
        <f>K110/J110</f>
        <v>0.81356693620844567</v>
      </c>
      <c r="M110" s="76">
        <v>0.84309999999999996</v>
      </c>
      <c r="N110" s="28">
        <f>N35+N36</f>
        <v>2549145.79</v>
      </c>
      <c r="O110" s="28">
        <f>O35+O36</f>
        <v>1566714.58</v>
      </c>
      <c r="P110" s="25">
        <f>O110/N110</f>
        <v>0.6146037571275984</v>
      </c>
      <c r="Q110" s="25">
        <v>0.64970000000000006</v>
      </c>
      <c r="R110" s="77">
        <f>R35+R36</f>
        <v>3178</v>
      </c>
      <c r="S110" s="77">
        <f>S35+S36</f>
        <v>1819</v>
      </c>
      <c r="T110" s="27">
        <f>S110/R110</f>
        <v>0.57237256135934556</v>
      </c>
      <c r="U110" s="27">
        <v>0.64100000000000001</v>
      </c>
      <c r="V110" s="73">
        <f>V35+V36</f>
        <v>2138</v>
      </c>
      <c r="W110" s="73">
        <f>W35+W36</f>
        <v>1666</v>
      </c>
      <c r="X110" s="25">
        <f>W110/V110</f>
        <v>0.77923292797006549</v>
      </c>
      <c r="Y110" s="29" t="s">
        <v>157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78" t="s">
        <v>45</v>
      </c>
      <c r="B111" s="79" t="s">
        <v>158</v>
      </c>
      <c r="C111" s="23">
        <f>C44+C45</f>
        <v>14771314.420000002</v>
      </c>
      <c r="D111" s="23">
        <v>34049477.280000001</v>
      </c>
      <c r="E111" s="12">
        <f>C111/D111</f>
        <v>0.43381912440331011</v>
      </c>
      <c r="F111" s="73">
        <f>F44+F45</f>
        <v>15666</v>
      </c>
      <c r="G111" s="73">
        <f>G44+G45</f>
        <v>14500</v>
      </c>
      <c r="H111" s="25">
        <f>G111/F111</f>
        <v>0.92557130090642159</v>
      </c>
      <c r="I111" s="106">
        <v>1</v>
      </c>
      <c r="J111" s="74">
        <f>J44+J45</f>
        <v>20193</v>
      </c>
      <c r="K111" s="74">
        <f>K44+K45</f>
        <v>16253</v>
      </c>
      <c r="L111" s="75">
        <f>K111/J111</f>
        <v>0.80488288020601195</v>
      </c>
      <c r="M111" s="76">
        <v>0.8276</v>
      </c>
      <c r="N111" s="28">
        <f>N44+N45</f>
        <v>14554430.93</v>
      </c>
      <c r="O111" s="28">
        <f>O44+O45</f>
        <v>10464644.02</v>
      </c>
      <c r="P111" s="25">
        <f>O111/N111</f>
        <v>0.71900056211953867</v>
      </c>
      <c r="Q111" s="25">
        <v>0.7</v>
      </c>
      <c r="R111" s="77">
        <f>R44+R45</f>
        <v>13548</v>
      </c>
      <c r="S111" s="77">
        <f>S44+S45</f>
        <v>8084</v>
      </c>
      <c r="T111" s="27">
        <f>S111/R111</f>
        <v>0.59669323885444348</v>
      </c>
      <c r="U111" s="27">
        <v>0.69879999999999998</v>
      </c>
      <c r="V111" s="73">
        <f>V44+V45</f>
        <v>11246</v>
      </c>
      <c r="W111" s="73">
        <f>W44+W45</f>
        <v>9234</v>
      </c>
      <c r="X111" s="25">
        <f>W111/V111</f>
        <v>0.82109194380224082</v>
      </c>
      <c r="Y111" s="29" t="s">
        <v>158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80"/>
      <c r="B112" s="80"/>
      <c r="C112" s="68"/>
      <c r="D112" s="68"/>
      <c r="E112" s="69"/>
      <c r="F112" s="81"/>
      <c r="G112" s="81"/>
      <c r="H112" s="69"/>
      <c r="I112" s="69"/>
      <c r="J112" s="81"/>
      <c r="K112" s="81"/>
      <c r="L112" s="69"/>
      <c r="M112" s="69"/>
      <c r="N112" s="82"/>
      <c r="O112" s="82"/>
      <c r="P112" s="69"/>
      <c r="Q112" s="69"/>
      <c r="R112" s="81"/>
      <c r="S112" s="81"/>
      <c r="T112" s="69"/>
      <c r="U112" s="69"/>
      <c r="V112" s="81"/>
      <c r="W112" s="81"/>
      <c r="X112" s="69"/>
      <c r="Y112" s="37"/>
      <c r="Z112" s="37"/>
      <c r="AA112" s="38">
        <v>700435452.26000011</v>
      </c>
      <c r="AB112" s="39">
        <v>704353648.16000032</v>
      </c>
      <c r="AC112" s="40">
        <v>0.99443717525956488</v>
      </c>
      <c r="AD112" s="41">
        <v>296609</v>
      </c>
      <c r="AE112" s="42">
        <v>301754</v>
      </c>
      <c r="AF112" s="43">
        <v>0.98294968749378631</v>
      </c>
      <c r="AG112" s="40">
        <v>102.0551</v>
      </c>
      <c r="AH112" s="41">
        <v>401750</v>
      </c>
      <c r="AI112" s="42">
        <v>345391</v>
      </c>
      <c r="AJ112" s="43">
        <v>90.020099999999971</v>
      </c>
      <c r="AK112" s="44">
        <v>90.525999999999996</v>
      </c>
      <c r="AL112" s="45">
        <v>777356795.78999996</v>
      </c>
    </row>
    <row r="113" spans="1:38" ht="14.45" thickBot="1">
      <c r="A113" s="83"/>
      <c r="B113" s="84" t="s">
        <v>159</v>
      </c>
      <c r="C113" s="49">
        <v>303569911</v>
      </c>
      <c r="D113" s="49">
        <v>692932659</v>
      </c>
      <c r="E113" s="12">
        <f>C113/D113</f>
        <v>0.43809439064121236</v>
      </c>
      <c r="F113" s="85">
        <v>285212</v>
      </c>
      <c r="G113" s="85">
        <v>263195</v>
      </c>
      <c r="H113" s="25">
        <f>G113/F113</f>
        <v>0.92280479082226552</v>
      </c>
      <c r="I113" s="106">
        <v>0.99</v>
      </c>
      <c r="J113" s="54">
        <v>379552</v>
      </c>
      <c r="K113" s="54">
        <v>323744</v>
      </c>
      <c r="L113" s="75">
        <f>K113/J113</f>
        <v>0.85296349380322067</v>
      </c>
      <c r="M113" s="76">
        <v>0.85850000000000004</v>
      </c>
      <c r="N113" s="105">
        <v>308775011</v>
      </c>
      <c r="O113" s="105">
        <v>206365444</v>
      </c>
      <c r="P113" s="25">
        <f>O113/N113</f>
        <v>0.66833596194090983</v>
      </c>
      <c r="Q113" s="106">
        <v>0.67600000000000005</v>
      </c>
      <c r="R113" s="86">
        <v>265106</v>
      </c>
      <c r="S113" s="86">
        <v>154271</v>
      </c>
      <c r="T113" s="27">
        <f>S113/R113</f>
        <v>0.58192194820185128</v>
      </c>
      <c r="U113" s="12">
        <v>0.68569999999999998</v>
      </c>
      <c r="V113" s="85">
        <v>216728</v>
      </c>
      <c r="W113" s="85">
        <v>172704</v>
      </c>
      <c r="X113" s="25">
        <f>W113/V113</f>
        <v>0.79686980916171424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87"/>
      <c r="B114" s="87"/>
      <c r="C114" s="88"/>
      <c r="D114" s="89"/>
      <c r="E114" s="90"/>
      <c r="F114" s="109" t="s">
        <v>160</v>
      </c>
      <c r="G114" s="110"/>
      <c r="H114" s="110"/>
      <c r="I114" s="114"/>
      <c r="J114" s="91"/>
      <c r="K114" s="92"/>
      <c r="L114" s="93"/>
      <c r="M114" s="94"/>
      <c r="N114" s="95"/>
      <c r="O114" s="96"/>
      <c r="P114" s="93"/>
      <c r="Q114" s="93"/>
      <c r="R114" s="97"/>
      <c r="S114" s="92"/>
      <c r="T114" s="93"/>
      <c r="U114" s="93"/>
      <c r="V114" s="97"/>
      <c r="W114" s="92"/>
      <c r="X114" s="94"/>
      <c r="Y114" s="37"/>
      <c r="Z114" s="37"/>
      <c r="AA114" s="38">
        <v>700435452.26000011</v>
      </c>
      <c r="AB114" s="39">
        <v>704353648.16000032</v>
      </c>
      <c r="AC114" s="40">
        <v>0.99443717525956488</v>
      </c>
      <c r="AD114" s="41">
        <v>296609</v>
      </c>
      <c r="AE114" s="42">
        <v>301754</v>
      </c>
      <c r="AF114" s="43">
        <v>0.98294968749378631</v>
      </c>
      <c r="AG114" s="40">
        <v>102.0551</v>
      </c>
      <c r="AH114" s="41">
        <v>401750</v>
      </c>
      <c r="AI114" s="42">
        <v>345391</v>
      </c>
      <c r="AJ114" s="43">
        <v>90.020099999999971</v>
      </c>
      <c r="AK114" s="44">
        <v>90.525999999999996</v>
      </c>
      <c r="AL114" s="45">
        <v>777356795.78999996</v>
      </c>
    </row>
  </sheetData>
  <sheetProtection algorithmName="SHA-512" hashValue="OxIr3NuF4wMcl+WXG5y57qFUBM+2DCAiqywyItxsqlYyMf6p1dIdL6/NXMGr75uESbXVyJSVNNMmspGk/oqFlQ==" saltValue="sNMJkW+ll2Dx0xP+AnL+WQ==" spinCount="100000" sheet="1"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2020-12-04T20:14:16Z</dcterms:created>
  <dcterms:modified xsi:type="dcterms:W3CDTF">2023-03-08T22:07:46Z</dcterms:modified>
  <cp:category/>
  <cp:contentStatus/>
</cp:coreProperties>
</file>