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EAA85400-9D8D-491F-80A4-C1AA0FF9C6ED}" xr6:coauthVersionLast="47" xr6:coauthVersionMax="47" xr10:uidLastSave="{00000000-0000-0000-0000-000000000000}"/>
  <bookViews>
    <workbookView xWindow="-108" yWindow="-108" windowWidth="23256" windowHeight="12720" xr2:uid="{89BC21EE-72F5-463C-B497-F114A1512E78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X111" i="1" s="1"/>
  <c r="S111" i="1"/>
  <c r="T111" i="1" s="1"/>
  <c r="R111" i="1"/>
  <c r="P111" i="1"/>
  <c r="O111" i="1"/>
  <c r="N111" i="1"/>
  <c r="K111" i="1"/>
  <c r="L111" i="1" s="1"/>
  <c r="J111" i="1"/>
  <c r="G111" i="1"/>
  <c r="H111" i="1" s="1"/>
  <c r="F111" i="1"/>
  <c r="E111" i="1"/>
  <c r="C111" i="1"/>
  <c r="W110" i="1"/>
  <c r="X110" i="1" s="1"/>
  <c r="V110" i="1"/>
  <c r="S110" i="1"/>
  <c r="T110" i="1" s="1"/>
  <c r="R110" i="1"/>
  <c r="P110" i="1"/>
  <c r="O110" i="1"/>
  <c r="N110" i="1"/>
  <c r="K110" i="1"/>
  <c r="L110" i="1" s="1"/>
  <c r="J110" i="1"/>
  <c r="H110" i="1"/>
  <c r="G110" i="1"/>
  <c r="F110" i="1"/>
  <c r="E110" i="1"/>
  <c r="C110" i="1"/>
  <c r="W108" i="1"/>
  <c r="X108" i="1" s="1"/>
  <c r="V108" i="1"/>
  <c r="T108" i="1"/>
  <c r="S108" i="1"/>
  <c r="R108" i="1"/>
  <c r="O108" i="1"/>
  <c r="P108" i="1" s="1"/>
  <c r="N108" i="1"/>
  <c r="K108" i="1"/>
  <c r="L108" i="1" s="1"/>
  <c r="J108" i="1"/>
  <c r="H108" i="1"/>
  <c r="G108" i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<sst xmlns="http://schemas.openxmlformats.org/spreadsheetml/2006/main" count="366" uniqueCount="161">
  <si>
    <t>Incentive Goal SFY2021 Dec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</si>
  <si>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</si>
  <si>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</si>
  <si>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</si>
  <si>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</si>
  <si>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</si>
  <si>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</si>
  <si>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</si>
  <si>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</si>
  <si>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</si>
  <si>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</si>
  <si>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</si>
  <si>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</si>
  <si>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</si>
  <si>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</si>
  <si>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</si>
  <si>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</si>
  <si>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</si>
  <si>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</si>
  <si>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</si>
  <si>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</si>
  <si>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</si>
  <si>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</si>
  <si>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</si>
  <si>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</si>
  <si>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</si>
  <si>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</si>
  <si>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</si>
  <si>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</si>
  <si>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</si>
  <si>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</si>
  <si>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</si>
  <si>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</si>
  <si>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</si>
  <si>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</si>
  <si>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</si>
  <si>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</si>
  <si>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</si>
  <si>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</si>
  <si>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</si>
  <si>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</si>
  <si>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</si>
  <si>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</si>
  <si>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</si>
  <si>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</si>
  <si>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</si>
  <si>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</si>
  <si>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</si>
  <si>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</si>
  <si>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</si>
  <si>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</si>
  <si>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</si>
  <si>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</si>
  <si>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</si>
  <si>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Mayfield, Kristi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</si>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</sst>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0063DBF3-4508-4FFC-AD56-53125023009D}"/>
    <cellStyle name="Normal_INCENTIVE GOALS Rpt 0710" xfId="2" xr:uid="{37B62048-5184-4B37-9866-D27BB21DD91B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4141-FCBD-4B33-8188-B836499B1429}">
  <dimension ref="A1:AL114"/>
  <sheetViews>
    <sheetView tabSelected="1" zoomScaleNormal="100" workbookViewId="0">
      <pane xSplit="2" ySplit="2" topLeftCell="C3" activePane="bottomRight" state="frozen"/>
      <selection pane="bottomRight" activeCell="C108" sqref="C108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92" bestFit="1" customWidth="1"/>
    <col min="4" max="4" width="15.7109375" style="92" customWidth="1"/>
    <col min="5" max="5" width="12.28515625" style="93" customWidth="1"/>
    <col min="6" max="7" width="12.28515625" style="94" customWidth="1"/>
    <col min="8" max="8" width="12.5703125" style="93" bestFit="1" customWidth="1"/>
    <col min="9" max="9" width="12.28515625" style="93" customWidth="1"/>
    <col min="10" max="11" width="10.7109375" style="94" customWidth="1"/>
    <col min="12" max="12" width="9.5703125" style="93" customWidth="1"/>
    <col min="13" max="13" width="15.42578125" style="93" bestFit="1" customWidth="1"/>
    <col min="14" max="14" width="15.140625" style="95" customWidth="1"/>
    <col min="15" max="15" width="15" style="95" bestFit="1" customWidth="1"/>
    <col min="16" max="16" width="10.85546875" style="93" customWidth="1"/>
    <col min="17" max="17" width="9.85546875" style="93" customWidth="1"/>
    <col min="18" max="18" width="13" style="94" customWidth="1"/>
    <col min="19" max="19" width="16.140625" style="94" customWidth="1"/>
    <col min="20" max="20" width="9.85546875" style="93" bestFit="1" customWidth="1"/>
    <col min="21" max="21" width="9.85546875" style="93" customWidth="1"/>
    <col min="22" max="22" width="10.140625" style="94" customWidth="1"/>
    <col min="23" max="23" width="13.85546875" style="94" customWidth="1"/>
    <col min="24" max="24" width="8.7109375" style="93" customWidth="1"/>
    <col min="25" max="25" width="17.42578125" style="93" hidden="1" customWidth="1"/>
    <col min="26" max="27" width="9.140625" style="94" hidden="1" customWidth="1"/>
    <col min="28" max="28" width="10.7109375" style="93" hidden="1" customWidth="1"/>
    <col min="29" max="29" width="8.85546875" style="94" hidden="1" customWidth="1"/>
    <col min="30" max="30" width="9.140625" style="94" hidden="1" customWidth="1"/>
    <col min="31" max="31" width="9.140625" style="93" hidden="1" customWidth="1"/>
    <col min="32" max="32" width="13.42578125" style="96" hidden="1" customWidth="1"/>
    <col min="33" max="33" width="12.140625" style="96" hidden="1" customWidth="1"/>
    <col min="34" max="34" width="10.5703125" style="93" hidden="1" customWidth="1"/>
    <col min="35" max="35" width="9.140625" style="94" hidden="1" customWidth="1"/>
    <col min="36" max="36" width="11" style="94" hidden="1" customWidth="1"/>
    <col min="37" max="37" width="8.85546875" style="93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11" t="s">
        <v>2</v>
      </c>
      <c r="D1" s="111"/>
      <c r="E1" s="111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2" t="s">
        <v>5</v>
      </c>
      <c r="O1" s="108"/>
      <c r="P1" s="113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3" t="s">
        <v>8</v>
      </c>
      <c r="B2" s="103" t="s">
        <v>9</v>
      </c>
      <c r="C2" s="10" t="s">
        <v>10</v>
      </c>
      <c r="D2" s="10" t="s">
        <v>11</v>
      </c>
      <c r="E2" s="11" t="s">
        <v>12</v>
      </c>
      <c r="F2" s="103" t="s">
        <v>13</v>
      </c>
      <c r="G2" s="103" t="s">
        <v>14</v>
      </c>
      <c r="H2" s="106" t="s">
        <v>15</v>
      </c>
      <c r="I2" s="106" t="s">
        <v>11</v>
      </c>
      <c r="J2" s="104" t="s">
        <v>16</v>
      </c>
      <c r="K2" s="104" t="s">
        <v>17</v>
      </c>
      <c r="L2" s="12" t="s">
        <v>18</v>
      </c>
      <c r="M2" s="12" t="s">
        <v>11</v>
      </c>
      <c r="N2" s="105" t="s">
        <v>19</v>
      </c>
      <c r="O2" s="105" t="s">
        <v>20</v>
      </c>
      <c r="P2" s="106" t="s">
        <v>21</v>
      </c>
      <c r="Q2" s="106" t="s">
        <v>11</v>
      </c>
      <c r="R2" s="104" t="s">
        <v>22</v>
      </c>
      <c r="S2" s="104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6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5530811.2000000002</v>
      </c>
      <c r="D3" s="23">
        <v>11031533.189999999</v>
      </c>
      <c r="E3" s="12">
        <v>0.50136378187337005</v>
      </c>
      <c r="F3" s="24">
        <v>5194</v>
      </c>
      <c r="G3" s="24">
        <v>4505</v>
      </c>
      <c r="H3" s="25">
        <v>0.86729999999999996</v>
      </c>
      <c r="I3" s="106">
        <v>0.92879999999999996</v>
      </c>
      <c r="J3" s="26">
        <v>6785</v>
      </c>
      <c r="K3" s="26">
        <v>5267</v>
      </c>
      <c r="L3" s="27">
        <v>0.77629999999999999</v>
      </c>
      <c r="M3" s="12">
        <v>0.77849999999999997</v>
      </c>
      <c r="N3" s="28">
        <v>6002526.2000000002</v>
      </c>
      <c r="O3" s="28">
        <v>3698846.53</v>
      </c>
      <c r="P3" s="25">
        <v>0.61619999999999997</v>
      </c>
      <c r="Q3" s="25">
        <v>0.64370000000000005</v>
      </c>
      <c r="R3" s="26">
        <v>4442</v>
      </c>
      <c r="S3" s="26">
        <v>2635</v>
      </c>
      <c r="T3" s="27">
        <v>0.59319999999999995</v>
      </c>
      <c r="U3" s="27">
        <v>0.67979999999999996</v>
      </c>
      <c r="V3" s="24">
        <v>3543</v>
      </c>
      <c r="W3" s="24">
        <v>2861</v>
      </c>
      <c r="X3" s="25">
        <v>0.8075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988623.17</v>
      </c>
      <c r="D4" s="23">
        <v>2002720.95</v>
      </c>
      <c r="E4" s="12">
        <v>0.49364000012083598</v>
      </c>
      <c r="F4" s="24">
        <v>915</v>
      </c>
      <c r="G4" s="24">
        <v>903</v>
      </c>
      <c r="H4" s="25">
        <v>0.9869</v>
      </c>
      <c r="I4" s="106">
        <v>0.99</v>
      </c>
      <c r="J4" s="26">
        <v>1314</v>
      </c>
      <c r="K4" s="26">
        <v>1147</v>
      </c>
      <c r="L4" s="27">
        <v>0.87290000000000001</v>
      </c>
      <c r="M4" s="12">
        <v>0.89</v>
      </c>
      <c r="N4" s="28">
        <v>1076352.32</v>
      </c>
      <c r="O4" s="28">
        <v>701661.15</v>
      </c>
      <c r="P4" s="25">
        <v>0.65190000000000003</v>
      </c>
      <c r="Q4" s="25">
        <v>0.65920000000000001</v>
      </c>
      <c r="R4" s="26">
        <v>858</v>
      </c>
      <c r="S4" s="26">
        <v>492</v>
      </c>
      <c r="T4" s="27">
        <v>0.57340000000000002</v>
      </c>
      <c r="U4" s="27">
        <v>0.66249999999999998</v>
      </c>
      <c r="V4" s="24">
        <v>870</v>
      </c>
      <c r="W4" s="24">
        <v>759</v>
      </c>
      <c r="X4" s="25">
        <v>0.87239999999999995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326703.64</v>
      </c>
      <c r="D5" s="23">
        <v>513687.35849999997</v>
      </c>
      <c r="E5" s="12">
        <v>0.63599704099006005</v>
      </c>
      <c r="F5" s="24">
        <v>224</v>
      </c>
      <c r="G5" s="24">
        <v>224</v>
      </c>
      <c r="H5" s="25">
        <v>1</v>
      </c>
      <c r="I5" s="106">
        <v>0.99</v>
      </c>
      <c r="J5" s="26">
        <v>369</v>
      </c>
      <c r="K5" s="26">
        <v>320</v>
      </c>
      <c r="L5" s="27">
        <v>0.86719999999999997</v>
      </c>
      <c r="M5" s="12">
        <v>0.87729999999999997</v>
      </c>
      <c r="N5" s="28">
        <v>311198.96999999997</v>
      </c>
      <c r="O5" s="28">
        <v>208176</v>
      </c>
      <c r="P5" s="25">
        <v>0.66890000000000005</v>
      </c>
      <c r="Q5" s="25">
        <v>0.66420000000000001</v>
      </c>
      <c r="R5" s="26">
        <v>287</v>
      </c>
      <c r="S5" s="26">
        <v>168</v>
      </c>
      <c r="T5" s="27">
        <v>0.58540000000000003</v>
      </c>
      <c r="U5" s="27">
        <v>0.63170000000000004</v>
      </c>
      <c r="V5" s="24">
        <v>186</v>
      </c>
      <c r="W5" s="24">
        <v>150</v>
      </c>
      <c r="X5" s="25">
        <v>0.80649999999999999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1688983.19</v>
      </c>
      <c r="D6" s="23">
        <v>3255565.33</v>
      </c>
      <c r="E6" s="12">
        <v>0.51879873963395495</v>
      </c>
      <c r="F6" s="24">
        <v>1717</v>
      </c>
      <c r="G6" s="24">
        <v>1702</v>
      </c>
      <c r="H6" s="25">
        <v>0.99129999999999996</v>
      </c>
      <c r="I6" s="106">
        <v>0.99</v>
      </c>
      <c r="J6" s="26">
        <v>2023</v>
      </c>
      <c r="K6" s="26">
        <v>1862</v>
      </c>
      <c r="L6" s="27">
        <v>0.9204</v>
      </c>
      <c r="M6" s="12">
        <v>0.89</v>
      </c>
      <c r="N6" s="28">
        <v>1696371.51</v>
      </c>
      <c r="O6" s="28">
        <v>1091190.1000000001</v>
      </c>
      <c r="P6" s="25">
        <v>0.64319999999999999</v>
      </c>
      <c r="Q6" s="25">
        <v>0.65980000000000005</v>
      </c>
      <c r="R6" s="26">
        <v>1536</v>
      </c>
      <c r="S6" s="26">
        <v>1000</v>
      </c>
      <c r="T6" s="27">
        <v>0.65100000000000002</v>
      </c>
      <c r="U6" s="27">
        <v>0.69</v>
      </c>
      <c r="V6" s="24">
        <v>1331</v>
      </c>
      <c r="W6" s="24">
        <v>1208</v>
      </c>
      <c r="X6" s="25">
        <v>0.90759999999999996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696744.94</v>
      </c>
      <c r="D7" s="23">
        <v>1307245.8500000001</v>
      </c>
      <c r="E7" s="12">
        <v>0.53298692055514996</v>
      </c>
      <c r="F7" s="24">
        <v>625</v>
      </c>
      <c r="G7" s="24">
        <v>559</v>
      </c>
      <c r="H7" s="25">
        <v>0.89439999999999997</v>
      </c>
      <c r="I7" s="106">
        <v>0.99</v>
      </c>
      <c r="J7" s="26">
        <v>1004</v>
      </c>
      <c r="K7" s="26">
        <v>845</v>
      </c>
      <c r="L7" s="27">
        <v>0.84160000000000001</v>
      </c>
      <c r="M7" s="12">
        <v>0.84909999999999997</v>
      </c>
      <c r="N7" s="28">
        <v>691918.8</v>
      </c>
      <c r="O7" s="28">
        <v>473229.1</v>
      </c>
      <c r="P7" s="25">
        <v>0.68389999999999995</v>
      </c>
      <c r="Q7" s="25">
        <v>0.66869999999999996</v>
      </c>
      <c r="R7" s="26">
        <v>663</v>
      </c>
      <c r="S7" s="26">
        <v>397</v>
      </c>
      <c r="T7" s="27">
        <v>0.5988</v>
      </c>
      <c r="U7" s="27">
        <v>0.65639999999999998</v>
      </c>
      <c r="V7" s="24">
        <v>633</v>
      </c>
      <c r="W7" s="24">
        <v>533</v>
      </c>
      <c r="X7" s="25">
        <v>0.84199999999999997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265988.32</v>
      </c>
      <c r="D8" s="23">
        <v>529600.87</v>
      </c>
      <c r="E8" s="12">
        <v>0.50224298158724701</v>
      </c>
      <c r="F8" s="24">
        <v>182</v>
      </c>
      <c r="G8" s="24">
        <v>177</v>
      </c>
      <c r="H8" s="25">
        <v>0.97250000000000003</v>
      </c>
      <c r="I8" s="106">
        <v>0.99</v>
      </c>
      <c r="J8" s="26">
        <v>320</v>
      </c>
      <c r="K8" s="26">
        <v>259</v>
      </c>
      <c r="L8" s="27">
        <v>0.80940000000000001</v>
      </c>
      <c r="M8" s="12">
        <v>0.79630000000000001</v>
      </c>
      <c r="N8" s="28">
        <v>298175</v>
      </c>
      <c r="O8" s="28">
        <v>205297.34</v>
      </c>
      <c r="P8" s="25">
        <v>0.6885</v>
      </c>
      <c r="Q8" s="25">
        <v>0.67220000000000002</v>
      </c>
      <c r="R8" s="26">
        <v>200</v>
      </c>
      <c r="S8" s="26">
        <v>116</v>
      </c>
      <c r="T8" s="27">
        <v>0.57999999999999996</v>
      </c>
      <c r="U8" s="27">
        <v>0.65629999999999999</v>
      </c>
      <c r="V8" s="24">
        <v>200</v>
      </c>
      <c r="W8" s="24">
        <v>109</v>
      </c>
      <c r="X8" s="25">
        <v>0.54500000000000004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45</v>
      </c>
      <c r="B9" s="22" t="s">
        <v>53</v>
      </c>
      <c r="C9" s="23">
        <v>2358115.5499999998</v>
      </c>
      <c r="D9" s="23">
        <v>4327376.6500000004</v>
      </c>
      <c r="E9" s="12">
        <v>0.54492958222159804</v>
      </c>
      <c r="F9" s="24">
        <v>1992</v>
      </c>
      <c r="G9" s="24">
        <v>1809</v>
      </c>
      <c r="H9" s="25">
        <v>0.90810000000000002</v>
      </c>
      <c r="I9" s="106">
        <v>0.99</v>
      </c>
      <c r="J9" s="26">
        <v>2802</v>
      </c>
      <c r="K9" s="26">
        <v>2471</v>
      </c>
      <c r="L9" s="27">
        <v>0.88190000000000002</v>
      </c>
      <c r="M9" s="12">
        <v>0.85570000000000002</v>
      </c>
      <c r="N9" s="28">
        <v>2275012.6</v>
      </c>
      <c r="O9" s="28">
        <v>1490797.59</v>
      </c>
      <c r="P9" s="25">
        <v>0.65529999999999999</v>
      </c>
      <c r="Q9" s="25">
        <v>0.66069999999999995</v>
      </c>
      <c r="R9" s="26">
        <v>2099</v>
      </c>
      <c r="S9" s="26">
        <v>1196</v>
      </c>
      <c r="T9" s="27">
        <v>0.56979999999999997</v>
      </c>
      <c r="U9" s="27">
        <v>0.64280000000000004</v>
      </c>
      <c r="V9" s="24">
        <v>1617</v>
      </c>
      <c r="W9" s="24">
        <v>1312</v>
      </c>
      <c r="X9" s="25">
        <v>0.81140000000000001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54</v>
      </c>
      <c r="B10" s="22" t="s">
        <v>55</v>
      </c>
      <c r="C10" s="23">
        <v>1227933.1000000001</v>
      </c>
      <c r="D10" s="23">
        <v>2431492.87</v>
      </c>
      <c r="E10" s="12">
        <v>0.50501200935045298</v>
      </c>
      <c r="F10" s="24">
        <v>1264</v>
      </c>
      <c r="G10" s="24">
        <v>1182</v>
      </c>
      <c r="H10" s="25">
        <v>0.93510000000000004</v>
      </c>
      <c r="I10" s="106">
        <v>0.96630000000000005</v>
      </c>
      <c r="J10" s="26">
        <v>1474</v>
      </c>
      <c r="K10" s="26">
        <v>1394</v>
      </c>
      <c r="L10" s="27">
        <v>0.94569999999999999</v>
      </c>
      <c r="M10" s="12">
        <v>0.89</v>
      </c>
      <c r="N10" s="28">
        <v>1219505</v>
      </c>
      <c r="O10" s="28">
        <v>834259.98</v>
      </c>
      <c r="P10" s="25">
        <v>0.68410000000000004</v>
      </c>
      <c r="Q10" s="25">
        <v>0.69</v>
      </c>
      <c r="R10" s="26">
        <v>1093</v>
      </c>
      <c r="S10" s="26">
        <v>712</v>
      </c>
      <c r="T10" s="27">
        <v>0.65139999999999998</v>
      </c>
      <c r="U10" s="27">
        <v>0.69</v>
      </c>
      <c r="V10" s="24">
        <v>946</v>
      </c>
      <c r="W10" s="24">
        <v>814</v>
      </c>
      <c r="X10" s="25">
        <v>0.86050000000000004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2052559.36</v>
      </c>
      <c r="D11" s="23">
        <v>3649124.64</v>
      </c>
      <c r="E11" s="12">
        <v>0.56247992669277502</v>
      </c>
      <c r="F11" s="24">
        <v>1609</v>
      </c>
      <c r="G11" s="24">
        <v>1527</v>
      </c>
      <c r="H11" s="25">
        <v>0.94899999999999995</v>
      </c>
      <c r="I11" s="106">
        <v>0.99</v>
      </c>
      <c r="J11" s="26">
        <v>2011</v>
      </c>
      <c r="K11" s="26">
        <v>1794</v>
      </c>
      <c r="L11" s="27">
        <v>0.8921</v>
      </c>
      <c r="M11" s="12">
        <v>0.89</v>
      </c>
      <c r="N11" s="28">
        <v>2016306.49</v>
      </c>
      <c r="O11" s="28">
        <v>1415384.92</v>
      </c>
      <c r="P11" s="25">
        <v>0.70199999999999996</v>
      </c>
      <c r="Q11" s="25">
        <v>0.69</v>
      </c>
      <c r="R11" s="26">
        <v>1589</v>
      </c>
      <c r="S11" s="26">
        <v>1074</v>
      </c>
      <c r="T11" s="27">
        <v>0.67589999999999995</v>
      </c>
      <c r="U11" s="27">
        <v>0.69</v>
      </c>
      <c r="V11" s="24">
        <v>1326</v>
      </c>
      <c r="W11" s="24">
        <v>1171</v>
      </c>
      <c r="X11" s="25">
        <v>0.8831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3311582.52</v>
      </c>
      <c r="D12" s="23">
        <v>6354137.9900000002</v>
      </c>
      <c r="E12" s="12">
        <v>0.52116943717805497</v>
      </c>
      <c r="F12" s="24">
        <v>2617</v>
      </c>
      <c r="G12" s="24">
        <v>2490</v>
      </c>
      <c r="H12" s="25">
        <v>0.95150000000000001</v>
      </c>
      <c r="I12" s="106">
        <v>0.99</v>
      </c>
      <c r="J12" s="26">
        <v>3527</v>
      </c>
      <c r="K12" s="26">
        <v>2918</v>
      </c>
      <c r="L12" s="27">
        <v>0.82730000000000004</v>
      </c>
      <c r="M12" s="12">
        <v>0.82310000000000005</v>
      </c>
      <c r="N12" s="28">
        <v>3481000.18</v>
      </c>
      <c r="O12" s="28">
        <v>2453577.2000000002</v>
      </c>
      <c r="P12" s="25">
        <v>0.70479999999999998</v>
      </c>
      <c r="Q12" s="25">
        <v>0.68899999999999995</v>
      </c>
      <c r="R12" s="26">
        <v>2172</v>
      </c>
      <c r="S12" s="26">
        <v>1378</v>
      </c>
      <c r="T12" s="27">
        <v>0.63439999999999996</v>
      </c>
      <c r="U12" s="27">
        <v>0.69</v>
      </c>
      <c r="V12" s="24">
        <v>2324</v>
      </c>
      <c r="W12" s="24">
        <v>1988</v>
      </c>
      <c r="X12" s="25">
        <v>0.85540000000000005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6601618.0099999998</v>
      </c>
      <c r="D13" s="23">
        <v>12963455.029999999</v>
      </c>
      <c r="E13" s="12">
        <v>0.50924834426644405</v>
      </c>
      <c r="F13" s="24">
        <v>4450</v>
      </c>
      <c r="G13" s="24">
        <v>4282</v>
      </c>
      <c r="H13" s="25">
        <v>0.96220000000000006</v>
      </c>
      <c r="I13" s="106">
        <v>0.99</v>
      </c>
      <c r="J13" s="26">
        <v>6421</v>
      </c>
      <c r="K13" s="26">
        <v>5933</v>
      </c>
      <c r="L13" s="27">
        <v>0.92400000000000004</v>
      </c>
      <c r="M13" s="12">
        <v>0.89</v>
      </c>
      <c r="N13" s="28">
        <v>6284428.71</v>
      </c>
      <c r="O13" s="28">
        <v>4334139.45</v>
      </c>
      <c r="P13" s="25">
        <v>0.68969999999999998</v>
      </c>
      <c r="Q13" s="25">
        <v>0.69</v>
      </c>
      <c r="R13" s="26">
        <v>4749</v>
      </c>
      <c r="S13" s="26">
        <v>3162</v>
      </c>
      <c r="T13" s="27">
        <v>0.66579999999999995</v>
      </c>
      <c r="U13" s="27">
        <v>0.69</v>
      </c>
      <c r="V13" s="24">
        <v>3893</v>
      </c>
      <c r="W13" s="24">
        <v>3039</v>
      </c>
      <c r="X13" s="25">
        <v>0.78059999999999996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2205863.5299999998</v>
      </c>
      <c r="D14" s="23">
        <v>4038601.75</v>
      </c>
      <c r="E14" s="12">
        <v>0.54619486311072896</v>
      </c>
      <c r="F14" s="24">
        <v>1904</v>
      </c>
      <c r="G14" s="24">
        <v>1693</v>
      </c>
      <c r="H14" s="25">
        <v>0.88919999999999999</v>
      </c>
      <c r="I14" s="106">
        <v>0.88600000000000001</v>
      </c>
      <c r="J14" s="26">
        <v>2990</v>
      </c>
      <c r="K14" s="26">
        <v>2357</v>
      </c>
      <c r="L14" s="27">
        <v>0.7883</v>
      </c>
      <c r="M14" s="12">
        <v>0.71460000000000001</v>
      </c>
      <c r="N14" s="28">
        <v>2079381.16</v>
      </c>
      <c r="O14" s="28">
        <v>1285201.31</v>
      </c>
      <c r="P14" s="25">
        <v>0.61809999999999998</v>
      </c>
      <c r="Q14" s="25">
        <v>0.62770000000000004</v>
      </c>
      <c r="R14" s="26">
        <v>2189</v>
      </c>
      <c r="S14" s="26">
        <v>1201</v>
      </c>
      <c r="T14" s="27">
        <v>0.54869999999999997</v>
      </c>
      <c r="U14" s="27">
        <v>0.59160000000000001</v>
      </c>
      <c r="V14" s="24">
        <v>1422</v>
      </c>
      <c r="W14" s="24">
        <v>1082</v>
      </c>
      <c r="X14" s="25">
        <v>0.76090000000000002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6460842.2699999996</v>
      </c>
      <c r="D15" s="23">
        <v>12099615.789999999</v>
      </c>
      <c r="E15" s="12">
        <v>0.53397086173097397</v>
      </c>
      <c r="F15" s="24">
        <v>4154</v>
      </c>
      <c r="G15" s="24">
        <v>4050</v>
      </c>
      <c r="H15" s="25">
        <v>0.97499999999999998</v>
      </c>
      <c r="I15" s="106">
        <v>0.99</v>
      </c>
      <c r="J15" s="26">
        <v>5069</v>
      </c>
      <c r="K15" s="26">
        <v>4488</v>
      </c>
      <c r="L15" s="27">
        <v>0.88539999999999996</v>
      </c>
      <c r="M15" s="12">
        <v>0.87290000000000001</v>
      </c>
      <c r="N15" s="28">
        <v>6559421.0800000001</v>
      </c>
      <c r="O15" s="28">
        <v>4847870.34</v>
      </c>
      <c r="P15" s="25">
        <v>0.73909999999999998</v>
      </c>
      <c r="Q15" s="25">
        <v>0.69</v>
      </c>
      <c r="R15" s="26">
        <v>3678</v>
      </c>
      <c r="S15" s="26">
        <v>2548</v>
      </c>
      <c r="T15" s="27">
        <v>0.69279999999999997</v>
      </c>
      <c r="U15" s="27">
        <v>0.69</v>
      </c>
      <c r="V15" s="24">
        <v>3252</v>
      </c>
      <c r="W15" s="24">
        <v>2658</v>
      </c>
      <c r="X15" s="25">
        <v>0.81730000000000003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2835426.61</v>
      </c>
      <c r="D16" s="23">
        <v>5345103.2937000003</v>
      </c>
      <c r="E16" s="12">
        <v>0.53047180834502705</v>
      </c>
      <c r="F16" s="24">
        <v>2277</v>
      </c>
      <c r="G16" s="24">
        <v>2092</v>
      </c>
      <c r="H16" s="25">
        <v>0.91879999999999995</v>
      </c>
      <c r="I16" s="106">
        <v>0.99</v>
      </c>
      <c r="J16" s="26">
        <v>3136</v>
      </c>
      <c r="K16" s="26">
        <v>2691</v>
      </c>
      <c r="L16" s="27">
        <v>0.85809999999999997</v>
      </c>
      <c r="M16" s="12">
        <v>0.86029999999999995</v>
      </c>
      <c r="N16" s="28">
        <v>2790621.84</v>
      </c>
      <c r="O16" s="28">
        <v>1869751.4</v>
      </c>
      <c r="P16" s="25">
        <v>0.67</v>
      </c>
      <c r="Q16" s="25">
        <v>0.67259999999999998</v>
      </c>
      <c r="R16" s="26">
        <v>2220</v>
      </c>
      <c r="S16" s="26">
        <v>1441</v>
      </c>
      <c r="T16" s="27">
        <v>0.64910000000000001</v>
      </c>
      <c r="U16" s="27">
        <v>0.67659999999999998</v>
      </c>
      <c r="V16" s="24">
        <v>1879</v>
      </c>
      <c r="W16" s="24">
        <v>1584</v>
      </c>
      <c r="X16" s="25">
        <v>0.84299999999999997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60</v>
      </c>
      <c r="B17" s="22" t="s">
        <v>65</v>
      </c>
      <c r="C17" s="23">
        <v>468633.74</v>
      </c>
      <c r="D17" s="23">
        <v>935268.63</v>
      </c>
      <c r="E17" s="12">
        <v>0.50106859673033199</v>
      </c>
      <c r="F17" s="24">
        <v>195</v>
      </c>
      <c r="G17" s="24">
        <v>188</v>
      </c>
      <c r="H17" s="25">
        <v>0.96409999999999996</v>
      </c>
      <c r="I17" s="106">
        <v>0.99</v>
      </c>
      <c r="J17" s="26">
        <v>292</v>
      </c>
      <c r="K17" s="26">
        <v>259</v>
      </c>
      <c r="L17" s="27">
        <v>0.88700000000000001</v>
      </c>
      <c r="M17" s="12">
        <v>0.89</v>
      </c>
      <c r="N17" s="28">
        <v>458691.16</v>
      </c>
      <c r="O17" s="28">
        <v>356946.33</v>
      </c>
      <c r="P17" s="25">
        <v>0.7782</v>
      </c>
      <c r="Q17" s="25">
        <v>0.69</v>
      </c>
      <c r="R17" s="26">
        <v>215</v>
      </c>
      <c r="S17" s="26">
        <v>153</v>
      </c>
      <c r="T17" s="27">
        <v>0.71160000000000001</v>
      </c>
      <c r="U17" s="27">
        <v>0.69</v>
      </c>
      <c r="V17" s="24">
        <v>171</v>
      </c>
      <c r="W17" s="24">
        <v>118</v>
      </c>
      <c r="X17" s="25">
        <v>0.69010000000000005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2481671.59</v>
      </c>
      <c r="D18" s="23">
        <v>5107544.38</v>
      </c>
      <c r="E18" s="12">
        <v>0.48588350983648199</v>
      </c>
      <c r="F18" s="24">
        <v>1407</v>
      </c>
      <c r="G18" s="24">
        <v>1366</v>
      </c>
      <c r="H18" s="25">
        <v>0.97089999999999999</v>
      </c>
      <c r="I18" s="106">
        <v>0.99</v>
      </c>
      <c r="J18" s="26">
        <v>2131</v>
      </c>
      <c r="K18" s="26">
        <v>1887</v>
      </c>
      <c r="L18" s="27">
        <v>0.88549999999999995</v>
      </c>
      <c r="M18" s="12">
        <v>0.89</v>
      </c>
      <c r="N18" s="28">
        <v>2617579.09</v>
      </c>
      <c r="O18" s="28">
        <v>1845363.74</v>
      </c>
      <c r="P18" s="25">
        <v>0.70499999999999996</v>
      </c>
      <c r="Q18" s="25">
        <v>0.69</v>
      </c>
      <c r="R18" s="26">
        <v>1380</v>
      </c>
      <c r="S18" s="26">
        <v>868</v>
      </c>
      <c r="T18" s="27">
        <v>0.629</v>
      </c>
      <c r="U18" s="27">
        <v>0.69</v>
      </c>
      <c r="V18" s="24">
        <v>1429</v>
      </c>
      <c r="W18" s="24">
        <v>1075</v>
      </c>
      <c r="X18" s="25">
        <v>0.75229999999999997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54</v>
      </c>
      <c r="B19" s="22" t="s">
        <v>67</v>
      </c>
      <c r="C19" s="23">
        <v>811073.47</v>
      </c>
      <c r="D19" s="23">
        <v>1511322.21</v>
      </c>
      <c r="E19" s="12">
        <v>0.53666482543123595</v>
      </c>
      <c r="F19" s="24">
        <v>759</v>
      </c>
      <c r="G19" s="24">
        <v>709</v>
      </c>
      <c r="H19" s="25">
        <v>0.93410000000000004</v>
      </c>
      <c r="I19" s="106">
        <v>0.99</v>
      </c>
      <c r="J19" s="26">
        <v>1026</v>
      </c>
      <c r="K19" s="26">
        <v>904</v>
      </c>
      <c r="L19" s="27">
        <v>0.88109999999999999</v>
      </c>
      <c r="M19" s="12">
        <v>0.89</v>
      </c>
      <c r="N19" s="28">
        <v>755078.99</v>
      </c>
      <c r="O19" s="28">
        <v>528481.73</v>
      </c>
      <c r="P19" s="25">
        <v>0.69989999999999997</v>
      </c>
      <c r="Q19" s="25">
        <v>0.67700000000000005</v>
      </c>
      <c r="R19" s="26">
        <v>693</v>
      </c>
      <c r="S19" s="26">
        <v>466</v>
      </c>
      <c r="T19" s="27">
        <v>0.6724</v>
      </c>
      <c r="U19" s="27">
        <v>0.69</v>
      </c>
      <c r="V19" s="24">
        <v>573</v>
      </c>
      <c r="W19" s="24">
        <v>470</v>
      </c>
      <c r="X19" s="25">
        <v>0.82020000000000004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68</v>
      </c>
      <c r="C20" s="23">
        <v>5928427.8099999996</v>
      </c>
      <c r="D20" s="23">
        <v>11255177.02</v>
      </c>
      <c r="E20" s="12">
        <v>0.52672897098512295</v>
      </c>
      <c r="F20" s="24">
        <v>4255</v>
      </c>
      <c r="G20" s="24">
        <v>4043</v>
      </c>
      <c r="H20" s="25">
        <v>0.95020000000000004</v>
      </c>
      <c r="I20" s="106">
        <v>0.99</v>
      </c>
      <c r="J20" s="26">
        <v>5998</v>
      </c>
      <c r="K20" s="26">
        <v>5404</v>
      </c>
      <c r="L20" s="27">
        <v>0.90100000000000002</v>
      </c>
      <c r="M20" s="12">
        <v>0.89</v>
      </c>
      <c r="N20" s="28">
        <v>5929587.2699999996</v>
      </c>
      <c r="O20" s="28">
        <v>4065599.35</v>
      </c>
      <c r="P20" s="25">
        <v>0.68559999999999999</v>
      </c>
      <c r="Q20" s="25">
        <v>0.69</v>
      </c>
      <c r="R20" s="26">
        <v>4749</v>
      </c>
      <c r="S20" s="26">
        <v>2970</v>
      </c>
      <c r="T20" s="27">
        <v>0.62539999999999996</v>
      </c>
      <c r="U20" s="27">
        <v>0.67989999999999995</v>
      </c>
      <c r="V20" s="24">
        <v>3756</v>
      </c>
      <c r="W20" s="24">
        <v>3107</v>
      </c>
      <c r="X20" s="25">
        <v>0.82720000000000005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69</v>
      </c>
      <c r="C21" s="23">
        <v>1375448.42</v>
      </c>
      <c r="D21" s="23">
        <v>2589171.02</v>
      </c>
      <c r="E21" s="12">
        <v>0.53123119692572496</v>
      </c>
      <c r="F21" s="24">
        <v>1156</v>
      </c>
      <c r="G21" s="24">
        <v>1025</v>
      </c>
      <c r="H21" s="25">
        <v>0.88670000000000004</v>
      </c>
      <c r="I21" s="106">
        <v>0.99</v>
      </c>
      <c r="J21" s="26">
        <v>1529</v>
      </c>
      <c r="K21" s="26">
        <v>1276</v>
      </c>
      <c r="L21" s="27">
        <v>0.83450000000000002</v>
      </c>
      <c r="M21" s="12">
        <v>0.82889999999999997</v>
      </c>
      <c r="N21" s="28">
        <v>1406265.83</v>
      </c>
      <c r="O21" s="28">
        <v>961238.33</v>
      </c>
      <c r="P21" s="25">
        <v>0.6835</v>
      </c>
      <c r="Q21" s="25">
        <v>0.69</v>
      </c>
      <c r="R21" s="26">
        <v>1037</v>
      </c>
      <c r="S21" s="26">
        <v>630</v>
      </c>
      <c r="T21" s="27">
        <v>0.60750000000000004</v>
      </c>
      <c r="U21" s="27">
        <v>0.68389999999999995</v>
      </c>
      <c r="V21" s="24">
        <v>941</v>
      </c>
      <c r="W21" s="24">
        <v>708</v>
      </c>
      <c r="X21" s="25">
        <v>0.75239999999999996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70</v>
      </c>
      <c r="C22" s="23">
        <v>636290.97</v>
      </c>
      <c r="D22" s="23">
        <v>1250182.8999999999</v>
      </c>
      <c r="E22" s="12">
        <v>0.50895830522078001</v>
      </c>
      <c r="F22" s="24">
        <v>426</v>
      </c>
      <c r="G22" s="24">
        <v>397</v>
      </c>
      <c r="H22" s="25">
        <v>0.93189999999999995</v>
      </c>
      <c r="I22" s="106">
        <v>0.99</v>
      </c>
      <c r="J22" s="26">
        <v>711</v>
      </c>
      <c r="K22" s="26">
        <v>644</v>
      </c>
      <c r="L22" s="27">
        <v>0.90580000000000005</v>
      </c>
      <c r="M22" s="12">
        <v>0.85809999999999997</v>
      </c>
      <c r="N22" s="28">
        <v>690959.45</v>
      </c>
      <c r="O22" s="28">
        <v>421648.83</v>
      </c>
      <c r="P22" s="25">
        <v>0.61019999999999996</v>
      </c>
      <c r="Q22" s="25">
        <v>0.64090000000000003</v>
      </c>
      <c r="R22" s="26">
        <v>548</v>
      </c>
      <c r="S22" s="26">
        <v>317</v>
      </c>
      <c r="T22" s="27">
        <v>0.57850000000000001</v>
      </c>
      <c r="U22" s="27">
        <v>0.66500000000000004</v>
      </c>
      <c r="V22" s="24">
        <v>478</v>
      </c>
      <c r="W22" s="24">
        <v>349</v>
      </c>
      <c r="X22" s="25">
        <v>0.73009999999999997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48</v>
      </c>
      <c r="B23" s="22" t="s">
        <v>71</v>
      </c>
      <c r="C23" s="23">
        <v>821216.22</v>
      </c>
      <c r="D23" s="23">
        <v>1696372.83</v>
      </c>
      <c r="E23" s="12">
        <v>0.48410125738691501</v>
      </c>
      <c r="F23" s="24">
        <v>755</v>
      </c>
      <c r="G23" s="24">
        <v>714</v>
      </c>
      <c r="H23" s="25">
        <v>0.94569999999999999</v>
      </c>
      <c r="I23" s="106">
        <v>0.99</v>
      </c>
      <c r="J23" s="26">
        <v>1005</v>
      </c>
      <c r="K23" s="26">
        <v>958</v>
      </c>
      <c r="L23" s="27">
        <v>0.95320000000000005</v>
      </c>
      <c r="M23" s="12">
        <v>0.89</v>
      </c>
      <c r="N23" s="28">
        <v>877567.66</v>
      </c>
      <c r="O23" s="28">
        <v>544720.05000000005</v>
      </c>
      <c r="P23" s="25">
        <v>0.62070000000000003</v>
      </c>
      <c r="Q23" s="25">
        <v>0.61780000000000002</v>
      </c>
      <c r="R23" s="26">
        <v>791</v>
      </c>
      <c r="S23" s="26">
        <v>473</v>
      </c>
      <c r="T23" s="27">
        <v>0.59799999999999998</v>
      </c>
      <c r="U23" s="27">
        <v>0.69</v>
      </c>
      <c r="V23" s="24">
        <v>646</v>
      </c>
      <c r="W23" s="24">
        <v>508</v>
      </c>
      <c r="X23" s="25">
        <v>0.78639999999999999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72</v>
      </c>
      <c r="C24" s="23">
        <v>295546.55</v>
      </c>
      <c r="D24" s="23">
        <v>505502.48</v>
      </c>
      <c r="E24" s="12">
        <v>0.58465895162373904</v>
      </c>
      <c r="F24" s="24">
        <v>169</v>
      </c>
      <c r="G24" s="24">
        <v>163</v>
      </c>
      <c r="H24" s="25">
        <v>0.96450000000000002</v>
      </c>
      <c r="I24" s="106">
        <v>0.99</v>
      </c>
      <c r="J24" s="26">
        <v>278</v>
      </c>
      <c r="K24" s="26">
        <v>252</v>
      </c>
      <c r="L24" s="27">
        <v>0.90649999999999997</v>
      </c>
      <c r="M24" s="12">
        <v>0.89</v>
      </c>
      <c r="N24" s="28">
        <v>282405.68</v>
      </c>
      <c r="O24" s="28">
        <v>189079.94</v>
      </c>
      <c r="P24" s="25">
        <v>0.66949999999999998</v>
      </c>
      <c r="Q24" s="25">
        <v>0.65649999999999997</v>
      </c>
      <c r="R24" s="26">
        <v>223</v>
      </c>
      <c r="S24" s="26">
        <v>143</v>
      </c>
      <c r="T24" s="27">
        <v>0.64129999999999998</v>
      </c>
      <c r="U24" s="27">
        <v>0.64290000000000003</v>
      </c>
      <c r="V24" s="24">
        <v>190</v>
      </c>
      <c r="W24" s="24">
        <v>142</v>
      </c>
      <c r="X24" s="25">
        <v>0.74739999999999995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73</v>
      </c>
      <c r="C25" s="23">
        <v>4987417.05</v>
      </c>
      <c r="D25" s="23">
        <v>9312313.7300000004</v>
      </c>
      <c r="E25" s="12">
        <v>0.53557227501183002</v>
      </c>
      <c r="F25" s="24">
        <v>5657</v>
      </c>
      <c r="G25" s="24">
        <v>5109</v>
      </c>
      <c r="H25" s="25">
        <v>0.90310000000000001</v>
      </c>
      <c r="I25" s="106">
        <v>0.94710000000000005</v>
      </c>
      <c r="J25" s="26">
        <v>7597</v>
      </c>
      <c r="K25" s="26">
        <v>6254</v>
      </c>
      <c r="L25" s="27">
        <v>0.82320000000000004</v>
      </c>
      <c r="M25" s="12">
        <v>0.84040000000000004</v>
      </c>
      <c r="N25" s="28">
        <v>5061356.05</v>
      </c>
      <c r="O25" s="28">
        <v>3050332.78</v>
      </c>
      <c r="P25" s="25">
        <v>0.60270000000000001</v>
      </c>
      <c r="Q25" s="25">
        <v>0.61309999999999998</v>
      </c>
      <c r="R25" s="26">
        <v>4976</v>
      </c>
      <c r="S25" s="26">
        <v>2784</v>
      </c>
      <c r="T25" s="27">
        <v>0.5595</v>
      </c>
      <c r="U25" s="27">
        <v>0.61619999999999997</v>
      </c>
      <c r="V25" s="24">
        <v>4340</v>
      </c>
      <c r="W25" s="24">
        <v>3631</v>
      </c>
      <c r="X25" s="25">
        <v>0.83660000000000001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74</v>
      </c>
      <c r="C26" s="23">
        <v>2836370.85</v>
      </c>
      <c r="D26" s="23">
        <v>5114732.84</v>
      </c>
      <c r="E26" s="12">
        <v>0.55454916976660695</v>
      </c>
      <c r="F26" s="24">
        <v>2717</v>
      </c>
      <c r="G26" s="24">
        <v>2581</v>
      </c>
      <c r="H26" s="25">
        <v>0.94989999999999997</v>
      </c>
      <c r="I26" s="106">
        <v>0.99</v>
      </c>
      <c r="J26" s="26">
        <v>3690</v>
      </c>
      <c r="K26" s="26">
        <v>3202</v>
      </c>
      <c r="L26" s="27">
        <v>0.86780000000000002</v>
      </c>
      <c r="M26" s="12">
        <v>0.89</v>
      </c>
      <c r="N26" s="28">
        <v>2703885.38</v>
      </c>
      <c r="O26" s="28">
        <v>1744869.96</v>
      </c>
      <c r="P26" s="25">
        <v>0.64529999999999998</v>
      </c>
      <c r="Q26" s="25">
        <v>0.63780000000000003</v>
      </c>
      <c r="R26" s="26">
        <v>2628</v>
      </c>
      <c r="S26" s="26">
        <v>1579</v>
      </c>
      <c r="T26" s="27">
        <v>0.6008</v>
      </c>
      <c r="U26" s="27">
        <v>0.63149999999999995</v>
      </c>
      <c r="V26" s="24">
        <v>2240</v>
      </c>
      <c r="W26" s="24">
        <v>1927</v>
      </c>
      <c r="X26" s="25">
        <v>0.86029999999999995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42</v>
      </c>
      <c r="B27" s="22" t="s">
        <v>75</v>
      </c>
      <c r="C27" s="23">
        <v>4841043.41</v>
      </c>
      <c r="D27" s="23">
        <v>9692244.75</v>
      </c>
      <c r="E27" s="12">
        <v>0.49947597639855301</v>
      </c>
      <c r="F27" s="24">
        <v>3322</v>
      </c>
      <c r="G27" s="24">
        <v>3052</v>
      </c>
      <c r="H27" s="25">
        <v>0.91869999999999996</v>
      </c>
      <c r="I27" s="106">
        <v>0.98160000000000003</v>
      </c>
      <c r="J27" s="26">
        <v>4468</v>
      </c>
      <c r="K27" s="26">
        <v>3806</v>
      </c>
      <c r="L27" s="27">
        <v>0.8518</v>
      </c>
      <c r="M27" s="12">
        <v>0.83730000000000004</v>
      </c>
      <c r="N27" s="28">
        <v>4726179.79</v>
      </c>
      <c r="O27" s="28">
        <v>3414814.54</v>
      </c>
      <c r="P27" s="25">
        <v>0.72250000000000003</v>
      </c>
      <c r="Q27" s="25">
        <v>0.69</v>
      </c>
      <c r="R27" s="26">
        <v>3003</v>
      </c>
      <c r="S27" s="26">
        <v>1957</v>
      </c>
      <c r="T27" s="27">
        <v>0.65169999999999995</v>
      </c>
      <c r="U27" s="27">
        <v>0.69</v>
      </c>
      <c r="V27" s="24">
        <v>2717</v>
      </c>
      <c r="W27" s="24">
        <v>2107</v>
      </c>
      <c r="X27" s="25">
        <v>0.77549999999999997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76</v>
      </c>
      <c r="C28" s="23">
        <v>20626781.739999998</v>
      </c>
      <c r="D28" s="23">
        <v>39826601.770000003</v>
      </c>
      <c r="E28" s="12">
        <v>0.51791468072321001</v>
      </c>
      <c r="F28" s="24">
        <v>14258</v>
      </c>
      <c r="G28" s="24">
        <v>13299</v>
      </c>
      <c r="H28" s="25">
        <v>0.93269999999999997</v>
      </c>
      <c r="I28" s="106">
        <v>0.99</v>
      </c>
      <c r="J28" s="26">
        <v>19565</v>
      </c>
      <c r="K28" s="26">
        <v>15928</v>
      </c>
      <c r="L28" s="27">
        <v>0.81410000000000005</v>
      </c>
      <c r="M28" s="12">
        <v>0.79810000000000003</v>
      </c>
      <c r="N28" s="28">
        <v>21935482.440000001</v>
      </c>
      <c r="O28" s="28">
        <v>14476420.84</v>
      </c>
      <c r="P28" s="25">
        <v>0.66</v>
      </c>
      <c r="Q28" s="25">
        <v>0.66859999999999997</v>
      </c>
      <c r="R28" s="26">
        <v>13836</v>
      </c>
      <c r="S28" s="26">
        <v>8076</v>
      </c>
      <c r="T28" s="27">
        <v>0.5837</v>
      </c>
      <c r="U28" s="27">
        <v>0.66239999999999999</v>
      </c>
      <c r="V28" s="24">
        <v>10982</v>
      </c>
      <c r="W28" s="24">
        <v>8337</v>
      </c>
      <c r="X28" s="25">
        <v>0.75919999999999999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51</v>
      </c>
      <c r="B29" s="22" t="s">
        <v>77</v>
      </c>
      <c r="C29" s="23">
        <v>1212059.6399999999</v>
      </c>
      <c r="D29" s="23">
        <v>2276804.58</v>
      </c>
      <c r="E29" s="12">
        <v>0.53235119546359999</v>
      </c>
      <c r="F29" s="24">
        <v>566</v>
      </c>
      <c r="G29" s="24">
        <v>541</v>
      </c>
      <c r="H29" s="25">
        <v>0.95579999999999998</v>
      </c>
      <c r="I29" s="106">
        <v>0.99</v>
      </c>
      <c r="J29" s="26">
        <v>813</v>
      </c>
      <c r="K29" s="26">
        <v>745</v>
      </c>
      <c r="L29" s="27">
        <v>0.91639999999999999</v>
      </c>
      <c r="M29" s="12">
        <v>0.89</v>
      </c>
      <c r="N29" s="28">
        <v>1185782.75</v>
      </c>
      <c r="O29" s="28">
        <v>832474.19</v>
      </c>
      <c r="P29" s="25">
        <v>0.70199999999999996</v>
      </c>
      <c r="Q29" s="25">
        <v>0.69</v>
      </c>
      <c r="R29" s="26">
        <v>688</v>
      </c>
      <c r="S29" s="26">
        <v>469</v>
      </c>
      <c r="T29" s="27">
        <v>0.68169999999999997</v>
      </c>
      <c r="U29" s="27">
        <v>0.69</v>
      </c>
      <c r="V29" s="24">
        <v>476</v>
      </c>
      <c r="W29" s="24">
        <v>348</v>
      </c>
      <c r="X29" s="25">
        <v>0.73109999999999997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51</v>
      </c>
      <c r="B30" s="22" t="s">
        <v>78</v>
      </c>
      <c r="C30" s="23">
        <v>1384305.31</v>
      </c>
      <c r="D30" s="23">
        <v>2727909.87</v>
      </c>
      <c r="E30" s="12">
        <v>0.50746006135459298</v>
      </c>
      <c r="F30" s="24">
        <v>624</v>
      </c>
      <c r="G30" s="24">
        <v>616</v>
      </c>
      <c r="H30" s="25">
        <v>0.98719999999999997</v>
      </c>
      <c r="I30" s="106">
        <v>0.99</v>
      </c>
      <c r="J30" s="26">
        <v>920</v>
      </c>
      <c r="K30" s="26">
        <v>831</v>
      </c>
      <c r="L30" s="27">
        <v>0.90329999999999999</v>
      </c>
      <c r="M30" s="12">
        <v>0.89</v>
      </c>
      <c r="N30" s="28">
        <v>1366111.88</v>
      </c>
      <c r="O30" s="28">
        <v>979450.63</v>
      </c>
      <c r="P30" s="25">
        <v>0.71699999999999997</v>
      </c>
      <c r="Q30" s="25">
        <v>0.69</v>
      </c>
      <c r="R30" s="26">
        <v>754</v>
      </c>
      <c r="S30" s="26">
        <v>526</v>
      </c>
      <c r="T30" s="27">
        <v>0.6976</v>
      </c>
      <c r="U30" s="27">
        <v>0.69</v>
      </c>
      <c r="V30" s="24">
        <v>541</v>
      </c>
      <c r="W30" s="24">
        <v>393</v>
      </c>
      <c r="X30" s="25">
        <v>0.72640000000000005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79</v>
      </c>
      <c r="C31" s="23">
        <v>6789221.6299999999</v>
      </c>
      <c r="D31" s="23">
        <v>12991559.060000001</v>
      </c>
      <c r="E31" s="12">
        <v>0.52258713512710597</v>
      </c>
      <c r="F31" s="24">
        <v>4061</v>
      </c>
      <c r="G31" s="24">
        <v>3938</v>
      </c>
      <c r="H31" s="25">
        <v>0.96970000000000001</v>
      </c>
      <c r="I31" s="106">
        <v>0.99</v>
      </c>
      <c r="J31" s="26">
        <v>5427</v>
      </c>
      <c r="K31" s="26">
        <v>4790</v>
      </c>
      <c r="L31" s="27">
        <v>0.88260000000000005</v>
      </c>
      <c r="M31" s="12">
        <v>0.85499999999999998</v>
      </c>
      <c r="N31" s="28">
        <v>6786332.5499999998</v>
      </c>
      <c r="O31" s="28">
        <v>4879724.4400000004</v>
      </c>
      <c r="P31" s="25">
        <v>0.71909999999999996</v>
      </c>
      <c r="Q31" s="25">
        <v>0.69</v>
      </c>
      <c r="R31" s="26">
        <v>4348</v>
      </c>
      <c r="S31" s="26">
        <v>2860</v>
      </c>
      <c r="T31" s="27">
        <v>0.65780000000000005</v>
      </c>
      <c r="U31" s="27">
        <v>0.69</v>
      </c>
      <c r="V31" s="24">
        <v>3313</v>
      </c>
      <c r="W31" s="24">
        <v>2781</v>
      </c>
      <c r="X31" s="25">
        <v>0.83940000000000003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80</v>
      </c>
      <c r="C32" s="23">
        <v>1162030.32</v>
      </c>
      <c r="D32" s="23">
        <v>2359882.2000000002</v>
      </c>
      <c r="E32" s="12">
        <v>0.49241030759925197</v>
      </c>
      <c r="F32" s="24">
        <v>805</v>
      </c>
      <c r="G32" s="24">
        <v>752</v>
      </c>
      <c r="H32" s="25">
        <v>0.93420000000000003</v>
      </c>
      <c r="I32" s="106">
        <v>0.99</v>
      </c>
      <c r="J32" s="26">
        <v>1269</v>
      </c>
      <c r="K32" s="26">
        <v>1008</v>
      </c>
      <c r="L32" s="27">
        <v>0.79430000000000001</v>
      </c>
      <c r="M32" s="12">
        <v>0.81459999999999999</v>
      </c>
      <c r="N32" s="28">
        <v>1212418.58</v>
      </c>
      <c r="O32" s="28">
        <v>815668.54</v>
      </c>
      <c r="P32" s="25">
        <v>0.67279999999999995</v>
      </c>
      <c r="Q32" s="25">
        <v>0.6704</v>
      </c>
      <c r="R32" s="26">
        <v>796</v>
      </c>
      <c r="S32" s="26">
        <v>525</v>
      </c>
      <c r="T32" s="27">
        <v>0.65949999999999998</v>
      </c>
      <c r="U32" s="27">
        <v>0.69</v>
      </c>
      <c r="V32" s="24">
        <v>743</v>
      </c>
      <c r="W32" s="24">
        <v>556</v>
      </c>
      <c r="X32" s="25">
        <v>0.74829999999999997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81</v>
      </c>
      <c r="C33" s="23">
        <v>2989301.8</v>
      </c>
      <c r="D33" s="23">
        <v>6045364.3799999999</v>
      </c>
      <c r="E33" s="12">
        <v>0.49447834937618801</v>
      </c>
      <c r="F33" s="24">
        <v>2050</v>
      </c>
      <c r="G33" s="24">
        <v>1922</v>
      </c>
      <c r="H33" s="25">
        <v>0.93759999999999999</v>
      </c>
      <c r="I33" s="106">
        <v>0.96540000000000004</v>
      </c>
      <c r="J33" s="26">
        <v>2650</v>
      </c>
      <c r="K33" s="26">
        <v>2419</v>
      </c>
      <c r="L33" s="27">
        <v>0.91279999999999994</v>
      </c>
      <c r="M33" s="12">
        <v>0.89</v>
      </c>
      <c r="N33" s="28">
        <v>3216917.42</v>
      </c>
      <c r="O33" s="28">
        <v>2070810.85</v>
      </c>
      <c r="P33" s="25">
        <v>0.64370000000000005</v>
      </c>
      <c r="Q33" s="25">
        <v>0.65749999999999997</v>
      </c>
      <c r="R33" s="26">
        <v>2081</v>
      </c>
      <c r="S33" s="26">
        <v>1307</v>
      </c>
      <c r="T33" s="27">
        <v>0.62809999999999999</v>
      </c>
      <c r="U33" s="27">
        <v>0.69</v>
      </c>
      <c r="V33" s="24">
        <v>1757</v>
      </c>
      <c r="W33" s="24">
        <v>1448</v>
      </c>
      <c r="X33" s="25">
        <v>0.82410000000000005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82</v>
      </c>
      <c r="C34" s="23">
        <v>8386294.1399999997</v>
      </c>
      <c r="D34" s="23">
        <v>17028736.640000001</v>
      </c>
      <c r="E34" s="12">
        <v>0.49247893823789901</v>
      </c>
      <c r="F34" s="24">
        <v>7517</v>
      </c>
      <c r="G34" s="24">
        <v>6969</v>
      </c>
      <c r="H34" s="25">
        <v>0.92710000000000004</v>
      </c>
      <c r="I34" s="106">
        <v>0.97619999999999996</v>
      </c>
      <c r="J34" s="26">
        <v>9058</v>
      </c>
      <c r="K34" s="26">
        <v>8030</v>
      </c>
      <c r="L34" s="27">
        <v>0.88649999999999995</v>
      </c>
      <c r="M34" s="12">
        <v>0.88260000000000005</v>
      </c>
      <c r="N34" s="28">
        <v>8403148.4700000007</v>
      </c>
      <c r="O34" s="28">
        <v>5742161.3899999997</v>
      </c>
      <c r="P34" s="25">
        <v>0.68330000000000002</v>
      </c>
      <c r="Q34" s="25">
        <v>0.69</v>
      </c>
      <c r="R34" s="26">
        <v>6370</v>
      </c>
      <c r="S34" s="26">
        <v>4006</v>
      </c>
      <c r="T34" s="27">
        <v>0.62890000000000001</v>
      </c>
      <c r="U34" s="27">
        <v>0.69</v>
      </c>
      <c r="V34" s="24">
        <v>5622</v>
      </c>
      <c r="W34" s="24">
        <v>4455</v>
      </c>
      <c r="X34" s="25">
        <v>0.79239999999999999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54</v>
      </c>
      <c r="B35" s="22" t="s">
        <v>83</v>
      </c>
      <c r="C35" s="23">
        <v>1508745.29</v>
      </c>
      <c r="D35" s="23">
        <v>2886642.86</v>
      </c>
      <c r="E35" s="12">
        <v>0.52266434164980102</v>
      </c>
      <c r="F35" s="24">
        <v>1743</v>
      </c>
      <c r="G35" s="24">
        <v>1359</v>
      </c>
      <c r="H35" s="25">
        <v>0.77969999999999995</v>
      </c>
      <c r="I35" s="106">
        <v>0.86380000000000001</v>
      </c>
      <c r="J35" s="26">
        <v>2301</v>
      </c>
      <c r="K35" s="26">
        <v>1792</v>
      </c>
      <c r="L35" s="27">
        <v>0.77880000000000005</v>
      </c>
      <c r="M35" s="12">
        <v>0.78669999999999995</v>
      </c>
      <c r="N35" s="28">
        <v>1406173.26</v>
      </c>
      <c r="O35" s="28">
        <v>843452.72</v>
      </c>
      <c r="P35" s="25">
        <v>0.5998</v>
      </c>
      <c r="Q35" s="25">
        <v>0.62360000000000004</v>
      </c>
      <c r="R35" s="26">
        <v>1581</v>
      </c>
      <c r="S35" s="26">
        <v>927</v>
      </c>
      <c r="T35" s="27">
        <v>0.58630000000000004</v>
      </c>
      <c r="U35" s="27">
        <v>0.64439999999999997</v>
      </c>
      <c r="V35" s="24">
        <v>1019</v>
      </c>
      <c r="W35" s="24">
        <v>789</v>
      </c>
      <c r="X35" s="25">
        <v>0.77429999999999999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54</v>
      </c>
      <c r="B36" s="22" t="s">
        <v>84</v>
      </c>
      <c r="C36" s="23">
        <v>1785278.51</v>
      </c>
      <c r="D36" s="23">
        <v>3187552.44</v>
      </c>
      <c r="E36" s="12">
        <v>0.56007816141214595</v>
      </c>
      <c r="F36" s="24">
        <v>1459</v>
      </c>
      <c r="G36" s="24">
        <v>1279</v>
      </c>
      <c r="H36" s="25">
        <v>0.87660000000000005</v>
      </c>
      <c r="I36" s="106">
        <v>0.92179999999999995</v>
      </c>
      <c r="J36" s="26">
        <v>2161</v>
      </c>
      <c r="K36" s="26">
        <v>1821</v>
      </c>
      <c r="L36" s="27">
        <v>0.8427</v>
      </c>
      <c r="M36" s="12">
        <v>0.85199999999999998</v>
      </c>
      <c r="N36" s="28">
        <v>1659384.58</v>
      </c>
      <c r="O36" s="28">
        <v>1047161.03</v>
      </c>
      <c r="P36" s="25">
        <v>0.63109999999999999</v>
      </c>
      <c r="Q36" s="25">
        <v>0.65629999999999999</v>
      </c>
      <c r="R36" s="26">
        <v>1609</v>
      </c>
      <c r="S36" s="26">
        <v>1012</v>
      </c>
      <c r="T36" s="27">
        <v>0.629</v>
      </c>
      <c r="U36" s="27">
        <v>0.66739999999999999</v>
      </c>
      <c r="V36" s="24">
        <v>1118</v>
      </c>
      <c r="W36" s="24">
        <v>877</v>
      </c>
      <c r="X36" s="25">
        <v>0.78439999999999999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85</v>
      </c>
      <c r="C37" s="23">
        <v>12196133.83</v>
      </c>
      <c r="D37" s="23">
        <v>23984287.469999999</v>
      </c>
      <c r="E37" s="12">
        <v>0.50850515552130304</v>
      </c>
      <c r="F37" s="24">
        <v>11213</v>
      </c>
      <c r="G37" s="24">
        <v>10570</v>
      </c>
      <c r="H37" s="25">
        <v>0.94269999999999998</v>
      </c>
      <c r="I37" s="106">
        <v>0.99</v>
      </c>
      <c r="J37" s="26">
        <v>13201</v>
      </c>
      <c r="K37" s="26">
        <v>11791</v>
      </c>
      <c r="L37" s="27">
        <v>0.89319999999999999</v>
      </c>
      <c r="M37" s="12">
        <v>0.89</v>
      </c>
      <c r="N37" s="28">
        <v>12957232.32</v>
      </c>
      <c r="O37" s="28">
        <v>8439506.5899999999</v>
      </c>
      <c r="P37" s="25">
        <v>0.65129999999999999</v>
      </c>
      <c r="Q37" s="25">
        <v>0.6583</v>
      </c>
      <c r="R37" s="26">
        <v>9636</v>
      </c>
      <c r="S37" s="26">
        <v>5940</v>
      </c>
      <c r="T37" s="27">
        <v>0.61639999999999995</v>
      </c>
      <c r="U37" s="27">
        <v>0.69</v>
      </c>
      <c r="V37" s="24">
        <v>8955</v>
      </c>
      <c r="W37" s="24">
        <v>6856</v>
      </c>
      <c r="X37" s="25">
        <v>0.76559999999999995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86</v>
      </c>
      <c r="C38" s="23">
        <v>2824687.09</v>
      </c>
      <c r="D38" s="23">
        <v>5487067.6299999999</v>
      </c>
      <c r="E38" s="12">
        <v>0.51478991703260601</v>
      </c>
      <c r="F38" s="24">
        <v>1979</v>
      </c>
      <c r="G38" s="24">
        <v>1899</v>
      </c>
      <c r="H38" s="25">
        <v>0.95960000000000001</v>
      </c>
      <c r="I38" s="106">
        <v>0.99</v>
      </c>
      <c r="J38" s="26">
        <v>2836</v>
      </c>
      <c r="K38" s="26">
        <v>2562</v>
      </c>
      <c r="L38" s="27">
        <v>0.90339999999999998</v>
      </c>
      <c r="M38" s="12">
        <v>0.89</v>
      </c>
      <c r="N38" s="28">
        <v>2805285.31</v>
      </c>
      <c r="O38" s="28">
        <v>1885767.98</v>
      </c>
      <c r="P38" s="25">
        <v>0.67220000000000002</v>
      </c>
      <c r="Q38" s="25">
        <v>0.67330000000000001</v>
      </c>
      <c r="R38" s="26">
        <v>2083</v>
      </c>
      <c r="S38" s="26">
        <v>1223</v>
      </c>
      <c r="T38" s="27">
        <v>0.58709999999999996</v>
      </c>
      <c r="U38" s="27">
        <v>0.67589999999999995</v>
      </c>
      <c r="V38" s="24">
        <v>1631</v>
      </c>
      <c r="W38" s="24">
        <v>1386</v>
      </c>
      <c r="X38" s="25">
        <v>0.8498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87</v>
      </c>
      <c r="C39" s="23">
        <v>8009783.4100000001</v>
      </c>
      <c r="D39" s="23">
        <v>15392094.970000001</v>
      </c>
      <c r="E39" s="12">
        <v>0.520382925495944</v>
      </c>
      <c r="F39" s="24">
        <v>6907</v>
      </c>
      <c r="G39" s="24">
        <v>6501</v>
      </c>
      <c r="H39" s="25">
        <v>0.94120000000000004</v>
      </c>
      <c r="I39" s="106">
        <v>0.99</v>
      </c>
      <c r="J39" s="26">
        <v>8669</v>
      </c>
      <c r="K39" s="26">
        <v>7373</v>
      </c>
      <c r="L39" s="27">
        <v>0.85050000000000003</v>
      </c>
      <c r="M39" s="12">
        <v>0.83420000000000005</v>
      </c>
      <c r="N39" s="28">
        <v>8034457.04</v>
      </c>
      <c r="O39" s="28">
        <v>5549283.1799999997</v>
      </c>
      <c r="P39" s="25">
        <v>0.69069999999999998</v>
      </c>
      <c r="Q39" s="25">
        <v>0.69</v>
      </c>
      <c r="R39" s="26">
        <v>6040</v>
      </c>
      <c r="S39" s="26">
        <v>3765</v>
      </c>
      <c r="T39" s="27">
        <v>0.62329999999999997</v>
      </c>
      <c r="U39" s="27">
        <v>0.69</v>
      </c>
      <c r="V39" s="24">
        <v>5433</v>
      </c>
      <c r="W39" s="24">
        <v>4388</v>
      </c>
      <c r="X39" s="25">
        <v>0.80769999999999997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60</v>
      </c>
      <c r="B40" s="22" t="s">
        <v>88</v>
      </c>
      <c r="C40" s="23">
        <v>579973.12</v>
      </c>
      <c r="D40" s="23">
        <v>1219159.48</v>
      </c>
      <c r="E40" s="12">
        <v>0.47571554789534198</v>
      </c>
      <c r="F40" s="24">
        <v>374</v>
      </c>
      <c r="G40" s="24">
        <v>345</v>
      </c>
      <c r="H40" s="25">
        <v>0.92249999999999999</v>
      </c>
      <c r="I40" s="106">
        <v>0.99</v>
      </c>
      <c r="J40" s="26">
        <v>507</v>
      </c>
      <c r="K40" s="26">
        <v>456</v>
      </c>
      <c r="L40" s="27">
        <v>0.89939999999999998</v>
      </c>
      <c r="M40" s="12">
        <v>0.89</v>
      </c>
      <c r="N40" s="28">
        <v>602371.92000000004</v>
      </c>
      <c r="O40" s="28">
        <v>428765.25</v>
      </c>
      <c r="P40" s="25">
        <v>0.71179999999999999</v>
      </c>
      <c r="Q40" s="25">
        <v>0.69</v>
      </c>
      <c r="R40" s="26">
        <v>396</v>
      </c>
      <c r="S40" s="26">
        <v>265</v>
      </c>
      <c r="T40" s="27">
        <v>0.66920000000000002</v>
      </c>
      <c r="U40" s="27">
        <v>0.69</v>
      </c>
      <c r="V40" s="24">
        <v>297</v>
      </c>
      <c r="W40" s="24">
        <v>212</v>
      </c>
      <c r="X40" s="25">
        <v>0.71379999999999999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89</v>
      </c>
      <c r="C41" s="23">
        <v>284541.44</v>
      </c>
      <c r="D41" s="23">
        <v>600646.19999999995</v>
      </c>
      <c r="E41" s="12">
        <v>0.47372553093651498</v>
      </c>
      <c r="F41" s="24">
        <v>155</v>
      </c>
      <c r="G41" s="24">
        <v>155</v>
      </c>
      <c r="H41" s="25">
        <v>1</v>
      </c>
      <c r="I41" s="106">
        <v>0.99</v>
      </c>
      <c r="J41" s="26">
        <v>246</v>
      </c>
      <c r="K41" s="26">
        <v>230</v>
      </c>
      <c r="L41" s="27">
        <v>0.93500000000000005</v>
      </c>
      <c r="M41" s="12">
        <v>0.88759999999999994</v>
      </c>
      <c r="N41" s="28">
        <v>345036</v>
      </c>
      <c r="O41" s="28">
        <v>218262.08</v>
      </c>
      <c r="P41" s="25">
        <v>0.63260000000000005</v>
      </c>
      <c r="Q41" s="25">
        <v>0.67190000000000005</v>
      </c>
      <c r="R41" s="26">
        <v>196</v>
      </c>
      <c r="S41" s="26">
        <v>121</v>
      </c>
      <c r="T41" s="27">
        <v>0.61729999999999996</v>
      </c>
      <c r="U41" s="27">
        <v>0.66969999999999996</v>
      </c>
      <c r="V41" s="24">
        <v>171</v>
      </c>
      <c r="W41" s="24">
        <v>135</v>
      </c>
      <c r="X41" s="25">
        <v>0.78949999999999998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54</v>
      </c>
      <c r="B42" s="22" t="s">
        <v>90</v>
      </c>
      <c r="C42" s="23">
        <v>2243682.17</v>
      </c>
      <c r="D42" s="23">
        <v>4409775.08</v>
      </c>
      <c r="E42" s="12">
        <v>0.50879741694218095</v>
      </c>
      <c r="F42" s="24">
        <v>1741</v>
      </c>
      <c r="G42" s="24">
        <v>1570</v>
      </c>
      <c r="H42" s="25">
        <v>0.90180000000000005</v>
      </c>
      <c r="I42" s="106">
        <v>0.96399999999999997</v>
      </c>
      <c r="J42" s="26">
        <v>2346</v>
      </c>
      <c r="K42" s="26">
        <v>2137</v>
      </c>
      <c r="L42" s="27">
        <v>0.91090000000000004</v>
      </c>
      <c r="M42" s="12">
        <v>0.87809999999999999</v>
      </c>
      <c r="N42" s="28">
        <v>2184828.5699999998</v>
      </c>
      <c r="O42" s="28">
        <v>1566826.54</v>
      </c>
      <c r="P42" s="25">
        <v>0.71709999999999996</v>
      </c>
      <c r="Q42" s="25">
        <v>0.69</v>
      </c>
      <c r="R42" s="26">
        <v>1702</v>
      </c>
      <c r="S42" s="26">
        <v>1067</v>
      </c>
      <c r="T42" s="27">
        <v>0.62690000000000001</v>
      </c>
      <c r="U42" s="27">
        <v>0.69</v>
      </c>
      <c r="V42" s="24">
        <v>1372</v>
      </c>
      <c r="W42" s="24">
        <v>1106</v>
      </c>
      <c r="X42" s="25">
        <v>0.80610000000000004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91</v>
      </c>
      <c r="C43" s="23">
        <v>1022330.76</v>
      </c>
      <c r="D43" s="23">
        <v>1880570.5725</v>
      </c>
      <c r="E43" s="12">
        <v>0.54362796852708895</v>
      </c>
      <c r="F43" s="24">
        <v>924</v>
      </c>
      <c r="G43" s="24">
        <v>889</v>
      </c>
      <c r="H43" s="25">
        <v>0.96209999999999996</v>
      </c>
      <c r="I43" s="106">
        <v>0.99</v>
      </c>
      <c r="J43" s="26">
        <v>1200</v>
      </c>
      <c r="K43" s="26">
        <v>1152</v>
      </c>
      <c r="L43" s="27">
        <v>0.96</v>
      </c>
      <c r="M43" s="12">
        <v>0.89</v>
      </c>
      <c r="N43" s="28">
        <v>1116829.6399999999</v>
      </c>
      <c r="O43" s="28">
        <v>718543.29</v>
      </c>
      <c r="P43" s="25">
        <v>0.64339999999999997</v>
      </c>
      <c r="Q43" s="25">
        <v>0.65680000000000005</v>
      </c>
      <c r="R43" s="26">
        <v>964</v>
      </c>
      <c r="S43" s="26">
        <v>571</v>
      </c>
      <c r="T43" s="27">
        <v>0.59230000000000005</v>
      </c>
      <c r="U43" s="27">
        <v>0.69</v>
      </c>
      <c r="V43" s="24">
        <v>785</v>
      </c>
      <c r="W43" s="24">
        <v>678</v>
      </c>
      <c r="X43" s="25">
        <v>0.86370000000000002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92</v>
      </c>
      <c r="C44" s="23">
        <v>13150401.74</v>
      </c>
      <c r="D44" s="23">
        <v>25230065.109999999</v>
      </c>
      <c r="E44" s="12">
        <v>0.52121949280217295</v>
      </c>
      <c r="F44" s="24">
        <v>11281</v>
      </c>
      <c r="G44" s="24">
        <v>10567</v>
      </c>
      <c r="H44" s="25">
        <v>0.93669999999999998</v>
      </c>
      <c r="I44" s="106">
        <v>0.99</v>
      </c>
      <c r="J44" s="26">
        <v>14595</v>
      </c>
      <c r="K44" s="26">
        <v>11643</v>
      </c>
      <c r="L44" s="27">
        <v>0.79769999999999996</v>
      </c>
      <c r="M44" s="12">
        <v>0.83389999999999997</v>
      </c>
      <c r="N44" s="28">
        <v>13196617.25</v>
      </c>
      <c r="O44" s="28">
        <v>9490521.6199999992</v>
      </c>
      <c r="P44" s="25">
        <v>0.71919999999999995</v>
      </c>
      <c r="Q44" s="25">
        <v>0.69</v>
      </c>
      <c r="R44" s="26">
        <v>9804</v>
      </c>
      <c r="S44" s="26">
        <v>6233</v>
      </c>
      <c r="T44" s="27">
        <v>0.63580000000000003</v>
      </c>
      <c r="U44" s="27">
        <v>0.69</v>
      </c>
      <c r="V44" s="24">
        <v>8127</v>
      </c>
      <c r="W44" s="24">
        <v>6658</v>
      </c>
      <c r="X44" s="25">
        <v>0.81920000000000004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93</v>
      </c>
      <c r="C45" s="23">
        <v>4413535.32</v>
      </c>
      <c r="D45" s="23">
        <v>8763551.8399999999</v>
      </c>
      <c r="E45" s="12">
        <v>0.50362403287843205</v>
      </c>
      <c r="F45" s="24">
        <v>4385</v>
      </c>
      <c r="G45" s="24">
        <v>4066</v>
      </c>
      <c r="H45" s="25">
        <v>0.92730000000000001</v>
      </c>
      <c r="I45" s="106">
        <v>0.99</v>
      </c>
      <c r="J45" s="26">
        <v>5633</v>
      </c>
      <c r="K45" s="26">
        <v>4549</v>
      </c>
      <c r="L45" s="27">
        <v>0.80759999999999998</v>
      </c>
      <c r="M45" s="12">
        <v>0.84189999999999998</v>
      </c>
      <c r="N45" s="28">
        <v>4270405.3600000003</v>
      </c>
      <c r="O45" s="28">
        <v>3096200.86</v>
      </c>
      <c r="P45" s="25">
        <v>0.72499999999999998</v>
      </c>
      <c r="Q45" s="25">
        <v>0.69</v>
      </c>
      <c r="R45" s="26">
        <v>3880</v>
      </c>
      <c r="S45" s="26">
        <v>2440</v>
      </c>
      <c r="T45" s="27">
        <v>0.62890000000000001</v>
      </c>
      <c r="U45" s="27">
        <v>0.69</v>
      </c>
      <c r="V45" s="24">
        <v>3135</v>
      </c>
      <c r="W45" s="24">
        <v>2612</v>
      </c>
      <c r="X45" s="25">
        <v>0.83320000000000005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54</v>
      </c>
      <c r="B46" s="22" t="s">
        <v>94</v>
      </c>
      <c r="C46" s="23">
        <v>3385885.02</v>
      </c>
      <c r="D46" s="23">
        <v>6566750.4900000002</v>
      </c>
      <c r="E46" s="12">
        <v>0.51561042636782095</v>
      </c>
      <c r="F46" s="24">
        <v>3186</v>
      </c>
      <c r="G46" s="24">
        <v>2983</v>
      </c>
      <c r="H46" s="25">
        <v>0.93630000000000002</v>
      </c>
      <c r="I46" s="106">
        <v>0.99</v>
      </c>
      <c r="J46" s="26">
        <v>3976</v>
      </c>
      <c r="K46" s="26">
        <v>3392</v>
      </c>
      <c r="L46" s="27">
        <v>0.85309999999999997</v>
      </c>
      <c r="M46" s="12">
        <v>0.87090000000000001</v>
      </c>
      <c r="N46" s="28">
        <v>3286062.5</v>
      </c>
      <c r="O46" s="28">
        <v>2294794.14</v>
      </c>
      <c r="P46" s="25">
        <v>0.69830000000000003</v>
      </c>
      <c r="Q46" s="25">
        <v>0.69</v>
      </c>
      <c r="R46" s="26">
        <v>2759</v>
      </c>
      <c r="S46" s="26">
        <v>1734</v>
      </c>
      <c r="T46" s="27">
        <v>0.62849999999999995</v>
      </c>
      <c r="U46" s="27">
        <v>0.69</v>
      </c>
      <c r="V46" s="24">
        <v>2283</v>
      </c>
      <c r="W46" s="24">
        <v>1855</v>
      </c>
      <c r="X46" s="25">
        <v>0.8125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95</v>
      </c>
      <c r="C47" s="23">
        <v>5007442.2</v>
      </c>
      <c r="D47" s="23">
        <v>9650235.1500000004</v>
      </c>
      <c r="E47" s="12">
        <v>0.51889328313414196</v>
      </c>
      <c r="F47" s="24">
        <v>3397</v>
      </c>
      <c r="G47" s="24">
        <v>3240</v>
      </c>
      <c r="H47" s="25">
        <v>0.95379999999999998</v>
      </c>
      <c r="I47" s="106">
        <v>0.99</v>
      </c>
      <c r="J47" s="26">
        <v>4494</v>
      </c>
      <c r="K47" s="26">
        <v>3899</v>
      </c>
      <c r="L47" s="27">
        <v>0.86760000000000004</v>
      </c>
      <c r="M47" s="12">
        <v>0.87819999999999998</v>
      </c>
      <c r="N47" s="28">
        <v>5191296.26</v>
      </c>
      <c r="O47" s="28">
        <v>3644520.78</v>
      </c>
      <c r="P47" s="25">
        <v>0.70199999999999996</v>
      </c>
      <c r="Q47" s="25">
        <v>0.69</v>
      </c>
      <c r="R47" s="26">
        <v>3293</v>
      </c>
      <c r="S47" s="26">
        <v>2085</v>
      </c>
      <c r="T47" s="27">
        <v>0.63319999999999999</v>
      </c>
      <c r="U47" s="27">
        <v>0.69</v>
      </c>
      <c r="V47" s="24">
        <v>2695</v>
      </c>
      <c r="W47" s="24">
        <v>2192</v>
      </c>
      <c r="X47" s="25">
        <v>0.81340000000000001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96</v>
      </c>
      <c r="C48" s="23">
        <v>1718893.8</v>
      </c>
      <c r="D48" s="23">
        <v>3527057.62</v>
      </c>
      <c r="E48" s="12">
        <v>0.487344972833191</v>
      </c>
      <c r="F48" s="24">
        <v>1079</v>
      </c>
      <c r="G48" s="24">
        <v>1050</v>
      </c>
      <c r="H48" s="25">
        <v>0.97309999999999997</v>
      </c>
      <c r="I48" s="106">
        <v>0.99</v>
      </c>
      <c r="J48" s="26">
        <v>1548</v>
      </c>
      <c r="K48" s="26">
        <v>1431</v>
      </c>
      <c r="L48" s="27">
        <v>0.9244</v>
      </c>
      <c r="M48" s="12">
        <v>0.89</v>
      </c>
      <c r="N48" s="28">
        <v>1929259.13</v>
      </c>
      <c r="O48" s="28">
        <v>1359325.47</v>
      </c>
      <c r="P48" s="25">
        <v>0.7046</v>
      </c>
      <c r="Q48" s="25">
        <v>0.69</v>
      </c>
      <c r="R48" s="26">
        <v>1137</v>
      </c>
      <c r="S48" s="26">
        <v>655</v>
      </c>
      <c r="T48" s="27">
        <v>0.57609999999999995</v>
      </c>
      <c r="U48" s="27">
        <v>0.68869999999999998</v>
      </c>
      <c r="V48" s="24">
        <v>1272</v>
      </c>
      <c r="W48" s="24">
        <v>1008</v>
      </c>
      <c r="X48" s="25">
        <v>0.79249999999999998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97</v>
      </c>
      <c r="C49" s="23">
        <v>2108880.38</v>
      </c>
      <c r="D49" s="23">
        <v>4071439.44</v>
      </c>
      <c r="E49" s="12">
        <v>0.51796923694387598</v>
      </c>
      <c r="F49" s="24">
        <v>1589</v>
      </c>
      <c r="G49" s="24">
        <v>1542</v>
      </c>
      <c r="H49" s="25">
        <v>0.97040000000000004</v>
      </c>
      <c r="I49" s="106">
        <v>0.99</v>
      </c>
      <c r="J49" s="26">
        <v>2364</v>
      </c>
      <c r="K49" s="26">
        <v>2084</v>
      </c>
      <c r="L49" s="27">
        <v>0.88160000000000005</v>
      </c>
      <c r="M49" s="12">
        <v>0.84830000000000005</v>
      </c>
      <c r="N49" s="28">
        <v>2044301.75</v>
      </c>
      <c r="O49" s="28">
        <v>1540806.19</v>
      </c>
      <c r="P49" s="25">
        <v>0.75370000000000004</v>
      </c>
      <c r="Q49" s="25">
        <v>0.69</v>
      </c>
      <c r="R49" s="26">
        <v>1502</v>
      </c>
      <c r="S49" s="26">
        <v>950</v>
      </c>
      <c r="T49" s="27">
        <v>0.63249999999999995</v>
      </c>
      <c r="U49" s="27">
        <v>0.6835</v>
      </c>
      <c r="V49" s="24">
        <v>1487</v>
      </c>
      <c r="W49" s="24">
        <v>1186</v>
      </c>
      <c r="X49" s="25">
        <v>0.79759999999999998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54</v>
      </c>
      <c r="B50" s="22" t="s">
        <v>98</v>
      </c>
      <c r="C50" s="23">
        <v>1534515.46</v>
      </c>
      <c r="D50" s="23">
        <v>2899804.19</v>
      </c>
      <c r="E50" s="12">
        <v>0.52917899259949697</v>
      </c>
      <c r="F50" s="24">
        <v>1586</v>
      </c>
      <c r="G50" s="24">
        <v>1530</v>
      </c>
      <c r="H50" s="25">
        <v>0.9647</v>
      </c>
      <c r="I50" s="106">
        <v>0.98599999999999999</v>
      </c>
      <c r="J50" s="26">
        <v>1778</v>
      </c>
      <c r="K50" s="26">
        <v>1589</v>
      </c>
      <c r="L50" s="27">
        <v>0.89370000000000005</v>
      </c>
      <c r="M50" s="12">
        <v>0.89</v>
      </c>
      <c r="N50" s="28">
        <v>1558045.74</v>
      </c>
      <c r="O50" s="28">
        <v>1113620.58</v>
      </c>
      <c r="P50" s="25">
        <v>0.71479999999999999</v>
      </c>
      <c r="Q50" s="25">
        <v>0.69</v>
      </c>
      <c r="R50" s="26">
        <v>1202</v>
      </c>
      <c r="S50" s="26">
        <v>795</v>
      </c>
      <c r="T50" s="27">
        <v>0.66139999999999999</v>
      </c>
      <c r="U50" s="27">
        <v>0.69</v>
      </c>
      <c r="V50" s="24">
        <v>1186</v>
      </c>
      <c r="W50" s="24">
        <v>994</v>
      </c>
      <c r="X50" s="25">
        <v>0.83809999999999996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99</v>
      </c>
      <c r="C51" s="23">
        <v>2600598.1800000002</v>
      </c>
      <c r="D51" s="23">
        <v>4451115.58</v>
      </c>
      <c r="E51" s="12">
        <v>0.58425761660405995</v>
      </c>
      <c r="F51" s="24">
        <v>1965</v>
      </c>
      <c r="G51" s="24">
        <v>1786</v>
      </c>
      <c r="H51" s="25">
        <v>0.90890000000000004</v>
      </c>
      <c r="I51" s="106">
        <v>0.97199999999999998</v>
      </c>
      <c r="J51" s="26">
        <v>2524</v>
      </c>
      <c r="K51" s="26">
        <v>2116</v>
      </c>
      <c r="L51" s="27">
        <v>0.83840000000000003</v>
      </c>
      <c r="M51" s="12">
        <v>0.84760000000000002</v>
      </c>
      <c r="N51" s="28">
        <v>2568504.89</v>
      </c>
      <c r="O51" s="28">
        <v>1714796.54</v>
      </c>
      <c r="P51" s="25">
        <v>0.66759999999999997</v>
      </c>
      <c r="Q51" s="25">
        <v>0.67769999999999997</v>
      </c>
      <c r="R51" s="26">
        <v>1955</v>
      </c>
      <c r="S51" s="26">
        <v>1230</v>
      </c>
      <c r="T51" s="27">
        <v>0.62919999999999998</v>
      </c>
      <c r="U51" s="27">
        <v>0.69</v>
      </c>
      <c r="V51" s="24">
        <v>1424</v>
      </c>
      <c r="W51" s="24">
        <v>1027</v>
      </c>
      <c r="X51" s="25">
        <v>0.72119999999999995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45</v>
      </c>
      <c r="B52" s="22" t="s">
        <v>100</v>
      </c>
      <c r="C52" s="23">
        <v>158085.82</v>
      </c>
      <c r="D52" s="23">
        <v>242518.8</v>
      </c>
      <c r="E52" s="12">
        <v>0.65184975350364605</v>
      </c>
      <c r="F52" s="24">
        <v>121</v>
      </c>
      <c r="G52" s="24">
        <v>128</v>
      </c>
      <c r="H52" s="25">
        <v>1.0579000000000001</v>
      </c>
      <c r="I52" s="106">
        <v>0.97599999999999998</v>
      </c>
      <c r="J52" s="26">
        <v>205</v>
      </c>
      <c r="K52" s="26">
        <v>162</v>
      </c>
      <c r="L52" s="27">
        <v>0.79020000000000001</v>
      </c>
      <c r="M52" s="12">
        <v>0.85470000000000002</v>
      </c>
      <c r="N52" s="28">
        <v>153400.54999999999</v>
      </c>
      <c r="O52" s="28">
        <v>92682.01</v>
      </c>
      <c r="P52" s="25">
        <v>0.60419999999999996</v>
      </c>
      <c r="Q52" s="25">
        <v>0.56569999999999998</v>
      </c>
      <c r="R52" s="26">
        <v>144</v>
      </c>
      <c r="S52" s="26">
        <v>80</v>
      </c>
      <c r="T52" s="27">
        <v>0.55559999999999998</v>
      </c>
      <c r="U52" s="27">
        <v>0.55559999999999998</v>
      </c>
      <c r="V52" s="24">
        <v>104</v>
      </c>
      <c r="W52" s="24">
        <v>87</v>
      </c>
      <c r="X52" s="25">
        <v>0.83650000000000002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101</v>
      </c>
      <c r="C53" s="23">
        <v>5550965.9699999997</v>
      </c>
      <c r="D53" s="23">
        <v>10492549.42</v>
      </c>
      <c r="E53" s="12">
        <v>0.52903882057674401</v>
      </c>
      <c r="F53" s="24">
        <v>4194</v>
      </c>
      <c r="G53" s="24">
        <v>4019</v>
      </c>
      <c r="H53" s="25">
        <v>0.95830000000000004</v>
      </c>
      <c r="I53" s="106">
        <v>0.99</v>
      </c>
      <c r="J53" s="26">
        <v>5748</v>
      </c>
      <c r="K53" s="26">
        <v>5041</v>
      </c>
      <c r="L53" s="27">
        <v>0.877</v>
      </c>
      <c r="M53" s="12">
        <v>0.88149999999999995</v>
      </c>
      <c r="N53" s="28">
        <v>5706003</v>
      </c>
      <c r="O53" s="28">
        <v>3630474.12</v>
      </c>
      <c r="P53" s="25">
        <v>0.63629999999999998</v>
      </c>
      <c r="Q53" s="25">
        <v>0.63249999999999995</v>
      </c>
      <c r="R53" s="26">
        <v>4336</v>
      </c>
      <c r="S53" s="26">
        <v>2677</v>
      </c>
      <c r="T53" s="27">
        <v>0.61739999999999995</v>
      </c>
      <c r="U53" s="27">
        <v>0.67900000000000005</v>
      </c>
      <c r="V53" s="24">
        <v>3552</v>
      </c>
      <c r="W53" s="24">
        <v>2781</v>
      </c>
      <c r="X53" s="25">
        <v>0.78290000000000004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102</v>
      </c>
      <c r="C54" s="23">
        <v>1089954.95</v>
      </c>
      <c r="D54" s="23">
        <v>2183880.6800000002</v>
      </c>
      <c r="E54" s="12">
        <v>0.49909088897658999</v>
      </c>
      <c r="F54" s="24">
        <v>490</v>
      </c>
      <c r="G54" s="24">
        <v>472</v>
      </c>
      <c r="H54" s="25">
        <v>0.96330000000000005</v>
      </c>
      <c r="I54" s="106">
        <v>0.99</v>
      </c>
      <c r="J54" s="26">
        <v>754</v>
      </c>
      <c r="K54" s="26">
        <v>709</v>
      </c>
      <c r="L54" s="27">
        <v>0.94030000000000002</v>
      </c>
      <c r="M54" s="12">
        <v>0.89</v>
      </c>
      <c r="N54" s="28">
        <v>1133903.98</v>
      </c>
      <c r="O54" s="28">
        <v>798776.07</v>
      </c>
      <c r="P54" s="25">
        <v>0.70440000000000003</v>
      </c>
      <c r="Q54" s="25">
        <v>0.69</v>
      </c>
      <c r="R54" s="26">
        <v>610</v>
      </c>
      <c r="S54" s="26">
        <v>394</v>
      </c>
      <c r="T54" s="27">
        <v>0.64590000000000003</v>
      </c>
      <c r="U54" s="27">
        <v>0.67549999999999999</v>
      </c>
      <c r="V54" s="24">
        <v>487</v>
      </c>
      <c r="W54" s="24">
        <v>309</v>
      </c>
      <c r="X54" s="25">
        <v>0.63449999999999995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103</v>
      </c>
      <c r="C55" s="23">
        <v>7978695.9299999997</v>
      </c>
      <c r="D55" s="23">
        <v>15265343.26</v>
      </c>
      <c r="E55" s="12">
        <v>0.52266731210078299</v>
      </c>
      <c r="F55" s="24">
        <v>4730</v>
      </c>
      <c r="G55" s="24">
        <v>4563</v>
      </c>
      <c r="H55" s="25">
        <v>0.9647</v>
      </c>
      <c r="I55" s="106">
        <v>0.99</v>
      </c>
      <c r="J55" s="26">
        <v>6192</v>
      </c>
      <c r="K55" s="26">
        <v>5307</v>
      </c>
      <c r="L55" s="27">
        <v>0.85709999999999997</v>
      </c>
      <c r="M55" s="12">
        <v>0.85660000000000003</v>
      </c>
      <c r="N55" s="28">
        <v>8246024.7000000002</v>
      </c>
      <c r="O55" s="28">
        <v>6111656.0999999996</v>
      </c>
      <c r="P55" s="25">
        <v>0.74119999999999997</v>
      </c>
      <c r="Q55" s="25">
        <v>0.69</v>
      </c>
      <c r="R55" s="26">
        <v>4273</v>
      </c>
      <c r="S55" s="26">
        <v>3003</v>
      </c>
      <c r="T55" s="27">
        <v>0.70279999999999998</v>
      </c>
      <c r="U55" s="27">
        <v>0.69</v>
      </c>
      <c r="V55" s="24">
        <v>3954</v>
      </c>
      <c r="W55" s="24">
        <v>3343</v>
      </c>
      <c r="X55" s="25">
        <v>0.84550000000000003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104</v>
      </c>
      <c r="C56" s="23">
        <v>508864.98</v>
      </c>
      <c r="D56" s="23">
        <v>1046126.17</v>
      </c>
      <c r="E56" s="12">
        <v>0.486427922933999</v>
      </c>
      <c r="F56" s="24">
        <v>296</v>
      </c>
      <c r="G56" s="24">
        <v>285</v>
      </c>
      <c r="H56" s="25">
        <v>0.96279999999999999</v>
      </c>
      <c r="I56" s="106">
        <v>0.99</v>
      </c>
      <c r="J56" s="26">
        <v>442</v>
      </c>
      <c r="K56" s="26">
        <v>404</v>
      </c>
      <c r="L56" s="27">
        <v>0.91400000000000003</v>
      </c>
      <c r="M56" s="12">
        <v>0.89</v>
      </c>
      <c r="N56" s="28">
        <v>492119</v>
      </c>
      <c r="O56" s="28">
        <v>349198.59</v>
      </c>
      <c r="P56" s="25">
        <v>0.70960000000000001</v>
      </c>
      <c r="Q56" s="25">
        <v>0.69</v>
      </c>
      <c r="R56" s="26">
        <v>366</v>
      </c>
      <c r="S56" s="26">
        <v>233</v>
      </c>
      <c r="T56" s="27">
        <v>0.63660000000000005</v>
      </c>
      <c r="U56" s="27">
        <v>0.69</v>
      </c>
      <c r="V56" s="24">
        <v>244</v>
      </c>
      <c r="W56" s="24">
        <v>200</v>
      </c>
      <c r="X56" s="25">
        <v>0.81969999999999998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105</v>
      </c>
      <c r="C57" s="23">
        <v>2223857.85</v>
      </c>
      <c r="D57" s="23">
        <v>4220451.71</v>
      </c>
      <c r="E57" s="12">
        <v>0.52692413106653002</v>
      </c>
      <c r="F57" s="24">
        <v>1917</v>
      </c>
      <c r="G57" s="24">
        <v>1777</v>
      </c>
      <c r="H57" s="25">
        <v>0.92700000000000005</v>
      </c>
      <c r="I57" s="106">
        <v>0.99</v>
      </c>
      <c r="J57" s="26">
        <v>2441</v>
      </c>
      <c r="K57" s="26">
        <v>2060</v>
      </c>
      <c r="L57" s="27">
        <v>0.84389999999999998</v>
      </c>
      <c r="M57" s="12">
        <v>0.86070000000000002</v>
      </c>
      <c r="N57" s="28">
        <v>2313108.29</v>
      </c>
      <c r="O57" s="28">
        <v>1559377.34</v>
      </c>
      <c r="P57" s="25">
        <v>0.67410000000000003</v>
      </c>
      <c r="Q57" s="25">
        <v>0.67320000000000002</v>
      </c>
      <c r="R57" s="26">
        <v>1693</v>
      </c>
      <c r="S57" s="26">
        <v>1057</v>
      </c>
      <c r="T57" s="27">
        <v>0.62429999999999997</v>
      </c>
      <c r="U57" s="27">
        <v>0.69</v>
      </c>
      <c r="V57" s="24">
        <v>1528</v>
      </c>
      <c r="W57" s="24">
        <v>1239</v>
      </c>
      <c r="X57" s="25">
        <v>0.81089999999999995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106</v>
      </c>
      <c r="C58" s="23">
        <v>3850828.01</v>
      </c>
      <c r="D58" s="23">
        <v>7162345.3700000001</v>
      </c>
      <c r="E58" s="12">
        <v>0.53764902571292805</v>
      </c>
      <c r="F58" s="24">
        <v>3820</v>
      </c>
      <c r="G58" s="24">
        <v>3433</v>
      </c>
      <c r="H58" s="25">
        <v>0.89870000000000005</v>
      </c>
      <c r="I58" s="106">
        <v>0.93289999999999995</v>
      </c>
      <c r="J58" s="26">
        <v>5143</v>
      </c>
      <c r="K58" s="26">
        <v>4343</v>
      </c>
      <c r="L58" s="27">
        <v>0.84440000000000004</v>
      </c>
      <c r="M58" s="12">
        <v>0.84919999999999995</v>
      </c>
      <c r="N58" s="28">
        <v>3891942.75</v>
      </c>
      <c r="O58" s="28">
        <v>2394065.21</v>
      </c>
      <c r="P58" s="25">
        <v>0.61509999999999998</v>
      </c>
      <c r="Q58" s="25">
        <v>0.62439999999999996</v>
      </c>
      <c r="R58" s="26">
        <v>3742</v>
      </c>
      <c r="S58" s="26">
        <v>2096</v>
      </c>
      <c r="T58" s="27">
        <v>0.56010000000000004</v>
      </c>
      <c r="U58" s="27">
        <v>0.64119999999999999</v>
      </c>
      <c r="V58" s="24">
        <v>2779</v>
      </c>
      <c r="W58" s="24">
        <v>2310</v>
      </c>
      <c r="X58" s="25">
        <v>0.83120000000000005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107</v>
      </c>
      <c r="C59" s="23">
        <v>2687860.7</v>
      </c>
      <c r="D59" s="23">
        <v>5166944.8099999996</v>
      </c>
      <c r="E59" s="12">
        <v>0.52020309851151703</v>
      </c>
      <c r="F59" s="24">
        <v>1675</v>
      </c>
      <c r="G59" s="24">
        <v>1510</v>
      </c>
      <c r="H59" s="25">
        <v>0.90149999999999997</v>
      </c>
      <c r="I59" s="106">
        <v>0.99</v>
      </c>
      <c r="J59" s="26">
        <v>2589</v>
      </c>
      <c r="K59" s="26">
        <v>2102</v>
      </c>
      <c r="L59" s="27">
        <v>0.81189999999999996</v>
      </c>
      <c r="M59" s="12">
        <v>0.82640000000000002</v>
      </c>
      <c r="N59" s="28">
        <v>2594141.52</v>
      </c>
      <c r="O59" s="28">
        <v>1804227.83</v>
      </c>
      <c r="P59" s="25">
        <v>0.69550000000000001</v>
      </c>
      <c r="Q59" s="25">
        <v>0.69</v>
      </c>
      <c r="R59" s="26">
        <v>1866</v>
      </c>
      <c r="S59" s="26">
        <v>1193</v>
      </c>
      <c r="T59" s="27">
        <v>0.63929999999999998</v>
      </c>
      <c r="U59" s="27">
        <v>0.69</v>
      </c>
      <c r="V59" s="24">
        <v>1404</v>
      </c>
      <c r="W59" s="24">
        <v>1200</v>
      </c>
      <c r="X59" s="25">
        <v>0.85470000000000002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108</v>
      </c>
      <c r="C60" s="23">
        <v>985378.06</v>
      </c>
      <c r="D60" s="23">
        <v>1901916.56</v>
      </c>
      <c r="E60" s="12">
        <v>0.518097418532388</v>
      </c>
      <c r="F60" s="24">
        <v>581</v>
      </c>
      <c r="G60" s="24">
        <v>611</v>
      </c>
      <c r="H60" s="25">
        <v>1.0516000000000001</v>
      </c>
      <c r="I60" s="106">
        <v>0.99</v>
      </c>
      <c r="J60" s="26">
        <v>1003</v>
      </c>
      <c r="K60" s="26">
        <v>890</v>
      </c>
      <c r="L60" s="27">
        <v>0.88729999999999998</v>
      </c>
      <c r="M60" s="12">
        <v>0.89</v>
      </c>
      <c r="N60" s="28">
        <v>1191874.27</v>
      </c>
      <c r="O60" s="28">
        <v>739229.89</v>
      </c>
      <c r="P60" s="25">
        <v>0.62019999999999997</v>
      </c>
      <c r="Q60" s="25">
        <v>0.64100000000000001</v>
      </c>
      <c r="R60" s="26">
        <v>808</v>
      </c>
      <c r="S60" s="26">
        <v>477</v>
      </c>
      <c r="T60" s="27">
        <v>0.59030000000000005</v>
      </c>
      <c r="U60" s="27">
        <v>0.6794</v>
      </c>
      <c r="V60" s="24">
        <v>713</v>
      </c>
      <c r="W60" s="24">
        <v>552</v>
      </c>
      <c r="X60" s="25">
        <v>0.7742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109</v>
      </c>
      <c r="C61" s="23">
        <v>439467.65</v>
      </c>
      <c r="D61" s="23">
        <v>901079</v>
      </c>
      <c r="E61" s="12">
        <v>0.48771267558116399</v>
      </c>
      <c r="F61" s="24">
        <v>369</v>
      </c>
      <c r="G61" s="24">
        <v>353</v>
      </c>
      <c r="H61" s="25">
        <v>0.95660000000000001</v>
      </c>
      <c r="I61" s="106">
        <v>0.99</v>
      </c>
      <c r="J61" s="26">
        <v>627</v>
      </c>
      <c r="K61" s="26">
        <v>586</v>
      </c>
      <c r="L61" s="27">
        <v>0.93459999999999999</v>
      </c>
      <c r="M61" s="12">
        <v>0.89</v>
      </c>
      <c r="N61" s="28">
        <v>486364.59</v>
      </c>
      <c r="O61" s="28">
        <v>315269.31</v>
      </c>
      <c r="P61" s="25">
        <v>0.6482</v>
      </c>
      <c r="Q61" s="25">
        <v>0.65900000000000003</v>
      </c>
      <c r="R61" s="26">
        <v>337</v>
      </c>
      <c r="S61" s="26">
        <v>201</v>
      </c>
      <c r="T61" s="27">
        <v>0.59640000000000004</v>
      </c>
      <c r="U61" s="27">
        <v>0.66830000000000001</v>
      </c>
      <c r="V61" s="24">
        <v>422</v>
      </c>
      <c r="W61" s="24">
        <v>333</v>
      </c>
      <c r="X61" s="25">
        <v>0.78910000000000002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54</v>
      </c>
      <c r="B62" s="22" t="s">
        <v>110</v>
      </c>
      <c r="C62" s="23">
        <v>1530660.98</v>
      </c>
      <c r="D62" s="23">
        <v>2728766.9951999998</v>
      </c>
      <c r="E62" s="12">
        <v>0.56093502402091799</v>
      </c>
      <c r="F62" s="24">
        <v>1351</v>
      </c>
      <c r="G62" s="24">
        <v>1267</v>
      </c>
      <c r="H62" s="25">
        <v>0.93779999999999997</v>
      </c>
      <c r="I62" s="106">
        <v>0.97050000000000003</v>
      </c>
      <c r="J62" s="26">
        <v>1908</v>
      </c>
      <c r="K62" s="26">
        <v>1785</v>
      </c>
      <c r="L62" s="27">
        <v>0.9355</v>
      </c>
      <c r="M62" s="12">
        <v>0.89</v>
      </c>
      <c r="N62" s="28">
        <v>1386420.2</v>
      </c>
      <c r="O62" s="28">
        <v>921051.13</v>
      </c>
      <c r="P62" s="25">
        <v>0.6643</v>
      </c>
      <c r="Q62" s="25">
        <v>0.63419999999999999</v>
      </c>
      <c r="R62" s="26">
        <v>1529</v>
      </c>
      <c r="S62" s="26">
        <v>932</v>
      </c>
      <c r="T62" s="27">
        <v>0.60950000000000004</v>
      </c>
      <c r="U62" s="27">
        <v>0.64419999999999999</v>
      </c>
      <c r="V62" s="24">
        <v>1143</v>
      </c>
      <c r="W62" s="24">
        <v>972</v>
      </c>
      <c r="X62" s="25">
        <v>0.85040000000000004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111</v>
      </c>
      <c r="C63" s="23">
        <v>1462288.8</v>
      </c>
      <c r="D63" s="23">
        <v>3009205.85</v>
      </c>
      <c r="E63" s="12">
        <v>0.48593844120035901</v>
      </c>
      <c r="F63" s="24">
        <v>1134</v>
      </c>
      <c r="G63" s="24">
        <v>1104</v>
      </c>
      <c r="H63" s="25">
        <v>0.97350000000000003</v>
      </c>
      <c r="I63" s="106">
        <v>0.99</v>
      </c>
      <c r="J63" s="26">
        <v>1777</v>
      </c>
      <c r="K63" s="26">
        <v>1532</v>
      </c>
      <c r="L63" s="27">
        <v>0.86209999999999998</v>
      </c>
      <c r="M63" s="12">
        <v>0.8528</v>
      </c>
      <c r="N63" s="28">
        <v>1610118.81</v>
      </c>
      <c r="O63" s="28">
        <v>979917.29</v>
      </c>
      <c r="P63" s="25">
        <v>0.60860000000000003</v>
      </c>
      <c r="Q63" s="25">
        <v>0.63529999999999998</v>
      </c>
      <c r="R63" s="26">
        <v>1246</v>
      </c>
      <c r="S63" s="26">
        <v>720</v>
      </c>
      <c r="T63" s="27">
        <v>0.57779999999999998</v>
      </c>
      <c r="U63" s="27">
        <v>0.6109</v>
      </c>
      <c r="V63" s="24">
        <v>1054</v>
      </c>
      <c r="W63" s="24">
        <v>925</v>
      </c>
      <c r="X63" s="25">
        <v>0.87760000000000005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112</v>
      </c>
      <c r="C64" s="23">
        <v>27868422.719999999</v>
      </c>
      <c r="D64" s="23">
        <v>52286476.670000002</v>
      </c>
      <c r="E64" s="12">
        <v>0.53299484866590496</v>
      </c>
      <c r="F64" s="24">
        <v>26214</v>
      </c>
      <c r="G64" s="24">
        <v>23381</v>
      </c>
      <c r="H64" s="25">
        <v>0.89190000000000003</v>
      </c>
      <c r="I64" s="106">
        <v>0.97589999999999999</v>
      </c>
      <c r="J64" s="26">
        <v>32144</v>
      </c>
      <c r="K64" s="26">
        <v>23219</v>
      </c>
      <c r="L64" s="27">
        <v>0.72230000000000005</v>
      </c>
      <c r="M64" s="12">
        <v>0.76100000000000001</v>
      </c>
      <c r="N64" s="28">
        <v>29850157.809999999</v>
      </c>
      <c r="O64" s="28">
        <v>18415570.579999998</v>
      </c>
      <c r="P64" s="25">
        <v>0.6169</v>
      </c>
      <c r="Q64" s="25">
        <v>0.62729999999999997</v>
      </c>
      <c r="R64" s="26">
        <v>18897</v>
      </c>
      <c r="S64" s="26">
        <v>11499</v>
      </c>
      <c r="T64" s="27">
        <v>0.60850000000000004</v>
      </c>
      <c r="U64" s="27">
        <v>0.69</v>
      </c>
      <c r="V64" s="24">
        <v>15255</v>
      </c>
      <c r="W64" s="24">
        <v>10419</v>
      </c>
      <c r="X64" s="25">
        <v>0.68300000000000005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113</v>
      </c>
      <c r="C65" s="23">
        <v>422432.71</v>
      </c>
      <c r="D65" s="23">
        <v>762772.11</v>
      </c>
      <c r="E65" s="12">
        <v>0.55381247486880503</v>
      </c>
      <c r="F65" s="24">
        <v>184</v>
      </c>
      <c r="G65" s="24">
        <v>193</v>
      </c>
      <c r="H65" s="25">
        <v>1.0488999999999999</v>
      </c>
      <c r="I65" s="106">
        <v>0.99</v>
      </c>
      <c r="J65" s="26">
        <v>333</v>
      </c>
      <c r="K65" s="26">
        <v>313</v>
      </c>
      <c r="L65" s="27">
        <v>0.93989999999999996</v>
      </c>
      <c r="M65" s="12">
        <v>0.89</v>
      </c>
      <c r="N65" s="28">
        <v>414578.04</v>
      </c>
      <c r="O65" s="28">
        <v>308784.78999999998</v>
      </c>
      <c r="P65" s="25">
        <v>0.74480000000000002</v>
      </c>
      <c r="Q65" s="25">
        <v>0.69</v>
      </c>
      <c r="R65" s="26">
        <v>224</v>
      </c>
      <c r="S65" s="26">
        <v>160</v>
      </c>
      <c r="T65" s="27">
        <v>0.71430000000000005</v>
      </c>
      <c r="U65" s="27">
        <v>0.69</v>
      </c>
      <c r="V65" s="24">
        <v>246</v>
      </c>
      <c r="W65" s="24">
        <v>186</v>
      </c>
      <c r="X65" s="25">
        <v>0.75609999999999999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114</v>
      </c>
      <c r="C66" s="23">
        <v>1186326.6200000001</v>
      </c>
      <c r="D66" s="23">
        <v>2363433.36</v>
      </c>
      <c r="E66" s="12">
        <v>0.50195052675400997</v>
      </c>
      <c r="F66" s="24">
        <v>1157</v>
      </c>
      <c r="G66" s="24">
        <v>1120</v>
      </c>
      <c r="H66" s="25">
        <v>0.96799999999999997</v>
      </c>
      <c r="I66" s="106">
        <v>0.99</v>
      </c>
      <c r="J66" s="26">
        <v>1438</v>
      </c>
      <c r="K66" s="26">
        <v>1345</v>
      </c>
      <c r="L66" s="27">
        <v>0.93530000000000002</v>
      </c>
      <c r="M66" s="12">
        <v>0.89</v>
      </c>
      <c r="N66" s="28">
        <v>1157746.52</v>
      </c>
      <c r="O66" s="28">
        <v>852199.98</v>
      </c>
      <c r="P66" s="25">
        <v>0.73609999999999998</v>
      </c>
      <c r="Q66" s="25">
        <v>0.69</v>
      </c>
      <c r="R66" s="26">
        <v>906</v>
      </c>
      <c r="S66" s="26">
        <v>595</v>
      </c>
      <c r="T66" s="27">
        <v>0.65669999999999995</v>
      </c>
      <c r="U66" s="27">
        <v>0.69</v>
      </c>
      <c r="V66" s="24">
        <v>1017</v>
      </c>
      <c r="W66" s="24">
        <v>914</v>
      </c>
      <c r="X66" s="25">
        <v>0.89870000000000005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115</v>
      </c>
      <c r="C67" s="23">
        <v>2972832.41</v>
      </c>
      <c r="D67" s="23">
        <v>5701980.3200000003</v>
      </c>
      <c r="E67" s="12">
        <v>0.52136840942306195</v>
      </c>
      <c r="F67" s="24">
        <v>1928</v>
      </c>
      <c r="G67" s="24">
        <v>1825</v>
      </c>
      <c r="H67" s="25">
        <v>0.9466</v>
      </c>
      <c r="I67" s="106">
        <v>0.99</v>
      </c>
      <c r="J67" s="26">
        <v>2543</v>
      </c>
      <c r="K67" s="26">
        <v>2271</v>
      </c>
      <c r="L67" s="27">
        <v>0.89300000000000002</v>
      </c>
      <c r="M67" s="12">
        <v>0.89</v>
      </c>
      <c r="N67" s="28">
        <v>3161784.3199999998</v>
      </c>
      <c r="O67" s="28">
        <v>2211493.34</v>
      </c>
      <c r="P67" s="25">
        <v>0.69940000000000002</v>
      </c>
      <c r="Q67" s="25">
        <v>0.69</v>
      </c>
      <c r="R67" s="26">
        <v>1808</v>
      </c>
      <c r="S67" s="26">
        <v>1171</v>
      </c>
      <c r="T67" s="27">
        <v>0.64770000000000005</v>
      </c>
      <c r="U67" s="27">
        <v>0.69</v>
      </c>
      <c r="V67" s="24">
        <v>1613</v>
      </c>
      <c r="W67" s="24">
        <v>1296</v>
      </c>
      <c r="X67" s="25">
        <v>0.80349999999999999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54</v>
      </c>
      <c r="B68" s="22" t="s">
        <v>116</v>
      </c>
      <c r="C68" s="23">
        <v>4582602.78</v>
      </c>
      <c r="D68" s="23">
        <v>8956898.4100000001</v>
      </c>
      <c r="E68" s="12">
        <v>0.51162830817459304</v>
      </c>
      <c r="F68" s="24">
        <v>3961</v>
      </c>
      <c r="G68" s="24">
        <v>3631</v>
      </c>
      <c r="H68" s="25">
        <v>0.91669999999999996</v>
      </c>
      <c r="I68" s="106">
        <v>0.95579999999999998</v>
      </c>
      <c r="J68" s="26">
        <v>4862</v>
      </c>
      <c r="K68" s="26">
        <v>4278</v>
      </c>
      <c r="L68" s="12">
        <v>0.87990000000000002</v>
      </c>
      <c r="M68" s="27">
        <v>0.87460000000000004</v>
      </c>
      <c r="N68" s="28">
        <v>4626293.7699999996</v>
      </c>
      <c r="O68" s="28">
        <v>3256654.67</v>
      </c>
      <c r="P68" s="25">
        <v>0.70389999999999997</v>
      </c>
      <c r="Q68" s="25">
        <v>0.69</v>
      </c>
      <c r="R68" s="26">
        <v>3244</v>
      </c>
      <c r="S68" s="26">
        <v>2192</v>
      </c>
      <c r="T68" s="27">
        <v>0.67569999999999997</v>
      </c>
      <c r="U68" s="12">
        <v>0.69</v>
      </c>
      <c r="V68" s="24">
        <v>2985</v>
      </c>
      <c r="W68" s="24">
        <v>2449</v>
      </c>
      <c r="X68" s="25">
        <v>0.82040000000000002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117</v>
      </c>
      <c r="C69" s="23">
        <v>6128399.3200000003</v>
      </c>
      <c r="D69" s="23">
        <v>12029724.68</v>
      </c>
      <c r="E69" s="12">
        <v>0.50943803644889396</v>
      </c>
      <c r="F69" s="24">
        <v>4449</v>
      </c>
      <c r="G69" s="24">
        <v>4075</v>
      </c>
      <c r="H69" s="25">
        <v>0.91590000000000005</v>
      </c>
      <c r="I69" s="106">
        <v>0.96740000000000004</v>
      </c>
      <c r="J69" s="26">
        <v>6257</v>
      </c>
      <c r="K69" s="26">
        <v>5314</v>
      </c>
      <c r="L69" s="27">
        <v>0.84930000000000005</v>
      </c>
      <c r="M69" s="12">
        <v>0.86380000000000001</v>
      </c>
      <c r="N69" s="28">
        <v>6064597.2300000004</v>
      </c>
      <c r="O69" s="28">
        <v>4068212.14</v>
      </c>
      <c r="P69" s="25">
        <v>0.67079999999999995</v>
      </c>
      <c r="Q69" s="25">
        <v>0.68300000000000005</v>
      </c>
      <c r="R69" s="26">
        <v>4049</v>
      </c>
      <c r="S69" s="26">
        <v>2446</v>
      </c>
      <c r="T69" s="27">
        <v>0.60409999999999997</v>
      </c>
      <c r="U69" s="27">
        <v>0.67710000000000004</v>
      </c>
      <c r="V69" s="24">
        <v>3344</v>
      </c>
      <c r="W69" s="24">
        <v>2768</v>
      </c>
      <c r="X69" s="25">
        <v>0.82779999999999998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118</v>
      </c>
      <c r="B70" s="22" t="s">
        <v>119</v>
      </c>
      <c r="C70" s="23"/>
      <c r="D70" s="23">
        <v>0</v>
      </c>
      <c r="E70" s="12"/>
      <c r="F70" s="24">
        <v>1</v>
      </c>
      <c r="G70" s="24">
        <v>1</v>
      </c>
      <c r="H70" s="25">
        <v>1</v>
      </c>
      <c r="I70" s="106">
        <v>0.99</v>
      </c>
      <c r="J70" s="26">
        <v>2</v>
      </c>
      <c r="K70" s="26">
        <v>1</v>
      </c>
      <c r="L70" s="27">
        <v>0.5</v>
      </c>
      <c r="M70" s="12">
        <v>0.89</v>
      </c>
      <c r="N70" s="28">
        <v>0</v>
      </c>
      <c r="O70" s="28">
        <v>0</v>
      </c>
      <c r="P70" s="25">
        <v>0</v>
      </c>
      <c r="Q70" s="25">
        <v>0.69</v>
      </c>
      <c r="R70" s="26">
        <v>0</v>
      </c>
      <c r="S70" s="26">
        <v>0</v>
      </c>
      <c r="T70" s="27">
        <v>0</v>
      </c>
      <c r="U70" s="27">
        <v>0.69</v>
      </c>
      <c r="V70" s="24">
        <v>0</v>
      </c>
      <c r="W70" s="24">
        <v>0</v>
      </c>
      <c r="X70" s="25">
        <v>0</v>
      </c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54</v>
      </c>
      <c r="B71" s="22" t="s">
        <v>120</v>
      </c>
      <c r="C71" s="23">
        <v>1330900.78</v>
      </c>
      <c r="D71" s="23">
        <v>2443365.37</v>
      </c>
      <c r="E71" s="12">
        <v>0.54469986205951704</v>
      </c>
      <c r="F71" s="24">
        <v>1477</v>
      </c>
      <c r="G71" s="24">
        <v>1292</v>
      </c>
      <c r="H71" s="25">
        <v>0.87470000000000003</v>
      </c>
      <c r="I71" s="106">
        <v>0.89</v>
      </c>
      <c r="J71" s="26">
        <v>1904</v>
      </c>
      <c r="K71" s="26">
        <v>1638</v>
      </c>
      <c r="L71" s="27">
        <v>0.86029999999999995</v>
      </c>
      <c r="M71" s="12">
        <v>0.85850000000000004</v>
      </c>
      <c r="N71" s="28">
        <v>1306704.3</v>
      </c>
      <c r="O71" s="28">
        <v>834447.82</v>
      </c>
      <c r="P71" s="25">
        <v>0.63859999999999995</v>
      </c>
      <c r="Q71" s="25">
        <v>0.64849999999999997</v>
      </c>
      <c r="R71" s="26">
        <v>1342</v>
      </c>
      <c r="S71" s="26">
        <v>763</v>
      </c>
      <c r="T71" s="27">
        <v>0.56859999999999999</v>
      </c>
      <c r="U71" s="27">
        <v>0.64559999999999995</v>
      </c>
      <c r="V71" s="24">
        <v>1066</v>
      </c>
      <c r="W71" s="24">
        <v>838</v>
      </c>
      <c r="X71" s="25">
        <v>0.78610000000000002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121</v>
      </c>
      <c r="C72" s="23">
        <v>11245989.560000001</v>
      </c>
      <c r="D72" s="23">
        <v>21702991.66</v>
      </c>
      <c r="E72" s="12">
        <v>0.51817692860874498</v>
      </c>
      <c r="F72" s="24">
        <v>5340</v>
      </c>
      <c r="G72" s="24">
        <v>4965</v>
      </c>
      <c r="H72" s="25">
        <v>0.92979999999999996</v>
      </c>
      <c r="I72" s="106">
        <v>0.99</v>
      </c>
      <c r="J72" s="26">
        <v>8234</v>
      </c>
      <c r="K72" s="26">
        <v>7462</v>
      </c>
      <c r="L72" s="27">
        <v>0.90620000000000001</v>
      </c>
      <c r="M72" s="12">
        <v>0.89</v>
      </c>
      <c r="N72" s="28">
        <v>12209618.49</v>
      </c>
      <c r="O72" s="28">
        <v>8310140.0700000003</v>
      </c>
      <c r="P72" s="25">
        <v>0.68059999999999998</v>
      </c>
      <c r="Q72" s="25">
        <v>0.68240000000000001</v>
      </c>
      <c r="R72" s="26">
        <v>6292</v>
      </c>
      <c r="S72" s="26">
        <v>3794</v>
      </c>
      <c r="T72" s="27">
        <v>0.60299999999999998</v>
      </c>
      <c r="U72" s="27">
        <v>0.66439999999999999</v>
      </c>
      <c r="V72" s="24">
        <v>5394</v>
      </c>
      <c r="W72" s="24">
        <v>3780</v>
      </c>
      <c r="X72" s="25">
        <v>0.70079999999999998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122</v>
      </c>
      <c r="C73" s="23">
        <v>2461457.9</v>
      </c>
      <c r="D73" s="23">
        <v>5219045.46</v>
      </c>
      <c r="E73" s="12">
        <v>0.47162990222353801</v>
      </c>
      <c r="F73" s="24">
        <v>1351</v>
      </c>
      <c r="G73" s="24">
        <v>1337</v>
      </c>
      <c r="H73" s="25">
        <v>0.98960000000000004</v>
      </c>
      <c r="I73" s="106">
        <v>0.99</v>
      </c>
      <c r="J73" s="26">
        <v>1883</v>
      </c>
      <c r="K73" s="26">
        <v>1637</v>
      </c>
      <c r="L73" s="27">
        <v>0.86939999999999995</v>
      </c>
      <c r="M73" s="12">
        <v>0.83179999999999998</v>
      </c>
      <c r="N73" s="28">
        <v>2494074.9</v>
      </c>
      <c r="O73" s="28">
        <v>1695352.83</v>
      </c>
      <c r="P73" s="25">
        <v>0.67979999999999996</v>
      </c>
      <c r="Q73" s="25">
        <v>0.69</v>
      </c>
      <c r="R73" s="26">
        <v>1458</v>
      </c>
      <c r="S73" s="26">
        <v>934</v>
      </c>
      <c r="T73" s="27">
        <v>0.64059999999999995</v>
      </c>
      <c r="U73" s="27">
        <v>0.69</v>
      </c>
      <c r="V73" s="24">
        <v>973</v>
      </c>
      <c r="W73" s="24">
        <v>787</v>
      </c>
      <c r="X73" s="25">
        <v>0.80879999999999996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56</v>
      </c>
      <c r="B74" s="22" t="s">
        <v>123</v>
      </c>
      <c r="C74" s="23">
        <v>568606.77</v>
      </c>
      <c r="D74" s="23">
        <v>1068251.74</v>
      </c>
      <c r="E74" s="12">
        <v>0.53227787862063303</v>
      </c>
      <c r="F74" s="24">
        <v>370</v>
      </c>
      <c r="G74" s="24">
        <v>343</v>
      </c>
      <c r="H74" s="25">
        <v>0.92700000000000005</v>
      </c>
      <c r="I74" s="106">
        <v>0.99</v>
      </c>
      <c r="J74" s="26">
        <v>553</v>
      </c>
      <c r="K74" s="26">
        <v>509</v>
      </c>
      <c r="L74" s="27">
        <v>0.9204</v>
      </c>
      <c r="M74" s="12">
        <v>0.89</v>
      </c>
      <c r="N74" s="28">
        <v>591714.42000000004</v>
      </c>
      <c r="O74" s="28">
        <v>365145.64</v>
      </c>
      <c r="P74" s="25">
        <v>0.61709999999999998</v>
      </c>
      <c r="Q74" s="25">
        <v>0.60960000000000003</v>
      </c>
      <c r="R74" s="26">
        <v>460</v>
      </c>
      <c r="S74" s="26">
        <v>279</v>
      </c>
      <c r="T74" s="27">
        <v>0.60650000000000004</v>
      </c>
      <c r="U74" s="27">
        <v>0.67579999999999996</v>
      </c>
      <c r="V74" s="24">
        <v>341</v>
      </c>
      <c r="W74" s="24">
        <v>283</v>
      </c>
      <c r="X74" s="25">
        <v>0.82989999999999997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60</v>
      </c>
      <c r="B75" s="22" t="s">
        <v>124</v>
      </c>
      <c r="C75" s="23">
        <v>2484095.7200000002</v>
      </c>
      <c r="D75" s="23">
        <v>4956017.7</v>
      </c>
      <c r="E75" s="12">
        <v>0.50122817761526595</v>
      </c>
      <c r="F75" s="24">
        <v>1806</v>
      </c>
      <c r="G75" s="24">
        <v>1654</v>
      </c>
      <c r="H75" s="25">
        <v>0.91579999999999995</v>
      </c>
      <c r="I75" s="106">
        <v>0.97070000000000001</v>
      </c>
      <c r="J75" s="26">
        <v>2667</v>
      </c>
      <c r="K75" s="26">
        <v>2251</v>
      </c>
      <c r="L75" s="12">
        <v>0.84399999999999997</v>
      </c>
      <c r="M75" s="12">
        <v>0.88019999999999998</v>
      </c>
      <c r="N75" s="28">
        <v>2372369.44</v>
      </c>
      <c r="O75" s="28">
        <v>1620431.07</v>
      </c>
      <c r="P75" s="25">
        <v>0.68300000000000005</v>
      </c>
      <c r="Q75" s="25">
        <v>0.69</v>
      </c>
      <c r="R75" s="26">
        <v>1834</v>
      </c>
      <c r="S75" s="26">
        <v>1157</v>
      </c>
      <c r="T75" s="27">
        <v>0.63090000000000002</v>
      </c>
      <c r="U75" s="27">
        <v>0.68479999999999996</v>
      </c>
      <c r="V75" s="24">
        <v>1433</v>
      </c>
      <c r="W75" s="24">
        <v>1041</v>
      </c>
      <c r="X75" s="25">
        <v>0.72640000000000005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125</v>
      </c>
      <c r="C76" s="23">
        <v>1833860.33</v>
      </c>
      <c r="D76" s="23">
        <v>3615897.94</v>
      </c>
      <c r="E76" s="12">
        <v>0.50716595446828405</v>
      </c>
      <c r="F76" s="24">
        <v>1233</v>
      </c>
      <c r="G76" s="24">
        <v>1181</v>
      </c>
      <c r="H76" s="25">
        <v>0.95779999999999998</v>
      </c>
      <c r="I76" s="106">
        <v>0.99</v>
      </c>
      <c r="J76" s="26">
        <v>1673</v>
      </c>
      <c r="K76" s="26">
        <v>1496</v>
      </c>
      <c r="L76" s="27">
        <v>0.89419999999999999</v>
      </c>
      <c r="M76" s="12">
        <v>0.89</v>
      </c>
      <c r="N76" s="28">
        <v>1957059.13</v>
      </c>
      <c r="O76" s="28">
        <v>1288016.73</v>
      </c>
      <c r="P76" s="25">
        <v>0.65810000000000002</v>
      </c>
      <c r="Q76" s="25">
        <v>0.6734</v>
      </c>
      <c r="R76" s="26">
        <v>1320</v>
      </c>
      <c r="S76" s="26">
        <v>822</v>
      </c>
      <c r="T76" s="27">
        <v>0.62270000000000003</v>
      </c>
      <c r="U76" s="27">
        <v>0.69</v>
      </c>
      <c r="V76" s="24">
        <v>1116</v>
      </c>
      <c r="W76" s="24">
        <v>871</v>
      </c>
      <c r="X76" s="25">
        <v>0.78049999999999997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60</v>
      </c>
      <c r="B77" s="22" t="s">
        <v>126</v>
      </c>
      <c r="C77" s="23">
        <v>592444.41</v>
      </c>
      <c r="D77" s="23">
        <v>1186876.77</v>
      </c>
      <c r="E77" s="12">
        <v>0.49916252889506002</v>
      </c>
      <c r="F77" s="24">
        <v>415</v>
      </c>
      <c r="G77" s="24">
        <v>384</v>
      </c>
      <c r="H77" s="25">
        <v>0.92530000000000001</v>
      </c>
      <c r="I77" s="106">
        <v>0.99</v>
      </c>
      <c r="J77" s="26">
        <v>581</v>
      </c>
      <c r="K77" s="26">
        <v>516</v>
      </c>
      <c r="L77" s="27">
        <v>0.8881</v>
      </c>
      <c r="M77" s="12">
        <v>0.89</v>
      </c>
      <c r="N77" s="28">
        <v>575070.31999999995</v>
      </c>
      <c r="O77" s="28">
        <v>406212.46</v>
      </c>
      <c r="P77" s="25">
        <v>0.70640000000000003</v>
      </c>
      <c r="Q77" s="25">
        <v>0.69</v>
      </c>
      <c r="R77" s="26">
        <v>412</v>
      </c>
      <c r="S77" s="26">
        <v>281</v>
      </c>
      <c r="T77" s="27">
        <v>0.68200000000000005</v>
      </c>
      <c r="U77" s="27">
        <v>0.69</v>
      </c>
      <c r="V77" s="24">
        <v>335</v>
      </c>
      <c r="W77" s="24">
        <v>269</v>
      </c>
      <c r="X77" s="25">
        <v>0.80300000000000005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54</v>
      </c>
      <c r="B78" s="22" t="s">
        <v>127</v>
      </c>
      <c r="C78" s="23">
        <v>1753596.56</v>
      </c>
      <c r="D78" s="23">
        <v>3547151.81</v>
      </c>
      <c r="E78" s="12">
        <v>0.49436749649573097</v>
      </c>
      <c r="F78" s="24">
        <v>1414</v>
      </c>
      <c r="G78" s="24">
        <v>1331</v>
      </c>
      <c r="H78" s="25">
        <v>0.94130000000000003</v>
      </c>
      <c r="I78" s="106">
        <v>0.99</v>
      </c>
      <c r="J78" s="26">
        <v>1873</v>
      </c>
      <c r="K78" s="26">
        <v>1688</v>
      </c>
      <c r="L78" s="27">
        <v>0.9012</v>
      </c>
      <c r="M78" s="12">
        <v>0.89</v>
      </c>
      <c r="N78" s="28">
        <v>1781058.44</v>
      </c>
      <c r="O78" s="28">
        <v>1169369.1499999999</v>
      </c>
      <c r="P78" s="25">
        <v>0.65659999999999996</v>
      </c>
      <c r="Q78" s="25">
        <v>0.6734</v>
      </c>
      <c r="R78" s="26">
        <v>1401</v>
      </c>
      <c r="S78" s="26">
        <v>877</v>
      </c>
      <c r="T78" s="27">
        <v>0.626</v>
      </c>
      <c r="U78" s="27">
        <v>0.69</v>
      </c>
      <c r="V78" s="24">
        <v>1170</v>
      </c>
      <c r="W78" s="24">
        <v>1020</v>
      </c>
      <c r="X78" s="25">
        <v>0.87180000000000002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128</v>
      </c>
      <c r="C79" s="23">
        <v>8245743.5499999998</v>
      </c>
      <c r="D79" s="23">
        <v>15708426.35</v>
      </c>
      <c r="E79" s="12">
        <v>0.524924863017867</v>
      </c>
      <c r="F79" s="24">
        <v>7184</v>
      </c>
      <c r="G79" s="24">
        <v>6779</v>
      </c>
      <c r="H79" s="25">
        <v>0.94359999999999999</v>
      </c>
      <c r="I79" s="106">
        <v>0.99</v>
      </c>
      <c r="J79" s="26">
        <v>9123</v>
      </c>
      <c r="K79" s="26">
        <v>8321</v>
      </c>
      <c r="L79" s="27">
        <v>0.91210000000000002</v>
      </c>
      <c r="M79" s="12">
        <v>0.89</v>
      </c>
      <c r="N79" s="28">
        <v>8774214.5800000001</v>
      </c>
      <c r="O79" s="28">
        <v>5636643.1500000004</v>
      </c>
      <c r="P79" s="25">
        <v>0.64239999999999997</v>
      </c>
      <c r="Q79" s="25">
        <v>0.64349999999999996</v>
      </c>
      <c r="R79" s="26">
        <v>7354</v>
      </c>
      <c r="S79" s="26">
        <v>4412</v>
      </c>
      <c r="T79" s="27">
        <v>0.59989999999999999</v>
      </c>
      <c r="U79" s="27">
        <v>0.67159999999999997</v>
      </c>
      <c r="V79" s="24">
        <v>2407</v>
      </c>
      <c r="W79" s="24">
        <v>1979</v>
      </c>
      <c r="X79" s="25">
        <v>0.82220000000000004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129</v>
      </c>
      <c r="C80" s="23">
        <v>423462.74</v>
      </c>
      <c r="D80" s="23">
        <v>883103.04</v>
      </c>
      <c r="E80" s="12">
        <v>0.47951679568445399</v>
      </c>
      <c r="F80" s="24">
        <v>256</v>
      </c>
      <c r="G80" s="24">
        <v>241</v>
      </c>
      <c r="H80" s="25">
        <v>0.94140000000000001</v>
      </c>
      <c r="I80" s="106">
        <v>0.99</v>
      </c>
      <c r="J80" s="26">
        <v>410</v>
      </c>
      <c r="K80" s="26">
        <v>367</v>
      </c>
      <c r="L80" s="27">
        <v>0.89510000000000001</v>
      </c>
      <c r="M80" s="12">
        <v>0.85680000000000001</v>
      </c>
      <c r="N80" s="28">
        <v>405570.92</v>
      </c>
      <c r="O80" s="28">
        <v>291596.39</v>
      </c>
      <c r="P80" s="25">
        <v>0.71899999999999997</v>
      </c>
      <c r="Q80" s="25">
        <v>0.69</v>
      </c>
      <c r="R80" s="26">
        <v>360</v>
      </c>
      <c r="S80" s="26">
        <v>258</v>
      </c>
      <c r="T80" s="27">
        <v>0.7167</v>
      </c>
      <c r="U80" s="27">
        <v>0.69</v>
      </c>
      <c r="V80" s="24">
        <v>196</v>
      </c>
      <c r="W80" s="24">
        <v>152</v>
      </c>
      <c r="X80" s="25">
        <v>0.77549999999999997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130</v>
      </c>
      <c r="C81" s="23">
        <v>4546070.99</v>
      </c>
      <c r="D81" s="23">
        <v>8911894.1899999995</v>
      </c>
      <c r="E81" s="12">
        <v>0.51011276537608896</v>
      </c>
      <c r="F81" s="24">
        <v>3838</v>
      </c>
      <c r="G81" s="24">
        <v>3590</v>
      </c>
      <c r="H81" s="25">
        <v>0.93540000000000001</v>
      </c>
      <c r="I81" s="106">
        <v>0.99</v>
      </c>
      <c r="J81" s="26">
        <v>5145</v>
      </c>
      <c r="K81" s="26">
        <v>4250</v>
      </c>
      <c r="L81" s="27">
        <v>0.82599999999999996</v>
      </c>
      <c r="M81" s="12">
        <v>0.83689999999999998</v>
      </c>
      <c r="N81" s="28">
        <v>4989699.38</v>
      </c>
      <c r="O81" s="28">
        <v>3135323.69</v>
      </c>
      <c r="P81" s="25">
        <v>0.62839999999999996</v>
      </c>
      <c r="Q81" s="25">
        <v>0.64</v>
      </c>
      <c r="R81" s="26">
        <v>3629</v>
      </c>
      <c r="S81" s="26">
        <v>2085</v>
      </c>
      <c r="T81" s="27">
        <v>0.57450000000000001</v>
      </c>
      <c r="U81" s="27">
        <v>0.64400000000000002</v>
      </c>
      <c r="V81" s="24">
        <v>3205</v>
      </c>
      <c r="W81" s="24">
        <v>2651</v>
      </c>
      <c r="X81" s="25">
        <v>0.82709999999999995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131</v>
      </c>
      <c r="C82" s="23">
        <v>3537688.37</v>
      </c>
      <c r="D82" s="23">
        <v>6375166.8899999997</v>
      </c>
      <c r="E82" s="12">
        <v>0.55491698194586403</v>
      </c>
      <c r="F82" s="24">
        <v>3176</v>
      </c>
      <c r="G82" s="24">
        <v>3018</v>
      </c>
      <c r="H82" s="25">
        <v>0.95030000000000003</v>
      </c>
      <c r="I82" s="106">
        <v>0.99</v>
      </c>
      <c r="J82" s="26">
        <v>4050</v>
      </c>
      <c r="K82" s="26">
        <v>3628</v>
      </c>
      <c r="L82" s="27">
        <v>0.89580000000000004</v>
      </c>
      <c r="M82" s="12">
        <v>0.89</v>
      </c>
      <c r="N82" s="28">
        <v>3445439.19</v>
      </c>
      <c r="O82" s="28">
        <v>2290924.19</v>
      </c>
      <c r="P82" s="25">
        <v>0.66490000000000005</v>
      </c>
      <c r="Q82" s="25">
        <v>0.6764</v>
      </c>
      <c r="R82" s="26">
        <v>2833</v>
      </c>
      <c r="S82" s="26">
        <v>1683</v>
      </c>
      <c r="T82" s="27">
        <v>0.59409999999999996</v>
      </c>
      <c r="U82" s="27">
        <v>0.66739999999999999</v>
      </c>
      <c r="V82" s="24">
        <v>2585</v>
      </c>
      <c r="W82" s="24">
        <v>2352</v>
      </c>
      <c r="X82" s="25">
        <v>0.90990000000000004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132</v>
      </c>
      <c r="C83" s="23">
        <v>6512162.1500000004</v>
      </c>
      <c r="D83" s="23">
        <v>11547058.550000001</v>
      </c>
      <c r="E83" s="12">
        <v>0.563967188856075</v>
      </c>
      <c r="F83" s="24">
        <v>7834</v>
      </c>
      <c r="G83" s="24">
        <v>7173</v>
      </c>
      <c r="H83" s="25">
        <v>0.91559999999999997</v>
      </c>
      <c r="I83" s="106">
        <v>0.98670000000000002</v>
      </c>
      <c r="J83" s="26">
        <v>8848</v>
      </c>
      <c r="K83" s="26">
        <v>7813</v>
      </c>
      <c r="L83" s="27">
        <v>0.88300000000000001</v>
      </c>
      <c r="M83" s="12">
        <v>0.86939999999999995</v>
      </c>
      <c r="N83" s="28">
        <v>6224067.6500000004</v>
      </c>
      <c r="O83" s="28">
        <v>4188654.11</v>
      </c>
      <c r="P83" s="25">
        <v>0.67300000000000004</v>
      </c>
      <c r="Q83" s="25">
        <v>0.65259999999999996</v>
      </c>
      <c r="R83" s="26">
        <v>6149</v>
      </c>
      <c r="S83" s="26">
        <v>3848</v>
      </c>
      <c r="T83" s="27">
        <v>0.62580000000000002</v>
      </c>
      <c r="U83" s="27">
        <v>0.66069999999999995</v>
      </c>
      <c r="V83" s="24">
        <v>5741</v>
      </c>
      <c r="W83" s="24">
        <v>5161</v>
      </c>
      <c r="X83" s="25">
        <v>0.89900000000000002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133</v>
      </c>
      <c r="C84" s="23">
        <v>3229213.55</v>
      </c>
      <c r="D84" s="23">
        <v>6153545.0999999996</v>
      </c>
      <c r="E84" s="12">
        <v>0.52477287441998299</v>
      </c>
      <c r="F84" s="24">
        <v>2666</v>
      </c>
      <c r="G84" s="24">
        <v>2537</v>
      </c>
      <c r="H84" s="25">
        <v>0.9516</v>
      </c>
      <c r="I84" s="106">
        <v>0.99</v>
      </c>
      <c r="J84" s="26">
        <v>3524</v>
      </c>
      <c r="K84" s="26">
        <v>2990</v>
      </c>
      <c r="L84" s="27">
        <v>0.84850000000000003</v>
      </c>
      <c r="M84" s="12">
        <v>0.87409999999999999</v>
      </c>
      <c r="N84" s="28">
        <v>3262804.06</v>
      </c>
      <c r="O84" s="28">
        <v>2238443.35</v>
      </c>
      <c r="P84" s="25">
        <v>0.68600000000000005</v>
      </c>
      <c r="Q84" s="25">
        <v>0.67620000000000002</v>
      </c>
      <c r="R84" s="26">
        <v>2580</v>
      </c>
      <c r="S84" s="26">
        <v>1563</v>
      </c>
      <c r="T84" s="27">
        <v>0.60580000000000001</v>
      </c>
      <c r="U84" s="27">
        <v>0.65769999999999995</v>
      </c>
      <c r="V84" s="24">
        <v>2224</v>
      </c>
      <c r="W84" s="24">
        <v>1784</v>
      </c>
      <c r="X84" s="25">
        <v>0.80220000000000002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134</v>
      </c>
      <c r="C85" s="23">
        <v>5071220.08</v>
      </c>
      <c r="D85" s="23">
        <v>10357305.17</v>
      </c>
      <c r="E85" s="12">
        <v>0.48962736896937398</v>
      </c>
      <c r="F85" s="24">
        <v>4324</v>
      </c>
      <c r="G85" s="24">
        <v>4127</v>
      </c>
      <c r="H85" s="25">
        <v>0.95440000000000003</v>
      </c>
      <c r="I85" s="106">
        <v>0.99</v>
      </c>
      <c r="J85" s="26">
        <v>5800</v>
      </c>
      <c r="K85" s="26">
        <v>4845</v>
      </c>
      <c r="L85" s="27">
        <v>0.83530000000000004</v>
      </c>
      <c r="M85" s="12">
        <v>0.84430000000000005</v>
      </c>
      <c r="N85" s="28">
        <v>5318838.05</v>
      </c>
      <c r="O85" s="28">
        <v>3585615.3</v>
      </c>
      <c r="P85" s="25">
        <v>0.67410000000000003</v>
      </c>
      <c r="Q85" s="25">
        <v>0.69</v>
      </c>
      <c r="R85" s="26">
        <v>3895</v>
      </c>
      <c r="S85" s="26">
        <v>2453</v>
      </c>
      <c r="T85" s="27">
        <v>0.62980000000000003</v>
      </c>
      <c r="U85" s="27">
        <v>0.69</v>
      </c>
      <c r="V85" s="24">
        <v>3580</v>
      </c>
      <c r="W85" s="24">
        <v>2883</v>
      </c>
      <c r="X85" s="25">
        <v>0.80530000000000002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135</v>
      </c>
      <c r="C86" s="23">
        <v>2856103.33</v>
      </c>
      <c r="D86" s="23">
        <v>5292919.78</v>
      </c>
      <c r="E86" s="12">
        <v>0.53960827836313796</v>
      </c>
      <c r="F86" s="24">
        <v>2447</v>
      </c>
      <c r="G86" s="24">
        <v>2344</v>
      </c>
      <c r="H86" s="25">
        <v>0.95789999999999997</v>
      </c>
      <c r="I86" s="106">
        <v>0.99</v>
      </c>
      <c r="J86" s="26">
        <v>3634</v>
      </c>
      <c r="K86" s="26">
        <v>3208</v>
      </c>
      <c r="L86" s="27">
        <v>0.88280000000000003</v>
      </c>
      <c r="M86" s="12">
        <v>0.88900000000000001</v>
      </c>
      <c r="N86" s="28">
        <v>3136736.38</v>
      </c>
      <c r="O86" s="28">
        <v>1876399.19</v>
      </c>
      <c r="P86" s="25">
        <v>0.59819999999999995</v>
      </c>
      <c r="Q86" s="25">
        <v>0.61319999999999997</v>
      </c>
      <c r="R86" s="26">
        <v>2546</v>
      </c>
      <c r="S86" s="26">
        <v>1343</v>
      </c>
      <c r="T86" s="27">
        <v>0.52749999999999997</v>
      </c>
      <c r="U86" s="27">
        <v>0.57820000000000005</v>
      </c>
      <c r="V86" s="24">
        <v>2211</v>
      </c>
      <c r="W86" s="24">
        <v>1853</v>
      </c>
      <c r="X86" s="25">
        <v>0.83809999999999996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136</v>
      </c>
      <c r="C87" s="23">
        <v>3345045.5</v>
      </c>
      <c r="D87" s="23">
        <v>6517544.8300000001</v>
      </c>
      <c r="E87" s="12">
        <v>0.51323705279369702</v>
      </c>
      <c r="F87" s="24">
        <v>2510</v>
      </c>
      <c r="G87" s="24">
        <v>2366</v>
      </c>
      <c r="H87" s="25">
        <v>0.94259999999999999</v>
      </c>
      <c r="I87" s="106">
        <v>0.99</v>
      </c>
      <c r="J87" s="26">
        <v>3253</v>
      </c>
      <c r="K87" s="26">
        <v>2948</v>
      </c>
      <c r="L87" s="27">
        <v>0.90620000000000001</v>
      </c>
      <c r="M87" s="12">
        <v>0.89</v>
      </c>
      <c r="N87" s="28">
        <v>3558521.28</v>
      </c>
      <c r="O87" s="28">
        <v>2412006.71</v>
      </c>
      <c r="P87" s="25">
        <v>0.67779999999999996</v>
      </c>
      <c r="Q87" s="25">
        <v>0.68600000000000005</v>
      </c>
      <c r="R87" s="26">
        <v>2506</v>
      </c>
      <c r="S87" s="26">
        <v>1514</v>
      </c>
      <c r="T87" s="27">
        <v>0.60419999999999996</v>
      </c>
      <c r="U87" s="27">
        <v>0.65710000000000002</v>
      </c>
      <c r="V87" s="24">
        <v>2095</v>
      </c>
      <c r="W87" s="24">
        <v>1797</v>
      </c>
      <c r="X87" s="25">
        <v>0.85780000000000001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137</v>
      </c>
      <c r="C88" s="23">
        <v>3060214.63</v>
      </c>
      <c r="D88" s="23">
        <v>5179745.09</v>
      </c>
      <c r="E88" s="12">
        <v>0.59080409881714901</v>
      </c>
      <c r="F88" s="24">
        <v>3407</v>
      </c>
      <c r="G88" s="24">
        <v>3133</v>
      </c>
      <c r="H88" s="25">
        <v>0.91959999999999997</v>
      </c>
      <c r="I88" s="106">
        <v>0.98829999999999996</v>
      </c>
      <c r="J88" s="26">
        <v>4025</v>
      </c>
      <c r="K88" s="26">
        <v>3644</v>
      </c>
      <c r="L88" s="27">
        <v>0.90529999999999999</v>
      </c>
      <c r="M88" s="12">
        <v>0.89</v>
      </c>
      <c r="N88" s="28">
        <v>2989809.27</v>
      </c>
      <c r="O88" s="28">
        <v>1797533.57</v>
      </c>
      <c r="P88" s="25">
        <v>0.60119999999999996</v>
      </c>
      <c r="Q88" s="25">
        <v>0.59619999999999995</v>
      </c>
      <c r="R88" s="26">
        <v>3325</v>
      </c>
      <c r="S88" s="26">
        <v>1890</v>
      </c>
      <c r="T88" s="27">
        <v>0.56840000000000002</v>
      </c>
      <c r="U88" s="27">
        <v>0.59099999999999997</v>
      </c>
      <c r="V88" s="24">
        <v>2423</v>
      </c>
      <c r="W88" s="24">
        <v>2133</v>
      </c>
      <c r="X88" s="25">
        <v>0.88029999999999997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138</v>
      </c>
      <c r="C89" s="23">
        <v>1976640.16</v>
      </c>
      <c r="D89" s="23">
        <v>3914523.74</v>
      </c>
      <c r="E89" s="12">
        <v>0.50495035700051705</v>
      </c>
      <c r="F89" s="24">
        <v>1865</v>
      </c>
      <c r="G89" s="24">
        <v>1791</v>
      </c>
      <c r="H89" s="25">
        <v>0.96030000000000004</v>
      </c>
      <c r="I89" s="106">
        <v>0.99</v>
      </c>
      <c r="J89" s="26">
        <v>2406</v>
      </c>
      <c r="K89" s="26">
        <v>1994</v>
      </c>
      <c r="L89" s="27">
        <v>0.82879999999999998</v>
      </c>
      <c r="M89" s="12">
        <v>0.85389999999999999</v>
      </c>
      <c r="N89" s="28">
        <v>1978211.27</v>
      </c>
      <c r="O89" s="28">
        <v>1347516.57</v>
      </c>
      <c r="P89" s="25">
        <v>0.68120000000000003</v>
      </c>
      <c r="Q89" s="25">
        <v>0.69</v>
      </c>
      <c r="R89" s="26">
        <v>1562</v>
      </c>
      <c r="S89" s="26">
        <v>996</v>
      </c>
      <c r="T89" s="27">
        <v>0.63759999999999994</v>
      </c>
      <c r="U89" s="27">
        <v>0.69</v>
      </c>
      <c r="V89" s="24">
        <v>1415</v>
      </c>
      <c r="W89" s="24">
        <v>1164</v>
      </c>
      <c r="X89" s="25">
        <v>0.8226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139</v>
      </c>
      <c r="C90" s="23">
        <v>1274352.1299999999</v>
      </c>
      <c r="D90" s="23">
        <v>2484354.83</v>
      </c>
      <c r="E90" s="12">
        <v>0.51295093382453705</v>
      </c>
      <c r="F90" s="24">
        <v>758</v>
      </c>
      <c r="G90" s="24">
        <v>717</v>
      </c>
      <c r="H90" s="25">
        <v>0.94589999999999996</v>
      </c>
      <c r="I90" s="106">
        <v>0.99</v>
      </c>
      <c r="J90" s="26">
        <v>1257</v>
      </c>
      <c r="K90" s="26">
        <v>1153</v>
      </c>
      <c r="L90" s="27">
        <v>0.9173</v>
      </c>
      <c r="M90" s="12">
        <v>0.89</v>
      </c>
      <c r="N90" s="28">
        <v>1291552.8799999999</v>
      </c>
      <c r="O90" s="28">
        <v>850737.84</v>
      </c>
      <c r="P90" s="25">
        <v>0.65869999999999995</v>
      </c>
      <c r="Q90" s="25">
        <v>0.66459999999999997</v>
      </c>
      <c r="R90" s="26">
        <v>1075</v>
      </c>
      <c r="S90" s="26">
        <v>578</v>
      </c>
      <c r="T90" s="27">
        <v>0.53769999999999996</v>
      </c>
      <c r="U90" s="27">
        <v>0.59860000000000002</v>
      </c>
      <c r="V90" s="24">
        <v>657</v>
      </c>
      <c r="W90" s="24">
        <v>565</v>
      </c>
      <c r="X90" s="25">
        <v>0.86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140</v>
      </c>
      <c r="C91" s="23">
        <v>1764764.04</v>
      </c>
      <c r="D91" s="23">
        <v>3495161.04</v>
      </c>
      <c r="E91" s="12">
        <v>0.50491637432534398</v>
      </c>
      <c r="F91" s="24">
        <v>1483</v>
      </c>
      <c r="G91" s="24">
        <v>1483</v>
      </c>
      <c r="H91" s="25">
        <v>1</v>
      </c>
      <c r="I91" s="106">
        <v>0.99</v>
      </c>
      <c r="J91" s="26">
        <v>2119</v>
      </c>
      <c r="K91" s="26">
        <v>1880</v>
      </c>
      <c r="L91" s="27">
        <v>0.88719999999999999</v>
      </c>
      <c r="M91" s="12">
        <v>0.87749999999999995</v>
      </c>
      <c r="N91" s="28">
        <v>1893980.78</v>
      </c>
      <c r="O91" s="28">
        <v>1261510.1200000001</v>
      </c>
      <c r="P91" s="25">
        <v>0.66610000000000003</v>
      </c>
      <c r="Q91" s="25">
        <v>0.68</v>
      </c>
      <c r="R91" s="26">
        <v>1434</v>
      </c>
      <c r="S91" s="26">
        <v>827</v>
      </c>
      <c r="T91" s="27">
        <v>0.57669999999999999</v>
      </c>
      <c r="U91" s="27">
        <v>0.64510000000000001</v>
      </c>
      <c r="V91" s="24">
        <v>1458</v>
      </c>
      <c r="W91" s="24">
        <v>1275</v>
      </c>
      <c r="X91" s="25">
        <v>0.87450000000000006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141</v>
      </c>
      <c r="C92" s="23">
        <v>362528.79</v>
      </c>
      <c r="D92" s="23">
        <v>680748.41</v>
      </c>
      <c r="E92" s="12">
        <v>0.53254445353754098</v>
      </c>
      <c r="F92" s="24">
        <v>245</v>
      </c>
      <c r="G92" s="24">
        <v>230</v>
      </c>
      <c r="H92" s="25">
        <v>0.93879999999999997</v>
      </c>
      <c r="I92" s="106">
        <v>0.99</v>
      </c>
      <c r="J92" s="26">
        <v>422</v>
      </c>
      <c r="K92" s="26">
        <v>352</v>
      </c>
      <c r="L92" s="27">
        <v>0.83409999999999995</v>
      </c>
      <c r="M92" s="12">
        <v>0.8387</v>
      </c>
      <c r="N92" s="28">
        <v>390464.53</v>
      </c>
      <c r="O92" s="28">
        <v>255602.68</v>
      </c>
      <c r="P92" s="25">
        <v>0.65459999999999996</v>
      </c>
      <c r="Q92" s="25">
        <v>0.63500000000000001</v>
      </c>
      <c r="R92" s="26">
        <v>313</v>
      </c>
      <c r="S92" s="26">
        <v>190</v>
      </c>
      <c r="T92" s="27">
        <v>0.60699999999999998</v>
      </c>
      <c r="U92" s="27">
        <v>0.62180000000000002</v>
      </c>
      <c r="V92" s="24">
        <v>241</v>
      </c>
      <c r="W92" s="24">
        <v>178</v>
      </c>
      <c r="X92" s="25">
        <v>0.73860000000000003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142</v>
      </c>
      <c r="C93" s="23">
        <v>759843.69</v>
      </c>
      <c r="D93" s="23">
        <v>1473750.17</v>
      </c>
      <c r="E93" s="12">
        <v>0.51558514154403801</v>
      </c>
      <c r="F93" s="24">
        <v>597</v>
      </c>
      <c r="G93" s="24">
        <v>575</v>
      </c>
      <c r="H93" s="25">
        <v>0.96309999999999996</v>
      </c>
      <c r="I93" s="106">
        <v>0.99</v>
      </c>
      <c r="J93" s="26">
        <v>809</v>
      </c>
      <c r="K93" s="26">
        <v>742</v>
      </c>
      <c r="L93" s="27">
        <v>0.91720000000000002</v>
      </c>
      <c r="M93" s="12">
        <v>0.89</v>
      </c>
      <c r="N93" s="28">
        <v>763522.84</v>
      </c>
      <c r="O93" s="28">
        <v>492671.92</v>
      </c>
      <c r="P93" s="25">
        <v>0.64529999999999998</v>
      </c>
      <c r="Q93" s="25">
        <v>0.64219999999999999</v>
      </c>
      <c r="R93" s="26">
        <v>619</v>
      </c>
      <c r="S93" s="26">
        <v>398</v>
      </c>
      <c r="T93" s="27">
        <v>0.64300000000000002</v>
      </c>
      <c r="U93" s="27">
        <v>0.69</v>
      </c>
      <c r="V93" s="24">
        <v>549</v>
      </c>
      <c r="W93" s="24">
        <v>459</v>
      </c>
      <c r="X93" s="25">
        <v>0.83609999999999995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22" t="s">
        <v>143</v>
      </c>
      <c r="B94" s="22"/>
      <c r="C94" s="23"/>
      <c r="D94" s="23"/>
      <c r="E94" s="12"/>
      <c r="F94" s="24"/>
      <c r="G94" s="24"/>
      <c r="H94" s="25"/>
      <c r="I94" s="106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58</v>
      </c>
      <c r="B95" s="22" t="s">
        <v>144</v>
      </c>
      <c r="C95" s="23">
        <v>205690.15</v>
      </c>
      <c r="D95" s="23">
        <v>422980.44</v>
      </c>
      <c r="E95" s="12">
        <v>0.48628761651484398</v>
      </c>
      <c r="F95" s="24">
        <v>171</v>
      </c>
      <c r="G95" s="24">
        <v>158</v>
      </c>
      <c r="H95" s="25">
        <v>0.92400000000000004</v>
      </c>
      <c r="I95" s="106">
        <v>0.95209999999999995</v>
      </c>
      <c r="J95" s="26">
        <v>206</v>
      </c>
      <c r="K95" s="26">
        <v>190</v>
      </c>
      <c r="L95" s="27">
        <v>0.92230000000000001</v>
      </c>
      <c r="M95" s="12">
        <v>0.89</v>
      </c>
      <c r="N95" s="28">
        <v>214638.28</v>
      </c>
      <c r="O95" s="28">
        <v>135388.96</v>
      </c>
      <c r="P95" s="25">
        <v>0.63080000000000003</v>
      </c>
      <c r="Q95" s="25">
        <v>0.69</v>
      </c>
      <c r="R95" s="26">
        <v>170</v>
      </c>
      <c r="S95" s="26">
        <v>102</v>
      </c>
      <c r="T95" s="27">
        <v>0.6</v>
      </c>
      <c r="U95" s="27">
        <v>0.69</v>
      </c>
      <c r="V95" s="24">
        <v>123</v>
      </c>
      <c r="W95" s="24">
        <v>95</v>
      </c>
      <c r="X95" s="25">
        <v>0.77239999999999998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145</v>
      </c>
      <c r="C96" s="23">
        <v>5464650.8200000003</v>
      </c>
      <c r="D96" s="23">
        <v>10033811.16</v>
      </c>
      <c r="E96" s="12">
        <v>0.544623646275599</v>
      </c>
      <c r="F96" s="24">
        <v>3623</v>
      </c>
      <c r="G96" s="24">
        <v>3309</v>
      </c>
      <c r="H96" s="25">
        <v>0.9133</v>
      </c>
      <c r="I96" s="106">
        <v>0.99</v>
      </c>
      <c r="J96" s="26">
        <v>5075</v>
      </c>
      <c r="K96" s="26">
        <v>4365</v>
      </c>
      <c r="L96" s="27">
        <v>0.86009999999999998</v>
      </c>
      <c r="M96" s="12">
        <v>0.86719999999999997</v>
      </c>
      <c r="N96" s="28">
        <v>5690227.5800000001</v>
      </c>
      <c r="O96" s="28">
        <v>3580430.02</v>
      </c>
      <c r="P96" s="25">
        <v>0.62919999999999998</v>
      </c>
      <c r="Q96" s="25">
        <v>0.61470000000000002</v>
      </c>
      <c r="R96" s="26">
        <v>3684</v>
      </c>
      <c r="S96" s="26">
        <v>2241</v>
      </c>
      <c r="T96" s="27">
        <v>0.60829999999999995</v>
      </c>
      <c r="U96" s="27">
        <v>0.6492</v>
      </c>
      <c r="V96" s="24">
        <v>2760</v>
      </c>
      <c r="W96" s="24">
        <v>1956</v>
      </c>
      <c r="X96" s="25">
        <v>0.7087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54</v>
      </c>
      <c r="B97" s="22" t="s">
        <v>146</v>
      </c>
      <c r="C97" s="23">
        <v>2437703.83</v>
      </c>
      <c r="D97" s="23">
        <v>4850129.8</v>
      </c>
      <c r="E97" s="12">
        <v>0.50260589520717602</v>
      </c>
      <c r="F97" s="24">
        <v>2470</v>
      </c>
      <c r="G97" s="24">
        <v>2450</v>
      </c>
      <c r="H97" s="25">
        <v>0.9919</v>
      </c>
      <c r="I97" s="106">
        <v>0.99</v>
      </c>
      <c r="J97" s="26">
        <v>3095</v>
      </c>
      <c r="K97" s="26">
        <v>2676</v>
      </c>
      <c r="L97" s="27">
        <v>0.86460000000000004</v>
      </c>
      <c r="M97" s="12">
        <v>0.8861</v>
      </c>
      <c r="N97" s="28">
        <v>2538817.9</v>
      </c>
      <c r="O97" s="28">
        <v>1673300.41</v>
      </c>
      <c r="P97" s="25">
        <v>0.65910000000000002</v>
      </c>
      <c r="Q97" s="25">
        <v>0.68530000000000002</v>
      </c>
      <c r="R97" s="26">
        <v>2266</v>
      </c>
      <c r="S97" s="26">
        <v>1397</v>
      </c>
      <c r="T97" s="27">
        <v>0.61650000000000005</v>
      </c>
      <c r="U97" s="27">
        <v>0.69</v>
      </c>
      <c r="V97" s="24">
        <v>2006</v>
      </c>
      <c r="W97" s="24">
        <v>1694</v>
      </c>
      <c r="X97" s="25">
        <v>0.84450000000000003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147</v>
      </c>
      <c r="C98" s="23">
        <v>24990543.350000001</v>
      </c>
      <c r="D98" s="23">
        <v>48920924.640000001</v>
      </c>
      <c r="E98" s="12">
        <v>0.51083546629383603</v>
      </c>
      <c r="F98" s="24">
        <v>15561</v>
      </c>
      <c r="G98" s="24">
        <v>14535</v>
      </c>
      <c r="H98" s="25">
        <v>0.93410000000000004</v>
      </c>
      <c r="I98" s="106">
        <v>0.99</v>
      </c>
      <c r="J98" s="26">
        <v>20847</v>
      </c>
      <c r="K98" s="26">
        <v>17866</v>
      </c>
      <c r="L98" s="27">
        <v>0.85699999999999998</v>
      </c>
      <c r="M98" s="12">
        <v>0.86919999999999997</v>
      </c>
      <c r="N98" s="28">
        <v>26125738.170000002</v>
      </c>
      <c r="O98" s="28">
        <v>17876885.25</v>
      </c>
      <c r="P98" s="25">
        <v>0.68430000000000002</v>
      </c>
      <c r="Q98" s="25">
        <v>0.68840000000000001</v>
      </c>
      <c r="R98" s="26">
        <v>14783</v>
      </c>
      <c r="S98" s="26">
        <v>9499</v>
      </c>
      <c r="T98" s="27">
        <v>0.64259999999999995</v>
      </c>
      <c r="U98" s="27">
        <v>0.69</v>
      </c>
      <c r="V98" s="24">
        <v>8563</v>
      </c>
      <c r="W98" s="24">
        <v>6429</v>
      </c>
      <c r="X98" s="25">
        <v>0.75080000000000002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54</v>
      </c>
      <c r="B99" s="22" t="s">
        <v>148</v>
      </c>
      <c r="C99" s="23">
        <v>1021993.35</v>
      </c>
      <c r="D99" s="23">
        <v>2072489.75</v>
      </c>
      <c r="E99" s="12">
        <v>0.49312347624397201</v>
      </c>
      <c r="F99" s="24">
        <v>884</v>
      </c>
      <c r="G99" s="24">
        <v>864</v>
      </c>
      <c r="H99" s="25">
        <v>0.97740000000000005</v>
      </c>
      <c r="I99" s="106">
        <v>0.99</v>
      </c>
      <c r="J99" s="26">
        <v>1075</v>
      </c>
      <c r="K99" s="26">
        <v>995</v>
      </c>
      <c r="L99" s="27">
        <v>0.92559999999999998</v>
      </c>
      <c r="M99" s="12">
        <v>0.89</v>
      </c>
      <c r="N99" s="28">
        <v>1017436.38</v>
      </c>
      <c r="O99" s="28">
        <v>700313.15</v>
      </c>
      <c r="P99" s="25">
        <v>0.68830000000000002</v>
      </c>
      <c r="Q99" s="25">
        <v>0.69</v>
      </c>
      <c r="R99" s="26">
        <v>830</v>
      </c>
      <c r="S99" s="26">
        <v>546</v>
      </c>
      <c r="T99" s="27">
        <v>0.65780000000000005</v>
      </c>
      <c r="U99" s="27">
        <v>0.69</v>
      </c>
      <c r="V99" s="24">
        <v>736</v>
      </c>
      <c r="W99" s="24">
        <v>593</v>
      </c>
      <c r="X99" s="25">
        <v>0.80569999999999997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58</v>
      </c>
      <c r="B100" s="22" t="s">
        <v>149</v>
      </c>
      <c r="C100" s="23">
        <v>784056.49</v>
      </c>
      <c r="D100" s="23">
        <v>1457791.03</v>
      </c>
      <c r="E100" s="12">
        <v>0.53783873947969096</v>
      </c>
      <c r="F100" s="24">
        <v>1009</v>
      </c>
      <c r="G100" s="24">
        <v>949</v>
      </c>
      <c r="H100" s="25">
        <v>0.9405</v>
      </c>
      <c r="I100" s="106">
        <v>0.97299999999999998</v>
      </c>
      <c r="J100" s="26">
        <v>1178</v>
      </c>
      <c r="K100" s="26">
        <v>1075</v>
      </c>
      <c r="L100" s="27">
        <v>0.91259999999999997</v>
      </c>
      <c r="M100" s="12">
        <v>0.89</v>
      </c>
      <c r="N100" s="28">
        <v>766431.71</v>
      </c>
      <c r="O100" s="28">
        <v>507453.3</v>
      </c>
      <c r="P100" s="25">
        <v>0.66210000000000002</v>
      </c>
      <c r="Q100" s="25">
        <v>0.67720000000000002</v>
      </c>
      <c r="R100" s="26">
        <v>841</v>
      </c>
      <c r="S100" s="26">
        <v>493</v>
      </c>
      <c r="T100" s="27">
        <v>0.58620000000000005</v>
      </c>
      <c r="U100" s="27">
        <v>0.69</v>
      </c>
      <c r="V100" s="24">
        <v>758</v>
      </c>
      <c r="W100" s="24">
        <v>667</v>
      </c>
      <c r="X100" s="25">
        <v>0.87990000000000002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150</v>
      </c>
      <c r="C101" s="23">
        <v>958908.31</v>
      </c>
      <c r="D101" s="23">
        <v>1817460.46</v>
      </c>
      <c r="E101" s="12">
        <v>0.52760889774735498</v>
      </c>
      <c r="F101" s="24">
        <v>416</v>
      </c>
      <c r="G101" s="24">
        <v>412</v>
      </c>
      <c r="H101" s="25">
        <v>0.99039999999999995</v>
      </c>
      <c r="I101" s="106">
        <v>0.99</v>
      </c>
      <c r="J101" s="26">
        <v>717</v>
      </c>
      <c r="K101" s="26">
        <v>654</v>
      </c>
      <c r="L101" s="27">
        <v>0.91210000000000002</v>
      </c>
      <c r="M101" s="12">
        <v>0.89</v>
      </c>
      <c r="N101" s="28">
        <v>963371.07</v>
      </c>
      <c r="O101" s="28">
        <v>687953.35</v>
      </c>
      <c r="P101" s="25">
        <v>0.71409999999999996</v>
      </c>
      <c r="Q101" s="25">
        <v>0.69</v>
      </c>
      <c r="R101" s="26">
        <v>577</v>
      </c>
      <c r="S101" s="26">
        <v>355</v>
      </c>
      <c r="T101" s="27">
        <v>0.61529999999999996</v>
      </c>
      <c r="U101" s="27">
        <v>0.69</v>
      </c>
      <c r="V101" s="24">
        <v>454</v>
      </c>
      <c r="W101" s="24">
        <v>309</v>
      </c>
      <c r="X101" s="25">
        <v>0.68059999999999998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151</v>
      </c>
      <c r="C102" s="23">
        <v>6854803.6500000004</v>
      </c>
      <c r="D102" s="23">
        <v>12883026.189999999</v>
      </c>
      <c r="E102" s="12">
        <v>0.53208023867255705</v>
      </c>
      <c r="F102" s="24">
        <v>5885</v>
      </c>
      <c r="G102" s="24">
        <v>5405</v>
      </c>
      <c r="H102" s="25">
        <v>0.91839999999999999</v>
      </c>
      <c r="I102" s="106">
        <v>0.95250000000000001</v>
      </c>
      <c r="J102" s="26">
        <v>8357</v>
      </c>
      <c r="K102" s="26">
        <v>7173</v>
      </c>
      <c r="L102" s="27">
        <v>0.85829999999999995</v>
      </c>
      <c r="M102" s="12">
        <v>0.85489999999999999</v>
      </c>
      <c r="N102" s="28">
        <v>6809713.1799999997</v>
      </c>
      <c r="O102" s="28">
        <v>4412291.62</v>
      </c>
      <c r="P102" s="25">
        <v>0.64790000000000003</v>
      </c>
      <c r="Q102" s="25">
        <v>0.65839999999999999</v>
      </c>
      <c r="R102" s="26">
        <v>5685</v>
      </c>
      <c r="S102" s="26">
        <v>3289</v>
      </c>
      <c r="T102" s="27">
        <v>0.57850000000000001</v>
      </c>
      <c r="U102" s="27">
        <v>0.64039999999999997</v>
      </c>
      <c r="V102" s="24">
        <v>4597</v>
      </c>
      <c r="W102" s="24">
        <v>3929</v>
      </c>
      <c r="X102" s="25">
        <v>0.85470000000000002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152</v>
      </c>
      <c r="C103" s="23">
        <v>2006444.48</v>
      </c>
      <c r="D103" s="23">
        <v>3389751.59</v>
      </c>
      <c r="E103" s="12">
        <v>0.59191490194123597</v>
      </c>
      <c r="F103" s="24">
        <v>1735</v>
      </c>
      <c r="G103" s="24">
        <v>1447</v>
      </c>
      <c r="H103" s="25">
        <v>0.83399999999999996</v>
      </c>
      <c r="I103" s="106">
        <v>0.95269999999999999</v>
      </c>
      <c r="J103" s="26">
        <v>2951</v>
      </c>
      <c r="K103" s="26">
        <v>2421</v>
      </c>
      <c r="L103" s="27">
        <v>0.82040000000000002</v>
      </c>
      <c r="M103" s="12">
        <v>0.83650000000000002</v>
      </c>
      <c r="N103" s="28">
        <v>2110589.14</v>
      </c>
      <c r="O103" s="28">
        <v>1232096.3400000001</v>
      </c>
      <c r="P103" s="25">
        <v>0.58379999999999999</v>
      </c>
      <c r="Q103" s="25">
        <v>0.59340000000000004</v>
      </c>
      <c r="R103" s="26">
        <v>2188</v>
      </c>
      <c r="S103" s="26">
        <v>1084</v>
      </c>
      <c r="T103" s="27">
        <v>0.49540000000000001</v>
      </c>
      <c r="U103" s="27">
        <v>0.57320000000000004</v>
      </c>
      <c r="V103" s="24">
        <v>1522</v>
      </c>
      <c r="W103" s="24">
        <v>1240</v>
      </c>
      <c r="X103" s="25">
        <v>0.81469999999999998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54</v>
      </c>
      <c r="B104" s="22" t="s">
        <v>153</v>
      </c>
      <c r="C104" s="23">
        <v>4794215.26</v>
      </c>
      <c r="D104" s="23">
        <v>8776125.75</v>
      </c>
      <c r="E104" s="12">
        <v>0.54627923488903996</v>
      </c>
      <c r="F104" s="24">
        <v>4120</v>
      </c>
      <c r="G104" s="24">
        <v>3822</v>
      </c>
      <c r="H104" s="25">
        <v>0.92769999999999997</v>
      </c>
      <c r="I104" s="106">
        <v>0.99</v>
      </c>
      <c r="J104" s="26">
        <v>5162</v>
      </c>
      <c r="K104" s="26">
        <v>4773</v>
      </c>
      <c r="L104" s="27">
        <v>0.92459999999999998</v>
      </c>
      <c r="M104" s="12">
        <v>0.89</v>
      </c>
      <c r="N104" s="28">
        <v>4952473.03</v>
      </c>
      <c r="O104" s="28">
        <v>3260130.41</v>
      </c>
      <c r="P104" s="25">
        <v>0.6583</v>
      </c>
      <c r="Q104" s="25">
        <v>0.66690000000000005</v>
      </c>
      <c r="R104" s="26">
        <v>4162</v>
      </c>
      <c r="S104" s="26">
        <v>2484</v>
      </c>
      <c r="T104" s="27">
        <v>0.5968</v>
      </c>
      <c r="U104" s="27">
        <v>0.69</v>
      </c>
      <c r="V104" s="24">
        <v>3178</v>
      </c>
      <c r="W104" s="24">
        <v>2581</v>
      </c>
      <c r="X104" s="25">
        <v>0.81210000000000004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154</v>
      </c>
      <c r="C105" s="23">
        <v>1173808.23</v>
      </c>
      <c r="D105" s="23">
        <v>2223088.04</v>
      </c>
      <c r="E105" s="12">
        <v>0.52800798208603605</v>
      </c>
      <c r="F105" s="24">
        <v>770</v>
      </c>
      <c r="G105" s="24">
        <v>775</v>
      </c>
      <c r="H105" s="25">
        <v>1.0065</v>
      </c>
      <c r="I105" s="106">
        <v>0.99</v>
      </c>
      <c r="J105" s="26">
        <v>1221</v>
      </c>
      <c r="K105" s="26">
        <v>1097</v>
      </c>
      <c r="L105" s="27">
        <v>0.89839999999999998</v>
      </c>
      <c r="M105" s="12">
        <v>0.89</v>
      </c>
      <c r="N105" s="28">
        <v>1254930.8899999999</v>
      </c>
      <c r="O105" s="28">
        <v>791778.98</v>
      </c>
      <c r="P105" s="25">
        <v>0.63090000000000002</v>
      </c>
      <c r="Q105" s="25">
        <v>0.6351</v>
      </c>
      <c r="R105" s="26">
        <v>1001</v>
      </c>
      <c r="S105" s="26">
        <v>609</v>
      </c>
      <c r="T105" s="27">
        <v>0.60840000000000005</v>
      </c>
      <c r="U105" s="27">
        <v>0.63549999999999995</v>
      </c>
      <c r="V105" s="24">
        <v>750</v>
      </c>
      <c r="W105" s="24">
        <v>612</v>
      </c>
      <c r="X105" s="25">
        <v>0.81599999999999995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155</v>
      </c>
      <c r="C106" s="23">
        <v>359952.16</v>
      </c>
      <c r="D106" s="23">
        <v>664051.73</v>
      </c>
      <c r="E106" s="12">
        <v>0.54205439687658097</v>
      </c>
      <c r="F106" s="24">
        <v>185</v>
      </c>
      <c r="G106" s="24">
        <v>173</v>
      </c>
      <c r="H106" s="25">
        <v>0.93510000000000004</v>
      </c>
      <c r="I106" s="106">
        <v>0.99</v>
      </c>
      <c r="J106" s="26">
        <v>343</v>
      </c>
      <c r="K106" s="26">
        <v>282</v>
      </c>
      <c r="L106" s="27">
        <v>0.82220000000000004</v>
      </c>
      <c r="M106" s="12">
        <v>0.78459999999999996</v>
      </c>
      <c r="N106" s="28">
        <v>359317.16</v>
      </c>
      <c r="O106" s="28">
        <v>263575.28999999998</v>
      </c>
      <c r="P106" s="25">
        <v>0.73350000000000004</v>
      </c>
      <c r="Q106" s="25">
        <v>0.69</v>
      </c>
      <c r="R106" s="26">
        <v>228</v>
      </c>
      <c r="S106" s="26">
        <v>142</v>
      </c>
      <c r="T106" s="27">
        <v>0.62280000000000002</v>
      </c>
      <c r="U106" s="27">
        <v>0.69</v>
      </c>
      <c r="V106" s="24">
        <v>205</v>
      </c>
      <c r="W106" s="24">
        <v>147</v>
      </c>
      <c r="X106" s="25">
        <v>0.71709999999999996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4" customFormat="1" ht="14.45" thickBot="1">
      <c r="A108" s="48" t="s">
        <v>8</v>
      </c>
      <c r="B108" s="48" t="s">
        <v>156</v>
      </c>
      <c r="C108" s="49">
        <f>SUBTOTAL(9,C3:C106)</f>
        <v>360876939.86000007</v>
      </c>
      <c r="D108" s="49">
        <f>SUBTOTAL(9,D3:D106)</f>
        <v>692932659.3599</v>
      </c>
      <c r="E108" s="50">
        <f>C108/D108</f>
        <v>0.52079655214023535</v>
      </c>
      <c r="F108" s="51">
        <f>SUBTOTAL(9,F3:F106)</f>
        <v>286183</v>
      </c>
      <c r="G108" s="51">
        <f>SUBTOTAL(9,G3:G106)</f>
        <v>266548</v>
      </c>
      <c r="H108" s="52">
        <f>G108/F108</f>
        <v>0.93139005461540347</v>
      </c>
      <c r="I108" s="53">
        <v>0.99</v>
      </c>
      <c r="J108" s="97">
        <f>SUBTOTAL(9,J3:J106)</f>
        <v>378879</v>
      </c>
      <c r="K108" s="97">
        <f>SUBTOTAL(9,K3:K106)</f>
        <v>322921</v>
      </c>
      <c r="L108" s="98">
        <f>K108/J108</f>
        <v>0.85230640917021006</v>
      </c>
      <c r="M108" s="99">
        <v>0.85850000000000004</v>
      </c>
      <c r="N108" s="54">
        <f>SUBTOTAL(9,N3:N106)</f>
        <v>370549428.15999973</v>
      </c>
      <c r="O108" s="54">
        <f>SUBTOTAL(9,O3:O106)</f>
        <v>248062075.7299999</v>
      </c>
      <c r="P108" s="52">
        <f>O108/N108</f>
        <v>0.66944395775153931</v>
      </c>
      <c r="Q108" s="52">
        <v>0.67600000000000005</v>
      </c>
      <c r="R108" s="55">
        <f>SUBTOTAL(9,R3:R106)</f>
        <v>267822</v>
      </c>
      <c r="S108" s="55">
        <f>SUBTOTAL(9,S3:S106)</f>
        <v>164954</v>
      </c>
      <c r="T108" s="56">
        <f>S108/R108</f>
        <v>0.61590907393716721</v>
      </c>
      <c r="U108" s="56">
        <v>0.68569999999999998</v>
      </c>
      <c r="V108" s="51">
        <f>SUBTOTAL(109,V3:V106)</f>
        <v>217038</v>
      </c>
      <c r="W108" s="51">
        <f>SUBTOTAL(109,W3:W106)</f>
        <v>173497</v>
      </c>
      <c r="X108" s="52">
        <f>W108/V108</f>
        <v>0.79938536108884162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>
      <c r="A109" s="37"/>
      <c r="B109" s="37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54</v>
      </c>
      <c r="B110" s="22" t="s">
        <v>157</v>
      </c>
      <c r="C110" s="23">
        <f>C35+C36</f>
        <v>3294023.8</v>
      </c>
      <c r="D110" s="23">
        <v>6074195.2999999998</v>
      </c>
      <c r="E110" s="12">
        <f>C110/D110</f>
        <v>0.54229797319819462</v>
      </c>
      <c r="F110" s="70">
        <f>F35+F36</f>
        <v>3202</v>
      </c>
      <c r="G110" s="70">
        <f>G35+G36</f>
        <v>2638</v>
      </c>
      <c r="H110" s="25">
        <f>G110/F110</f>
        <v>0.82386008744534667</v>
      </c>
      <c r="I110" s="106">
        <v>0.9</v>
      </c>
      <c r="J110" s="100">
        <f>J35+J36</f>
        <v>4462</v>
      </c>
      <c r="K110" s="100">
        <f>K35+K36</f>
        <v>3613</v>
      </c>
      <c r="L110" s="101">
        <f>K110/J110</f>
        <v>0.80972658000896458</v>
      </c>
      <c r="M110" s="102">
        <v>0.84309999999999996</v>
      </c>
      <c r="N110" s="28">
        <f>N35+N36</f>
        <v>3065557.84</v>
      </c>
      <c r="O110" s="28">
        <f>O35+O36</f>
        <v>1890613.75</v>
      </c>
      <c r="P110" s="25">
        <f>O110/N110</f>
        <v>0.61672747626252589</v>
      </c>
      <c r="Q110" s="25">
        <v>0.64970000000000006</v>
      </c>
      <c r="R110" s="71">
        <f>R35+R36</f>
        <v>3190</v>
      </c>
      <c r="S110" s="71">
        <f>S35+S36</f>
        <v>1939</v>
      </c>
      <c r="T110" s="27">
        <f>S110/R110</f>
        <v>0.60783699059561125</v>
      </c>
      <c r="U110" s="27">
        <v>0.64100000000000001</v>
      </c>
      <c r="V110" s="70">
        <f>V35+V36</f>
        <v>2137</v>
      </c>
      <c r="W110" s="70">
        <f>W35+W36</f>
        <v>1666</v>
      </c>
      <c r="X110" s="25">
        <f>W110/V110</f>
        <v>0.77959756668226488</v>
      </c>
      <c r="Y110" s="29" t="s">
        <v>157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2" t="s">
        <v>45</v>
      </c>
      <c r="B111" s="73" t="s">
        <v>158</v>
      </c>
      <c r="C111" s="23">
        <f>C44+C45</f>
        <v>17563937.060000002</v>
      </c>
      <c r="D111" s="23">
        <v>34049477.280000001</v>
      </c>
      <c r="E111" s="12">
        <f>C111/D111</f>
        <v>0.51583573267706861</v>
      </c>
      <c r="F111" s="70">
        <f>F44+F45</f>
        <v>15666</v>
      </c>
      <c r="G111" s="70">
        <f>G44+G45</f>
        <v>14633</v>
      </c>
      <c r="H111" s="25">
        <f>G111/F111</f>
        <v>0.93406102387335632</v>
      </c>
      <c r="I111" s="106">
        <v>1</v>
      </c>
      <c r="J111" s="100">
        <f>J44+J45</f>
        <v>20228</v>
      </c>
      <c r="K111" s="100">
        <f>K44+K45</f>
        <v>16192</v>
      </c>
      <c r="L111" s="101">
        <f>K111/J111</f>
        <v>0.80047458967767449</v>
      </c>
      <c r="M111" s="102">
        <v>0.8276</v>
      </c>
      <c r="N111" s="28">
        <f>N44+N45</f>
        <v>17467022.609999999</v>
      </c>
      <c r="O111" s="28">
        <f>O44+O45</f>
        <v>12586722.479999999</v>
      </c>
      <c r="P111" s="25">
        <f>O111/N111</f>
        <v>0.72059919775875292</v>
      </c>
      <c r="Q111" s="25">
        <v>0.7</v>
      </c>
      <c r="R111" s="71">
        <f>R44+R45</f>
        <v>13684</v>
      </c>
      <c r="S111" s="71">
        <f>S44+S45</f>
        <v>8673</v>
      </c>
      <c r="T111" s="27">
        <f>S111/R111</f>
        <v>0.63380590470622622</v>
      </c>
      <c r="U111" s="27">
        <v>0.69879999999999998</v>
      </c>
      <c r="V111" s="70">
        <f>V44+V45</f>
        <v>11262</v>
      </c>
      <c r="W111" s="70">
        <f>W44+W45</f>
        <v>9270</v>
      </c>
      <c r="X111" s="25">
        <f>W111/V111</f>
        <v>0.82312200319659035</v>
      </c>
      <c r="Y111" s="29" t="s">
        <v>158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77"/>
      <c r="B113" s="78" t="s">
        <v>159</v>
      </c>
      <c r="C113" s="49">
        <v>360876940</v>
      </c>
      <c r="D113" s="49">
        <v>692932659</v>
      </c>
      <c r="E113" s="12">
        <f>C113/D113</f>
        <v>0.5207965526127698</v>
      </c>
      <c r="F113" s="79">
        <v>285212</v>
      </c>
      <c r="G113" s="79">
        <v>265331</v>
      </c>
      <c r="H113" s="25">
        <f>G113/F113</f>
        <v>0.93029395677601223</v>
      </c>
      <c r="I113" s="106">
        <v>0.99</v>
      </c>
      <c r="J113" s="97">
        <v>378879</v>
      </c>
      <c r="K113" s="97">
        <v>322921</v>
      </c>
      <c r="L113" s="101">
        <f>K113/J113</f>
        <v>0.85230640917021006</v>
      </c>
      <c r="M113" s="102">
        <v>0.85850000000000004</v>
      </c>
      <c r="N113" s="105">
        <v>370549428</v>
      </c>
      <c r="O113" s="105">
        <v>248062076</v>
      </c>
      <c r="P113" s="25">
        <f>O113/N113</f>
        <v>0.66944395876924678</v>
      </c>
      <c r="Q113" s="106">
        <v>0.67600000000000005</v>
      </c>
      <c r="R113" s="80">
        <v>267822</v>
      </c>
      <c r="S113" s="80">
        <v>164954</v>
      </c>
      <c r="T113" s="27">
        <f>S113/R113</f>
        <v>0.61590907393716721</v>
      </c>
      <c r="U113" s="12">
        <v>0.68569999999999998</v>
      </c>
      <c r="V113" s="79">
        <v>217038</v>
      </c>
      <c r="W113" s="79">
        <v>173497</v>
      </c>
      <c r="X113" s="25">
        <f>W113/V113</f>
        <v>0.79938536108884162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1"/>
      <c r="B114" s="81"/>
      <c r="C114" s="82"/>
      <c r="D114" s="83"/>
      <c r="E114" s="84"/>
      <c r="F114" s="109" t="s">
        <v>160</v>
      </c>
      <c r="G114" s="110"/>
      <c r="H114" s="110"/>
      <c r="I114" s="114"/>
      <c r="J114" s="85"/>
      <c r="K114" s="86"/>
      <c r="L114" s="87"/>
      <c r="M114" s="88"/>
      <c r="N114" s="89"/>
      <c r="O114" s="90"/>
      <c r="P114" s="87"/>
      <c r="Q114" s="87"/>
      <c r="R114" s="91"/>
      <c r="S114" s="86"/>
      <c r="T114" s="87"/>
      <c r="U114" s="87"/>
      <c r="V114" s="91"/>
      <c r="W114" s="86"/>
      <c r="X114" s="88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2021-01-06T22:13:33Z</dcterms:created>
  <dcterms:modified xsi:type="dcterms:W3CDTF">2023-03-08T19:16:06Z</dcterms:modified>
  <cp:category/>
  <cp:contentStatus/>
</cp:coreProperties>
</file>