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64D99D61-ECAF-49A9-A2A3-EC13FF987674}" xr6:coauthVersionLast="47" xr6:coauthVersionMax="47" xr10:uidLastSave="{00000000-0000-0000-0000-000000000000}"/>
  <bookViews>
    <workbookView xWindow="-108" yWindow="-108" windowWidth="23256" windowHeight="12720" xr2:uid="{C96637A4-CA76-488E-9A89-FF283ACD4168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P110" i="1" s="1"/>
  <c r="K110" i="1"/>
  <c r="J110" i="1"/>
  <c r="L110" i="1" s="1"/>
  <c r="G110" i="1"/>
  <c r="F110" i="1"/>
  <c r="C110" i="1"/>
  <c r="E110" i="1" s="1"/>
  <c r="W108" i="1"/>
  <c r="V108" i="1"/>
  <c r="X108" i="1" s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H110" i="1"/>
  <c r="T110" i="1"/>
  <c r="X110" i="1"/>
  <c r="H111" i="1"/>
  <c r="L111" i="1"/>
  <c r="P111" i="1"/>
  <c r="T111" i="1"/>
  <c r="X111" i="1"/>
  <c r="T108" i="1"/>
  <c r="P108" i="1"/>
</calcChain>
</file>

<file path=xl/sharedStrings.xml><?xml version="1.0" encoding="utf-8"?>
<sst xmlns="http://schemas.openxmlformats.org/spreadsheetml/2006/main" count="366" uniqueCount="161">
  <si>
    <t>Incentive Goal SFY2021 Jan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</si>
  <si>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</si>
  <si>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</si>
  <si>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</si>
  <si>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</si>
  <si>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</si>
  <si>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</si>
  <si>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</si>
  <si>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</si>
  <si>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</si>
  <si>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</si>
  <si>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</si>
  <si>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</si>
  <si>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</si>
  <si>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</si>
  <si>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</si>
  <si>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</si>
  <si>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</si>
  <si>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</si>
  <si>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</si>
  <si>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</si>
  <si>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</si>
  <si>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</si>
  <si>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</si>
  <si>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</si>
  <si>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</si>
  <si>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</si>
  <si>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</si>
  <si>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</si>
  <si>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</si>
  <si>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</si>
  <si>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</si>
  <si>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</si>
  <si>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</si>
  <si>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</si>
  <si>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</si>
  <si>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</si>
  <si>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</si>
  <si>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</si>
  <si>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</si>
  <si>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</si>
  <si>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</si>
  <si>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</si>
  <si>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</si>
  <si>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</si>
  <si>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</si>
  <si>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</si>
  <si>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</si>
  <si>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</si>
  <si>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</si>
  <si>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</si>
  <si>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</si>
  <si>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</si>
  <si>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BEAUFORT</t>
  </si>
  <si>
    <t>Mayfield, Kristi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</si>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</sst>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/>
  </cellXfs>
  <cellStyles count="3">
    <cellStyle name="Normal" xfId="0" builtinId="0"/>
    <cellStyle name="Normal 3" xfId="1" xr:uid="{63137A67-43F5-4ABD-9EFF-8E1B91FB476C}"/>
    <cellStyle name="Normal_INCENTIVE GOALS Rpt 0710" xfId="2" xr:uid="{9EAA2C2B-4963-491F-A078-0A2FC09A0D41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3AD0-EA44-4683-8A32-3A9A5625672E}">
  <dimension ref="A1:AL114"/>
  <sheetViews>
    <sheetView tabSelected="1" zoomScaleNormal="100" workbookViewId="0">
      <pane xSplit="2" ySplit="2" topLeftCell="C3" activePane="bottomRight" state="frozen"/>
      <selection pane="bottomRight" activeCell="A94" sqref="A94:XFD94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" customWidth="1"/>
    <col min="2" max="2" width="16.42578125" style="9" bestFit="1" customWidth="1"/>
    <col min="3" max="3" width="15" style="98" bestFit="1" customWidth="1"/>
    <col min="4" max="4" width="15.7109375" style="98" customWidth="1"/>
    <col min="5" max="5" width="12.28515625" style="99" customWidth="1"/>
    <col min="6" max="7" width="12.28515625" style="100" customWidth="1"/>
    <col min="8" max="8" width="12.5703125" style="99" bestFit="1" customWidth="1"/>
    <col min="9" max="9" width="12.28515625" style="99" customWidth="1"/>
    <col min="10" max="11" width="10.7109375" style="100" customWidth="1"/>
    <col min="12" max="12" width="9.5703125" style="99" customWidth="1"/>
    <col min="13" max="13" width="15.42578125" style="99" bestFit="1" customWidth="1"/>
    <col min="14" max="14" width="15.140625" style="101" customWidth="1"/>
    <col min="15" max="15" width="15" style="101" bestFit="1" customWidth="1"/>
    <col min="16" max="16" width="10.85546875" style="99" customWidth="1"/>
    <col min="17" max="17" width="9.85546875" style="99" customWidth="1"/>
    <col min="18" max="18" width="13" style="100" customWidth="1"/>
    <col min="19" max="19" width="16.140625" style="100" customWidth="1"/>
    <col min="20" max="20" width="9.85546875" style="99" bestFit="1" customWidth="1"/>
    <col min="21" max="21" width="9.85546875" style="99" customWidth="1"/>
    <col min="22" max="22" width="10.140625" style="100" customWidth="1"/>
    <col min="23" max="23" width="13.85546875" style="100" customWidth="1"/>
    <col min="24" max="24" width="8.7109375" style="99" customWidth="1"/>
    <col min="25" max="25" width="17.42578125" style="99" hidden="1" customWidth="1"/>
    <col min="26" max="27" width="9.140625" style="100" hidden="1" customWidth="1"/>
    <col min="28" max="28" width="10.7109375" style="99" hidden="1" customWidth="1"/>
    <col min="29" max="29" width="8.85546875" style="100" hidden="1" customWidth="1"/>
    <col min="30" max="30" width="9.140625" style="100" hidden="1" customWidth="1"/>
    <col min="31" max="31" width="9.140625" style="99" hidden="1" customWidth="1"/>
    <col min="32" max="32" width="13.42578125" style="102" hidden="1" customWidth="1"/>
    <col min="33" max="33" width="12.140625" style="102" hidden="1" customWidth="1"/>
    <col min="34" max="34" width="10.5703125" style="99" hidden="1" customWidth="1"/>
    <col min="35" max="35" width="9.140625" style="100" hidden="1" customWidth="1"/>
    <col min="36" max="36" width="11" style="100" hidden="1" customWidth="1"/>
    <col min="37" max="37" width="8.85546875" style="99" hidden="1" customWidth="1"/>
    <col min="38" max="38" width="9.140625" style="9" customWidth="1"/>
    <col min="39" max="16384" width="9.140625" style="9"/>
  </cols>
  <sheetData>
    <row r="1" spans="1:38" ht="27.6">
      <c r="A1" s="1" t="s">
        <v>0</v>
      </c>
      <c r="B1" s="2" t="s">
        <v>1</v>
      </c>
      <c r="C1" s="111" t="s">
        <v>2</v>
      </c>
      <c r="D1" s="111"/>
      <c r="E1" s="111"/>
      <c r="F1" s="108" t="s">
        <v>3</v>
      </c>
      <c r="G1" s="108"/>
      <c r="H1" s="108"/>
      <c r="I1" s="108"/>
      <c r="J1" s="107" t="s">
        <v>4</v>
      </c>
      <c r="K1" s="107"/>
      <c r="L1" s="107"/>
      <c r="M1" s="107"/>
      <c r="N1" s="112" t="s">
        <v>5</v>
      </c>
      <c r="O1" s="108"/>
      <c r="P1" s="113"/>
      <c r="Q1" s="108"/>
      <c r="R1" s="107" t="s">
        <v>6</v>
      </c>
      <c r="S1" s="107"/>
      <c r="T1" s="107"/>
      <c r="U1" s="107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103" t="s">
        <v>8</v>
      </c>
      <c r="B2" s="103" t="s">
        <v>9</v>
      </c>
      <c r="C2" s="10" t="s">
        <v>10</v>
      </c>
      <c r="D2" s="10" t="s">
        <v>11</v>
      </c>
      <c r="E2" s="11" t="s">
        <v>12</v>
      </c>
      <c r="F2" s="103" t="s">
        <v>13</v>
      </c>
      <c r="G2" s="103" t="s">
        <v>14</v>
      </c>
      <c r="H2" s="106" t="s">
        <v>15</v>
      </c>
      <c r="I2" s="106" t="s">
        <v>11</v>
      </c>
      <c r="J2" s="104" t="s">
        <v>16</v>
      </c>
      <c r="K2" s="104" t="s">
        <v>17</v>
      </c>
      <c r="L2" s="12" t="s">
        <v>18</v>
      </c>
      <c r="M2" s="12" t="s">
        <v>11</v>
      </c>
      <c r="N2" s="105" t="s">
        <v>19</v>
      </c>
      <c r="O2" s="105" t="s">
        <v>20</v>
      </c>
      <c r="P2" s="106" t="s">
        <v>21</v>
      </c>
      <c r="Q2" s="106" t="s">
        <v>11</v>
      </c>
      <c r="R2" s="104" t="s">
        <v>22</v>
      </c>
      <c r="S2" s="104" t="s">
        <v>23</v>
      </c>
      <c r="T2" s="12" t="s">
        <v>24</v>
      </c>
      <c r="U2" s="12" t="s">
        <v>11</v>
      </c>
      <c r="V2" s="13" t="s">
        <v>25</v>
      </c>
      <c r="W2" s="13" t="s">
        <v>26</v>
      </c>
      <c r="X2" s="106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9">
      <c r="A3" s="22" t="s">
        <v>42</v>
      </c>
      <c r="B3" s="22" t="s">
        <v>43</v>
      </c>
      <c r="C3" s="23">
        <v>6288707.96</v>
      </c>
      <c r="D3" s="23">
        <v>11031533.189999999</v>
      </c>
      <c r="E3" s="12">
        <v>0.570066540315599</v>
      </c>
      <c r="F3" s="24">
        <v>5194</v>
      </c>
      <c r="G3" s="24">
        <v>4615</v>
      </c>
      <c r="H3" s="25">
        <v>0.88849999999999996</v>
      </c>
      <c r="I3" s="106">
        <v>0.92879999999999996</v>
      </c>
      <c r="J3" s="26">
        <v>6854</v>
      </c>
      <c r="K3" s="26">
        <v>5267</v>
      </c>
      <c r="L3" s="27">
        <v>0.76849999999999996</v>
      </c>
      <c r="M3" s="12">
        <v>0.77849999999999997</v>
      </c>
      <c r="N3" s="28">
        <v>7014346.0700000003</v>
      </c>
      <c r="O3" s="28">
        <v>4313590.49</v>
      </c>
      <c r="P3" s="25">
        <v>0.61499999999999999</v>
      </c>
      <c r="Q3" s="25">
        <v>0.64370000000000005</v>
      </c>
      <c r="R3" s="26">
        <v>4472</v>
      </c>
      <c r="S3" s="26">
        <v>2742</v>
      </c>
      <c r="T3" s="27">
        <v>0.61309999999999998</v>
      </c>
      <c r="U3" s="27">
        <v>0.67979999999999996</v>
      </c>
      <c r="V3" s="24">
        <v>3559</v>
      </c>
      <c r="W3" s="24">
        <v>2881</v>
      </c>
      <c r="X3" s="25">
        <v>0.8095</v>
      </c>
      <c r="Y3" s="29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9">
      <c r="A4" s="22" t="s">
        <v>45</v>
      </c>
      <c r="B4" s="22" t="s">
        <v>46</v>
      </c>
      <c r="C4" s="23">
        <v>1126246.48</v>
      </c>
      <c r="D4" s="23">
        <v>2002720.95</v>
      </c>
      <c r="E4" s="12">
        <v>0.562358165774418</v>
      </c>
      <c r="F4" s="24">
        <v>915</v>
      </c>
      <c r="G4" s="24">
        <v>923</v>
      </c>
      <c r="H4" s="25">
        <v>1.0086999999999999</v>
      </c>
      <c r="I4" s="106">
        <v>0.99</v>
      </c>
      <c r="J4" s="26">
        <v>1335</v>
      </c>
      <c r="K4" s="26">
        <v>1146</v>
      </c>
      <c r="L4" s="27">
        <v>0.85840000000000005</v>
      </c>
      <c r="M4" s="12">
        <v>0.89</v>
      </c>
      <c r="N4" s="28">
        <v>1260324.45</v>
      </c>
      <c r="O4" s="28">
        <v>824088.88</v>
      </c>
      <c r="P4" s="25">
        <v>0.65390000000000004</v>
      </c>
      <c r="Q4" s="25">
        <v>0.65920000000000001</v>
      </c>
      <c r="R4" s="26">
        <v>866</v>
      </c>
      <c r="S4" s="26">
        <v>514</v>
      </c>
      <c r="T4" s="27">
        <v>0.59350000000000003</v>
      </c>
      <c r="U4" s="27">
        <v>0.66249999999999998</v>
      </c>
      <c r="V4" s="24">
        <v>871</v>
      </c>
      <c r="W4" s="24">
        <v>761</v>
      </c>
      <c r="X4" s="25">
        <v>0.87370000000000003</v>
      </c>
      <c r="Y4" s="29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9">
      <c r="A5" s="22" t="s">
        <v>45</v>
      </c>
      <c r="B5" s="22" t="s">
        <v>47</v>
      </c>
      <c r="C5" s="23">
        <v>367277.85</v>
      </c>
      <c r="D5" s="23">
        <v>513687.35849999997</v>
      </c>
      <c r="E5" s="12">
        <v>0.714983236247968</v>
      </c>
      <c r="F5" s="24">
        <v>224</v>
      </c>
      <c r="G5" s="24">
        <v>225</v>
      </c>
      <c r="H5" s="25">
        <v>1.0044999999999999</v>
      </c>
      <c r="I5" s="106">
        <v>0.99</v>
      </c>
      <c r="J5" s="26">
        <v>371</v>
      </c>
      <c r="K5" s="26">
        <v>319</v>
      </c>
      <c r="L5" s="27">
        <v>0.85980000000000001</v>
      </c>
      <c r="M5" s="12">
        <v>0.87729999999999997</v>
      </c>
      <c r="N5" s="28">
        <v>362111.68</v>
      </c>
      <c r="O5" s="28">
        <v>240780.95</v>
      </c>
      <c r="P5" s="25">
        <v>0.66490000000000005</v>
      </c>
      <c r="Q5" s="25">
        <v>0.66420000000000001</v>
      </c>
      <c r="R5" s="26">
        <v>289</v>
      </c>
      <c r="S5" s="26">
        <v>170</v>
      </c>
      <c r="T5" s="27">
        <v>0.58819999999999995</v>
      </c>
      <c r="U5" s="27">
        <v>0.63170000000000004</v>
      </c>
      <c r="V5" s="24">
        <v>185</v>
      </c>
      <c r="W5" s="24">
        <v>149</v>
      </c>
      <c r="X5" s="25">
        <v>0.8054</v>
      </c>
      <c r="Y5" s="29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9">
      <c r="A6" s="22" t="s">
        <v>48</v>
      </c>
      <c r="B6" s="22" t="s">
        <v>49</v>
      </c>
      <c r="C6" s="23">
        <v>1921336.42</v>
      </c>
      <c r="D6" s="23">
        <v>3255565.33</v>
      </c>
      <c r="E6" s="12">
        <v>0.59016982466759504</v>
      </c>
      <c r="F6" s="24">
        <v>1717</v>
      </c>
      <c r="G6" s="24">
        <v>1714</v>
      </c>
      <c r="H6" s="25">
        <v>0.99829999999999997</v>
      </c>
      <c r="I6" s="106">
        <v>0.99</v>
      </c>
      <c r="J6" s="26">
        <v>2022</v>
      </c>
      <c r="K6" s="26">
        <v>1860</v>
      </c>
      <c r="L6" s="27">
        <v>0.91990000000000005</v>
      </c>
      <c r="M6" s="12">
        <v>0.89</v>
      </c>
      <c r="N6" s="28">
        <v>1985978.5</v>
      </c>
      <c r="O6" s="28">
        <v>1272047.43</v>
      </c>
      <c r="P6" s="25">
        <v>0.64049999999999996</v>
      </c>
      <c r="Q6" s="25">
        <v>0.65980000000000005</v>
      </c>
      <c r="R6" s="26">
        <v>1540</v>
      </c>
      <c r="S6" s="26">
        <v>1019</v>
      </c>
      <c r="T6" s="27">
        <v>0.66169999999999995</v>
      </c>
      <c r="U6" s="27">
        <v>0.69</v>
      </c>
      <c r="V6" s="24">
        <v>1334</v>
      </c>
      <c r="W6" s="24">
        <v>1211</v>
      </c>
      <c r="X6" s="25">
        <v>0.90780000000000005</v>
      </c>
      <c r="Y6" s="29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9">
      <c r="A7" s="22" t="s">
        <v>45</v>
      </c>
      <c r="B7" s="22" t="s">
        <v>50</v>
      </c>
      <c r="C7" s="23">
        <v>791903.23</v>
      </c>
      <c r="D7" s="23">
        <v>1307245.8500000001</v>
      </c>
      <c r="E7" s="12">
        <v>0.60577987683036105</v>
      </c>
      <c r="F7" s="24">
        <v>625</v>
      </c>
      <c r="G7" s="24">
        <v>560</v>
      </c>
      <c r="H7" s="25">
        <v>0.89600000000000002</v>
      </c>
      <c r="I7" s="106">
        <v>0.99</v>
      </c>
      <c r="J7" s="26">
        <v>1006</v>
      </c>
      <c r="K7" s="26">
        <v>843</v>
      </c>
      <c r="L7" s="27">
        <v>0.83799999999999997</v>
      </c>
      <c r="M7" s="12">
        <v>0.84909999999999997</v>
      </c>
      <c r="N7" s="28">
        <v>804826.9</v>
      </c>
      <c r="O7" s="28">
        <v>546295.34</v>
      </c>
      <c r="P7" s="25">
        <v>0.67879999999999996</v>
      </c>
      <c r="Q7" s="25">
        <v>0.66869999999999996</v>
      </c>
      <c r="R7" s="26">
        <v>675</v>
      </c>
      <c r="S7" s="26">
        <v>417</v>
      </c>
      <c r="T7" s="27">
        <v>0.61780000000000002</v>
      </c>
      <c r="U7" s="27">
        <v>0.65639999999999998</v>
      </c>
      <c r="V7" s="24">
        <v>631</v>
      </c>
      <c r="W7" s="24">
        <v>531</v>
      </c>
      <c r="X7" s="25">
        <v>0.84150000000000003</v>
      </c>
      <c r="Y7" s="29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9">
      <c r="A8" s="22" t="s">
        <v>51</v>
      </c>
      <c r="B8" s="22" t="s">
        <v>52</v>
      </c>
      <c r="C8" s="23">
        <v>306674.87</v>
      </c>
      <c r="D8" s="23">
        <v>529600.87</v>
      </c>
      <c r="E8" s="12">
        <v>0.579067912029676</v>
      </c>
      <c r="F8" s="24">
        <v>182</v>
      </c>
      <c r="G8" s="24">
        <v>176</v>
      </c>
      <c r="H8" s="25">
        <v>0.96699999999999997</v>
      </c>
      <c r="I8" s="106">
        <v>0.99</v>
      </c>
      <c r="J8" s="26">
        <v>313</v>
      </c>
      <c r="K8" s="26">
        <v>253</v>
      </c>
      <c r="L8" s="27">
        <v>0.80830000000000002</v>
      </c>
      <c r="M8" s="12">
        <v>0.79630000000000001</v>
      </c>
      <c r="N8" s="28">
        <v>343497.35</v>
      </c>
      <c r="O8" s="28">
        <v>236369.37</v>
      </c>
      <c r="P8" s="25">
        <v>0.68810000000000004</v>
      </c>
      <c r="Q8" s="25">
        <v>0.67220000000000002</v>
      </c>
      <c r="R8" s="26">
        <v>202</v>
      </c>
      <c r="S8" s="26">
        <v>122</v>
      </c>
      <c r="T8" s="27">
        <v>0.60399999999999998</v>
      </c>
      <c r="U8" s="27">
        <v>0.65629999999999999</v>
      </c>
      <c r="V8" s="24">
        <v>196</v>
      </c>
      <c r="W8" s="24">
        <v>104</v>
      </c>
      <c r="X8" s="25">
        <v>0.53059999999999996</v>
      </c>
      <c r="Y8" s="29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9">
      <c r="A9" s="22" t="s">
        <v>45</v>
      </c>
      <c r="B9" s="22" t="s">
        <v>53</v>
      </c>
      <c r="C9" s="23">
        <v>2666983.87</v>
      </c>
      <c r="D9" s="23">
        <v>4327376.6500000004</v>
      </c>
      <c r="E9" s="12">
        <v>0.61630500086004802</v>
      </c>
      <c r="F9" s="24">
        <v>1992</v>
      </c>
      <c r="G9" s="24">
        <v>1815</v>
      </c>
      <c r="H9" s="25">
        <v>0.91110000000000002</v>
      </c>
      <c r="I9" s="106">
        <v>0.99</v>
      </c>
      <c r="J9" s="26">
        <v>2802</v>
      </c>
      <c r="K9" s="26">
        <v>2469</v>
      </c>
      <c r="L9" s="27">
        <v>0.88119999999999998</v>
      </c>
      <c r="M9" s="12">
        <v>0.85570000000000002</v>
      </c>
      <c r="N9" s="28">
        <v>2655310.31</v>
      </c>
      <c r="O9" s="28">
        <v>1729034.23</v>
      </c>
      <c r="P9" s="25">
        <v>0.6512</v>
      </c>
      <c r="Q9" s="25">
        <v>0.66069999999999995</v>
      </c>
      <c r="R9" s="26">
        <v>2115</v>
      </c>
      <c r="S9" s="26">
        <v>1232</v>
      </c>
      <c r="T9" s="27">
        <v>0.58250000000000002</v>
      </c>
      <c r="U9" s="27">
        <v>0.64280000000000004</v>
      </c>
      <c r="V9" s="24">
        <v>1616</v>
      </c>
      <c r="W9" s="24">
        <v>1313</v>
      </c>
      <c r="X9" s="25">
        <v>0.8125</v>
      </c>
      <c r="Y9" s="29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9">
      <c r="A10" s="22" t="s">
        <v>54</v>
      </c>
      <c r="B10" s="22" t="s">
        <v>55</v>
      </c>
      <c r="C10" s="23">
        <v>1397914.65</v>
      </c>
      <c r="D10" s="23">
        <v>2431492.87</v>
      </c>
      <c r="E10" s="12">
        <v>0.57492031634047103</v>
      </c>
      <c r="F10" s="24">
        <v>1264</v>
      </c>
      <c r="G10" s="24">
        <v>1182</v>
      </c>
      <c r="H10" s="25">
        <v>0.93510000000000004</v>
      </c>
      <c r="I10" s="106">
        <v>0.96630000000000005</v>
      </c>
      <c r="J10" s="26">
        <v>1456</v>
      </c>
      <c r="K10" s="26">
        <v>1379</v>
      </c>
      <c r="L10" s="27">
        <v>0.94710000000000005</v>
      </c>
      <c r="M10" s="12">
        <v>0.89</v>
      </c>
      <c r="N10" s="28">
        <v>1417576.72</v>
      </c>
      <c r="O10" s="28">
        <v>966949.82</v>
      </c>
      <c r="P10" s="25">
        <v>0.68210000000000004</v>
      </c>
      <c r="Q10" s="25">
        <v>0.69</v>
      </c>
      <c r="R10" s="26">
        <v>1094</v>
      </c>
      <c r="S10" s="26">
        <v>734</v>
      </c>
      <c r="T10" s="27">
        <v>0.67090000000000005</v>
      </c>
      <c r="U10" s="27">
        <v>0.69</v>
      </c>
      <c r="V10" s="24">
        <v>947</v>
      </c>
      <c r="W10" s="24">
        <v>819</v>
      </c>
      <c r="X10" s="25">
        <v>0.86480000000000001</v>
      </c>
      <c r="Y10" s="29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9">
      <c r="A11" s="22" t="s">
        <v>56</v>
      </c>
      <c r="B11" s="22" t="s">
        <v>57</v>
      </c>
      <c r="C11" s="23">
        <v>2344615.64</v>
      </c>
      <c r="D11" s="23">
        <v>3649124.64</v>
      </c>
      <c r="E11" s="12">
        <v>0.64251454014461995</v>
      </c>
      <c r="F11" s="24">
        <v>1609</v>
      </c>
      <c r="G11" s="24">
        <v>1548</v>
      </c>
      <c r="H11" s="25">
        <v>0.96209999999999996</v>
      </c>
      <c r="I11" s="106">
        <v>0.99</v>
      </c>
      <c r="J11" s="26">
        <v>2022</v>
      </c>
      <c r="K11" s="26">
        <v>1800</v>
      </c>
      <c r="L11" s="27">
        <v>0.89019999999999999</v>
      </c>
      <c r="M11" s="12">
        <v>0.89</v>
      </c>
      <c r="N11" s="28">
        <v>2352198.25</v>
      </c>
      <c r="O11" s="28">
        <v>1645618.29</v>
      </c>
      <c r="P11" s="25">
        <v>0.6996</v>
      </c>
      <c r="Q11" s="25">
        <v>0.69</v>
      </c>
      <c r="R11" s="26">
        <v>1614</v>
      </c>
      <c r="S11" s="26">
        <v>1099</v>
      </c>
      <c r="T11" s="27">
        <v>0.68089999999999995</v>
      </c>
      <c r="U11" s="27">
        <v>0.69</v>
      </c>
      <c r="V11" s="24">
        <v>1332</v>
      </c>
      <c r="W11" s="24">
        <v>1180</v>
      </c>
      <c r="X11" s="25">
        <v>0.88590000000000002</v>
      </c>
      <c r="Y11" s="29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58</v>
      </c>
      <c r="B12" s="22" t="s">
        <v>59</v>
      </c>
      <c r="C12" s="23">
        <v>3803759.75</v>
      </c>
      <c r="D12" s="23">
        <v>6354137.9900000002</v>
      </c>
      <c r="E12" s="12">
        <v>0.59862718687983696</v>
      </c>
      <c r="F12" s="24">
        <v>2617</v>
      </c>
      <c r="G12" s="24">
        <v>2521</v>
      </c>
      <c r="H12" s="25">
        <v>0.96330000000000005</v>
      </c>
      <c r="I12" s="106">
        <v>0.99</v>
      </c>
      <c r="J12" s="26">
        <v>3557</v>
      </c>
      <c r="K12" s="26">
        <v>2904</v>
      </c>
      <c r="L12" s="27">
        <v>0.81640000000000001</v>
      </c>
      <c r="M12" s="12">
        <v>0.82310000000000005</v>
      </c>
      <c r="N12" s="28">
        <v>4072133.04</v>
      </c>
      <c r="O12" s="28">
        <v>2859323.53</v>
      </c>
      <c r="P12" s="25">
        <v>0.70220000000000005</v>
      </c>
      <c r="Q12" s="25">
        <v>0.68899999999999995</v>
      </c>
      <c r="R12" s="26">
        <v>2198</v>
      </c>
      <c r="S12" s="26">
        <v>1437</v>
      </c>
      <c r="T12" s="27">
        <v>0.65380000000000005</v>
      </c>
      <c r="U12" s="27">
        <v>0.69</v>
      </c>
      <c r="V12" s="24">
        <v>2320</v>
      </c>
      <c r="W12" s="24">
        <v>1983</v>
      </c>
      <c r="X12" s="25">
        <v>0.85470000000000002</v>
      </c>
      <c r="Y12" s="29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9">
      <c r="A13" s="22" t="s">
        <v>60</v>
      </c>
      <c r="B13" s="22" t="s">
        <v>61</v>
      </c>
      <c r="C13" s="23">
        <v>7501418.0099999998</v>
      </c>
      <c r="D13" s="23">
        <v>12963455.029999999</v>
      </c>
      <c r="E13" s="12">
        <v>0.57865885233837999</v>
      </c>
      <c r="F13" s="24">
        <v>4450</v>
      </c>
      <c r="G13" s="24">
        <v>4329</v>
      </c>
      <c r="H13" s="25">
        <v>0.9728</v>
      </c>
      <c r="I13" s="106">
        <v>0.99</v>
      </c>
      <c r="J13" s="26">
        <v>6411</v>
      </c>
      <c r="K13" s="26">
        <v>5902</v>
      </c>
      <c r="L13" s="27">
        <v>0.92059999999999997</v>
      </c>
      <c r="M13" s="12">
        <v>0.89</v>
      </c>
      <c r="N13" s="28">
        <v>7336209.5599999996</v>
      </c>
      <c r="O13" s="28">
        <v>5034615.04</v>
      </c>
      <c r="P13" s="25">
        <v>0.68630000000000002</v>
      </c>
      <c r="Q13" s="25">
        <v>0.69</v>
      </c>
      <c r="R13" s="26">
        <v>4798</v>
      </c>
      <c r="S13" s="26">
        <v>3256</v>
      </c>
      <c r="T13" s="27">
        <v>0.67859999999999998</v>
      </c>
      <c r="U13" s="27">
        <v>0.69</v>
      </c>
      <c r="V13" s="24">
        <v>3880</v>
      </c>
      <c r="W13" s="24">
        <v>3031</v>
      </c>
      <c r="X13" s="25">
        <v>0.78120000000000001</v>
      </c>
      <c r="Y13" s="29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9">
      <c r="A14" s="22" t="s">
        <v>51</v>
      </c>
      <c r="B14" s="22" t="s">
        <v>62</v>
      </c>
      <c r="C14" s="23">
        <v>2486135.58</v>
      </c>
      <c r="D14" s="23">
        <v>4038601.75</v>
      </c>
      <c r="E14" s="12">
        <v>0.61559315176347895</v>
      </c>
      <c r="F14" s="24">
        <v>1904</v>
      </c>
      <c r="G14" s="24">
        <v>1711</v>
      </c>
      <c r="H14" s="25">
        <v>0.89859999999999995</v>
      </c>
      <c r="I14" s="106">
        <v>0.88600000000000001</v>
      </c>
      <c r="J14" s="26">
        <v>2953</v>
      </c>
      <c r="K14" s="26">
        <v>2341</v>
      </c>
      <c r="L14" s="27">
        <v>0.79279999999999995</v>
      </c>
      <c r="M14" s="12">
        <v>0.71460000000000001</v>
      </c>
      <c r="N14" s="28">
        <v>2426742.94</v>
      </c>
      <c r="O14" s="28">
        <v>1501318.76</v>
      </c>
      <c r="P14" s="25">
        <v>0.61870000000000003</v>
      </c>
      <c r="Q14" s="25">
        <v>0.62770000000000004</v>
      </c>
      <c r="R14" s="26">
        <v>2206</v>
      </c>
      <c r="S14" s="26">
        <v>1248</v>
      </c>
      <c r="T14" s="27">
        <v>0.56569999999999998</v>
      </c>
      <c r="U14" s="27">
        <v>0.59160000000000001</v>
      </c>
      <c r="V14" s="24">
        <v>1413</v>
      </c>
      <c r="W14" s="24">
        <v>1069</v>
      </c>
      <c r="X14" s="25">
        <v>0.75649999999999995</v>
      </c>
      <c r="Y14" s="29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9">
      <c r="A15" s="22" t="s">
        <v>48</v>
      </c>
      <c r="B15" s="22" t="s">
        <v>63</v>
      </c>
      <c r="C15" s="23">
        <v>7410118.3899999997</v>
      </c>
      <c r="D15" s="23">
        <v>12099615.789999999</v>
      </c>
      <c r="E15" s="12">
        <v>0.61242592480698899</v>
      </c>
      <c r="F15" s="24">
        <v>4154</v>
      </c>
      <c r="G15" s="24">
        <v>4077</v>
      </c>
      <c r="H15" s="25">
        <v>0.98150000000000004</v>
      </c>
      <c r="I15" s="106">
        <v>0.99</v>
      </c>
      <c r="J15" s="26">
        <v>5089</v>
      </c>
      <c r="K15" s="26">
        <v>4480</v>
      </c>
      <c r="L15" s="27">
        <v>0.88029999999999997</v>
      </c>
      <c r="M15" s="12">
        <v>0.87290000000000001</v>
      </c>
      <c r="N15" s="28">
        <v>7658573.9199999999</v>
      </c>
      <c r="O15" s="28">
        <v>5635088.79</v>
      </c>
      <c r="P15" s="25">
        <v>0.73580000000000001</v>
      </c>
      <c r="Q15" s="25">
        <v>0.69</v>
      </c>
      <c r="R15" s="26">
        <v>3731</v>
      </c>
      <c r="S15" s="26">
        <v>2632</v>
      </c>
      <c r="T15" s="27">
        <v>0.70540000000000003</v>
      </c>
      <c r="U15" s="27">
        <v>0.69</v>
      </c>
      <c r="V15" s="24">
        <v>3252</v>
      </c>
      <c r="W15" s="24">
        <v>2668</v>
      </c>
      <c r="X15" s="25">
        <v>0.82040000000000002</v>
      </c>
      <c r="Y15" s="29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9">
      <c r="A16" s="22" t="s">
        <v>51</v>
      </c>
      <c r="B16" s="22" t="s">
        <v>64</v>
      </c>
      <c r="C16" s="23">
        <v>3210959.22</v>
      </c>
      <c r="D16" s="23">
        <v>5345103.2937000003</v>
      </c>
      <c r="E16" s="12">
        <v>0.60072912412835799</v>
      </c>
      <c r="F16" s="24">
        <v>2277</v>
      </c>
      <c r="G16" s="24">
        <v>2124</v>
      </c>
      <c r="H16" s="25">
        <v>0.93279999999999996</v>
      </c>
      <c r="I16" s="106">
        <v>0.99</v>
      </c>
      <c r="J16" s="26">
        <v>3126</v>
      </c>
      <c r="K16" s="26">
        <v>2685</v>
      </c>
      <c r="L16" s="27">
        <v>0.8589</v>
      </c>
      <c r="M16" s="12">
        <v>0.86029999999999995</v>
      </c>
      <c r="N16" s="28">
        <v>3253246.17</v>
      </c>
      <c r="O16" s="28">
        <v>2174745.39</v>
      </c>
      <c r="P16" s="25">
        <v>0.66849999999999998</v>
      </c>
      <c r="Q16" s="25">
        <v>0.67259999999999998</v>
      </c>
      <c r="R16" s="26">
        <v>2241</v>
      </c>
      <c r="S16" s="26">
        <v>1480</v>
      </c>
      <c r="T16" s="27">
        <v>0.66039999999999999</v>
      </c>
      <c r="U16" s="27">
        <v>0.67659999999999998</v>
      </c>
      <c r="V16" s="24">
        <v>1880</v>
      </c>
      <c r="W16" s="24">
        <v>1586</v>
      </c>
      <c r="X16" s="25">
        <v>0.84360000000000002</v>
      </c>
      <c r="Y16" s="29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9">
      <c r="A17" s="22" t="s">
        <v>60</v>
      </c>
      <c r="B17" s="22" t="s">
        <v>65</v>
      </c>
      <c r="C17" s="23">
        <v>531806.88</v>
      </c>
      <c r="D17" s="23">
        <v>935268.63</v>
      </c>
      <c r="E17" s="12">
        <v>0.56861404621258405</v>
      </c>
      <c r="F17" s="24">
        <v>195</v>
      </c>
      <c r="G17" s="24">
        <v>189</v>
      </c>
      <c r="H17" s="25">
        <v>0.96919999999999995</v>
      </c>
      <c r="I17" s="106">
        <v>0.99</v>
      </c>
      <c r="J17" s="26">
        <v>286</v>
      </c>
      <c r="K17" s="26">
        <v>254</v>
      </c>
      <c r="L17" s="27">
        <v>0.8881</v>
      </c>
      <c r="M17" s="12">
        <v>0.89</v>
      </c>
      <c r="N17" s="28">
        <v>531251.36</v>
      </c>
      <c r="O17" s="28">
        <v>410938.8</v>
      </c>
      <c r="P17" s="25">
        <v>0.77349999999999997</v>
      </c>
      <c r="Q17" s="25">
        <v>0.69</v>
      </c>
      <c r="R17" s="26">
        <v>218</v>
      </c>
      <c r="S17" s="26">
        <v>154</v>
      </c>
      <c r="T17" s="27">
        <v>0.70640000000000003</v>
      </c>
      <c r="U17" s="27">
        <v>0.69</v>
      </c>
      <c r="V17" s="24">
        <v>168</v>
      </c>
      <c r="W17" s="24">
        <v>115</v>
      </c>
      <c r="X17" s="25">
        <v>0.6845</v>
      </c>
      <c r="Y17" s="29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9">
      <c r="A18" s="22" t="s">
        <v>58</v>
      </c>
      <c r="B18" s="22" t="s">
        <v>66</v>
      </c>
      <c r="C18" s="23">
        <v>2844693.63</v>
      </c>
      <c r="D18" s="23">
        <v>5107544.38</v>
      </c>
      <c r="E18" s="12">
        <v>0.55695916048016803</v>
      </c>
      <c r="F18" s="24">
        <v>1407</v>
      </c>
      <c r="G18" s="24">
        <v>1372</v>
      </c>
      <c r="H18" s="25">
        <v>0.97509999999999997</v>
      </c>
      <c r="I18" s="106">
        <v>0.99</v>
      </c>
      <c r="J18" s="26">
        <v>2119</v>
      </c>
      <c r="K18" s="26">
        <v>1880</v>
      </c>
      <c r="L18" s="27">
        <v>0.88719999999999999</v>
      </c>
      <c r="M18" s="12">
        <v>0.89</v>
      </c>
      <c r="N18" s="28">
        <v>3054568.26</v>
      </c>
      <c r="O18" s="28">
        <v>2150846.2999999998</v>
      </c>
      <c r="P18" s="25">
        <v>0.70409999999999995</v>
      </c>
      <c r="Q18" s="25">
        <v>0.69</v>
      </c>
      <c r="R18" s="26">
        <v>1403</v>
      </c>
      <c r="S18" s="26">
        <v>910</v>
      </c>
      <c r="T18" s="27">
        <v>0.64859999999999995</v>
      </c>
      <c r="U18" s="27">
        <v>0.69</v>
      </c>
      <c r="V18" s="24">
        <v>1425</v>
      </c>
      <c r="W18" s="24">
        <v>1081</v>
      </c>
      <c r="X18" s="25">
        <v>0.75860000000000005</v>
      </c>
      <c r="Y18" s="29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9">
      <c r="A19" s="22" t="s">
        <v>54</v>
      </c>
      <c r="B19" s="22" t="s">
        <v>67</v>
      </c>
      <c r="C19" s="23">
        <v>924807.72</v>
      </c>
      <c r="D19" s="23">
        <v>1511322.21</v>
      </c>
      <c r="E19" s="12">
        <v>0.61191962500173902</v>
      </c>
      <c r="F19" s="24">
        <v>759</v>
      </c>
      <c r="G19" s="24">
        <v>709</v>
      </c>
      <c r="H19" s="25">
        <v>0.93410000000000004</v>
      </c>
      <c r="I19" s="106">
        <v>0.99</v>
      </c>
      <c r="J19" s="26">
        <v>1031</v>
      </c>
      <c r="K19" s="26">
        <v>901</v>
      </c>
      <c r="L19" s="27">
        <v>0.87390000000000001</v>
      </c>
      <c r="M19" s="12">
        <v>0.89</v>
      </c>
      <c r="N19" s="28">
        <v>878216.6</v>
      </c>
      <c r="O19" s="28">
        <v>613562.75</v>
      </c>
      <c r="P19" s="25">
        <v>0.6986</v>
      </c>
      <c r="Q19" s="25">
        <v>0.67700000000000005</v>
      </c>
      <c r="R19" s="26">
        <v>701</v>
      </c>
      <c r="S19" s="26">
        <v>476</v>
      </c>
      <c r="T19" s="27">
        <v>0.67900000000000005</v>
      </c>
      <c r="U19" s="27">
        <v>0.69</v>
      </c>
      <c r="V19" s="24">
        <v>568</v>
      </c>
      <c r="W19" s="24">
        <v>464</v>
      </c>
      <c r="X19" s="25">
        <v>0.81689999999999996</v>
      </c>
      <c r="Y19" s="29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9">
      <c r="A20" s="22" t="s">
        <v>51</v>
      </c>
      <c r="B20" s="22" t="s">
        <v>68</v>
      </c>
      <c r="C20" s="23">
        <v>6722268.4299999997</v>
      </c>
      <c r="D20" s="23">
        <v>11255177.02</v>
      </c>
      <c r="E20" s="12">
        <v>0.59726012465683997</v>
      </c>
      <c r="F20" s="24">
        <v>4255</v>
      </c>
      <c r="G20" s="24">
        <v>4059</v>
      </c>
      <c r="H20" s="25">
        <v>0.95389999999999997</v>
      </c>
      <c r="I20" s="106">
        <v>0.99</v>
      </c>
      <c r="J20" s="26">
        <v>5984</v>
      </c>
      <c r="K20" s="26">
        <v>5388</v>
      </c>
      <c r="L20" s="27">
        <v>0.90039999999999998</v>
      </c>
      <c r="M20" s="12">
        <v>0.89</v>
      </c>
      <c r="N20" s="28">
        <v>6916385.0700000003</v>
      </c>
      <c r="O20" s="28">
        <v>4721443.0599999996</v>
      </c>
      <c r="P20" s="25">
        <v>0.68259999999999998</v>
      </c>
      <c r="Q20" s="25">
        <v>0.69</v>
      </c>
      <c r="R20" s="26">
        <v>4785</v>
      </c>
      <c r="S20" s="26">
        <v>3065</v>
      </c>
      <c r="T20" s="27">
        <v>0.64049999999999996</v>
      </c>
      <c r="U20" s="27">
        <v>0.67989999999999995</v>
      </c>
      <c r="V20" s="24">
        <v>3753</v>
      </c>
      <c r="W20" s="24">
        <v>3115</v>
      </c>
      <c r="X20" s="25">
        <v>0.83</v>
      </c>
      <c r="Y20" s="29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9">
      <c r="A21" s="22" t="s">
        <v>42</v>
      </c>
      <c r="B21" s="22" t="s">
        <v>69</v>
      </c>
      <c r="C21" s="23">
        <v>1568523.8</v>
      </c>
      <c r="D21" s="23">
        <v>2589171.02</v>
      </c>
      <c r="E21" s="12">
        <v>0.60580154338356496</v>
      </c>
      <c r="F21" s="24">
        <v>1156</v>
      </c>
      <c r="G21" s="24">
        <v>1029</v>
      </c>
      <c r="H21" s="25">
        <v>0.8901</v>
      </c>
      <c r="I21" s="106">
        <v>0.99</v>
      </c>
      <c r="J21" s="26">
        <v>1527</v>
      </c>
      <c r="K21" s="26">
        <v>1279</v>
      </c>
      <c r="L21" s="27">
        <v>0.83760000000000001</v>
      </c>
      <c r="M21" s="12">
        <v>0.82889999999999997</v>
      </c>
      <c r="N21" s="28">
        <v>1639586.28</v>
      </c>
      <c r="O21" s="28">
        <v>1120600.8899999999</v>
      </c>
      <c r="P21" s="25">
        <v>0.6835</v>
      </c>
      <c r="Q21" s="25">
        <v>0.69</v>
      </c>
      <c r="R21" s="26">
        <v>1046</v>
      </c>
      <c r="S21" s="26">
        <v>654</v>
      </c>
      <c r="T21" s="27">
        <v>0.62519999999999998</v>
      </c>
      <c r="U21" s="27">
        <v>0.68389999999999995</v>
      </c>
      <c r="V21" s="24">
        <v>945</v>
      </c>
      <c r="W21" s="24">
        <v>713</v>
      </c>
      <c r="X21" s="25">
        <v>0.75449999999999995</v>
      </c>
      <c r="Y21" s="29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9">
      <c r="A22" s="22" t="s">
        <v>60</v>
      </c>
      <c r="B22" s="22" t="s">
        <v>70</v>
      </c>
      <c r="C22" s="23">
        <v>733074.19</v>
      </c>
      <c r="D22" s="23">
        <v>1250182.8999999999</v>
      </c>
      <c r="E22" s="12">
        <v>0.58637355382160505</v>
      </c>
      <c r="F22" s="24">
        <v>426</v>
      </c>
      <c r="G22" s="24">
        <v>396</v>
      </c>
      <c r="H22" s="25">
        <v>0.92959999999999998</v>
      </c>
      <c r="I22" s="106">
        <v>0.99</v>
      </c>
      <c r="J22" s="26">
        <v>699</v>
      </c>
      <c r="K22" s="26">
        <v>643</v>
      </c>
      <c r="L22" s="27">
        <v>0.91990000000000005</v>
      </c>
      <c r="M22" s="12">
        <v>0.85809999999999997</v>
      </c>
      <c r="N22" s="28">
        <v>804841.84</v>
      </c>
      <c r="O22" s="28">
        <v>490901.34</v>
      </c>
      <c r="P22" s="25">
        <v>0.6099</v>
      </c>
      <c r="Q22" s="25">
        <v>0.64090000000000003</v>
      </c>
      <c r="R22" s="26">
        <v>551</v>
      </c>
      <c r="S22" s="26">
        <v>333</v>
      </c>
      <c r="T22" s="27">
        <v>0.60440000000000005</v>
      </c>
      <c r="U22" s="27">
        <v>0.66500000000000004</v>
      </c>
      <c r="V22" s="24">
        <v>476</v>
      </c>
      <c r="W22" s="24">
        <v>350</v>
      </c>
      <c r="X22" s="25">
        <v>0.73529999999999995</v>
      </c>
      <c r="Y22" s="29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9">
      <c r="A23" s="22" t="s">
        <v>48</v>
      </c>
      <c r="B23" s="22" t="s">
        <v>71</v>
      </c>
      <c r="C23" s="23">
        <v>934845.43999999994</v>
      </c>
      <c r="D23" s="23">
        <v>1696372.83</v>
      </c>
      <c r="E23" s="12">
        <v>0.55108489328964305</v>
      </c>
      <c r="F23" s="24">
        <v>755</v>
      </c>
      <c r="G23" s="24">
        <v>717</v>
      </c>
      <c r="H23" s="25">
        <v>0.94969999999999999</v>
      </c>
      <c r="I23" s="106">
        <v>0.99</v>
      </c>
      <c r="J23" s="26">
        <v>1010</v>
      </c>
      <c r="K23" s="26">
        <v>961</v>
      </c>
      <c r="L23" s="27">
        <v>0.95150000000000001</v>
      </c>
      <c r="M23" s="12">
        <v>0.89</v>
      </c>
      <c r="N23" s="28">
        <v>1025595.27</v>
      </c>
      <c r="O23" s="28">
        <v>633995.62</v>
      </c>
      <c r="P23" s="25">
        <v>0.61819999999999997</v>
      </c>
      <c r="Q23" s="25">
        <v>0.61780000000000002</v>
      </c>
      <c r="R23" s="26">
        <v>796</v>
      </c>
      <c r="S23" s="26">
        <v>486</v>
      </c>
      <c r="T23" s="27">
        <v>0.61060000000000003</v>
      </c>
      <c r="U23" s="27">
        <v>0.69</v>
      </c>
      <c r="V23" s="24">
        <v>650</v>
      </c>
      <c r="W23" s="24">
        <v>511</v>
      </c>
      <c r="X23" s="25">
        <v>0.78620000000000001</v>
      </c>
      <c r="Y23" s="29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9">
      <c r="A24" s="22" t="s">
        <v>60</v>
      </c>
      <c r="B24" s="22" t="s">
        <v>72</v>
      </c>
      <c r="C24" s="23">
        <v>340108.74</v>
      </c>
      <c r="D24" s="23">
        <v>505502.48</v>
      </c>
      <c r="E24" s="12">
        <v>0.67281319767214598</v>
      </c>
      <c r="F24" s="24">
        <v>169</v>
      </c>
      <c r="G24" s="24">
        <v>166</v>
      </c>
      <c r="H24" s="25">
        <v>0.98219999999999996</v>
      </c>
      <c r="I24" s="106">
        <v>0.99</v>
      </c>
      <c r="J24" s="26">
        <v>278</v>
      </c>
      <c r="K24" s="26">
        <v>252</v>
      </c>
      <c r="L24" s="27">
        <v>0.90649999999999997</v>
      </c>
      <c r="M24" s="12">
        <v>0.89</v>
      </c>
      <c r="N24" s="28">
        <v>332136.21999999997</v>
      </c>
      <c r="O24" s="28">
        <v>222265.11</v>
      </c>
      <c r="P24" s="25">
        <v>0.66920000000000002</v>
      </c>
      <c r="Q24" s="25">
        <v>0.65649999999999997</v>
      </c>
      <c r="R24" s="26">
        <v>224</v>
      </c>
      <c r="S24" s="26">
        <v>146</v>
      </c>
      <c r="T24" s="27">
        <v>0.65180000000000005</v>
      </c>
      <c r="U24" s="27">
        <v>0.64290000000000003</v>
      </c>
      <c r="V24" s="24">
        <v>190</v>
      </c>
      <c r="W24" s="24">
        <v>143</v>
      </c>
      <c r="X24" s="25">
        <v>0.75260000000000005</v>
      </c>
      <c r="Y24" s="29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9">
      <c r="A25" s="22" t="s">
        <v>51</v>
      </c>
      <c r="B25" s="22" t="s">
        <v>73</v>
      </c>
      <c r="C25" s="23">
        <v>5638971.8399999999</v>
      </c>
      <c r="D25" s="23">
        <v>9312313.7300000004</v>
      </c>
      <c r="E25" s="12">
        <v>0.60553928953594205</v>
      </c>
      <c r="F25" s="24">
        <v>5657</v>
      </c>
      <c r="G25" s="24">
        <v>5152</v>
      </c>
      <c r="H25" s="25">
        <v>0.91069999999999995</v>
      </c>
      <c r="I25" s="106">
        <v>0.94710000000000005</v>
      </c>
      <c r="J25" s="26">
        <v>7610</v>
      </c>
      <c r="K25" s="26">
        <v>6224</v>
      </c>
      <c r="L25" s="27">
        <v>0.81789999999999996</v>
      </c>
      <c r="M25" s="12">
        <v>0.84040000000000004</v>
      </c>
      <c r="N25" s="28">
        <v>5911390.4800000004</v>
      </c>
      <c r="O25" s="28">
        <v>3559558.44</v>
      </c>
      <c r="P25" s="25">
        <v>0.60219999999999996</v>
      </c>
      <c r="Q25" s="25">
        <v>0.61309999999999998</v>
      </c>
      <c r="R25" s="26">
        <v>5003</v>
      </c>
      <c r="S25" s="26">
        <v>2871</v>
      </c>
      <c r="T25" s="27">
        <v>0.57389999999999997</v>
      </c>
      <c r="U25" s="27">
        <v>0.61619999999999997</v>
      </c>
      <c r="V25" s="24">
        <v>4331</v>
      </c>
      <c r="W25" s="24">
        <v>3626</v>
      </c>
      <c r="X25" s="25">
        <v>0.83720000000000006</v>
      </c>
      <c r="Y25" s="29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9">
      <c r="A26" s="22" t="s">
        <v>58</v>
      </c>
      <c r="B26" s="22" t="s">
        <v>74</v>
      </c>
      <c r="C26" s="23">
        <v>3198523.6</v>
      </c>
      <c r="D26" s="23">
        <v>5114732.84</v>
      </c>
      <c r="E26" s="12">
        <v>0.62535496966445703</v>
      </c>
      <c r="F26" s="24">
        <v>2717</v>
      </c>
      <c r="G26" s="24">
        <v>2589</v>
      </c>
      <c r="H26" s="25">
        <v>0.95289999999999997</v>
      </c>
      <c r="I26" s="106">
        <v>0.99</v>
      </c>
      <c r="J26" s="26">
        <v>3696</v>
      </c>
      <c r="K26" s="26">
        <v>3197</v>
      </c>
      <c r="L26" s="27">
        <v>0.86499999999999999</v>
      </c>
      <c r="M26" s="12">
        <v>0.89</v>
      </c>
      <c r="N26" s="28">
        <v>3153415.41</v>
      </c>
      <c r="O26" s="28">
        <v>2014779.83</v>
      </c>
      <c r="P26" s="25">
        <v>0.63890000000000002</v>
      </c>
      <c r="Q26" s="25">
        <v>0.63780000000000003</v>
      </c>
      <c r="R26" s="26">
        <v>2639</v>
      </c>
      <c r="S26" s="26">
        <v>1623</v>
      </c>
      <c r="T26" s="27">
        <v>0.61499999999999999</v>
      </c>
      <c r="U26" s="27">
        <v>0.63149999999999995</v>
      </c>
      <c r="V26" s="24">
        <v>2234</v>
      </c>
      <c r="W26" s="24">
        <v>1924</v>
      </c>
      <c r="X26" s="25">
        <v>0.86119999999999997</v>
      </c>
      <c r="Y26" s="29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9">
      <c r="A27" s="22" t="s">
        <v>42</v>
      </c>
      <c r="B27" s="22" t="s">
        <v>75</v>
      </c>
      <c r="C27" s="23">
        <v>5536919.0999999996</v>
      </c>
      <c r="D27" s="23">
        <v>9692244.75</v>
      </c>
      <c r="E27" s="12">
        <v>0.57127314082736103</v>
      </c>
      <c r="F27" s="24">
        <v>3322</v>
      </c>
      <c r="G27" s="24">
        <v>3067</v>
      </c>
      <c r="H27" s="25">
        <v>0.92320000000000002</v>
      </c>
      <c r="I27" s="106">
        <v>0.98160000000000003</v>
      </c>
      <c r="J27" s="26">
        <v>4466</v>
      </c>
      <c r="K27" s="26">
        <v>3812</v>
      </c>
      <c r="L27" s="27">
        <v>0.85360000000000003</v>
      </c>
      <c r="M27" s="12">
        <v>0.83730000000000004</v>
      </c>
      <c r="N27" s="28">
        <v>5517617.1100000003</v>
      </c>
      <c r="O27" s="28">
        <v>3973409.64</v>
      </c>
      <c r="P27" s="25">
        <v>0.72009999999999996</v>
      </c>
      <c r="Q27" s="25">
        <v>0.69</v>
      </c>
      <c r="R27" s="26">
        <v>3046</v>
      </c>
      <c r="S27" s="26">
        <v>2018</v>
      </c>
      <c r="T27" s="27">
        <v>0.66249999999999998</v>
      </c>
      <c r="U27" s="27">
        <v>0.69</v>
      </c>
      <c r="V27" s="24">
        <v>2733</v>
      </c>
      <c r="W27" s="24">
        <v>2131</v>
      </c>
      <c r="X27" s="25">
        <v>0.77969999999999995</v>
      </c>
      <c r="Y27" s="29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9">
      <c r="A28" s="22" t="s">
        <v>56</v>
      </c>
      <c r="B28" s="22" t="s">
        <v>76</v>
      </c>
      <c r="C28" s="23">
        <v>23575953.129999999</v>
      </c>
      <c r="D28" s="23">
        <v>39826601.770000003</v>
      </c>
      <c r="E28" s="12">
        <v>0.59196497020137295</v>
      </c>
      <c r="F28" s="24">
        <v>14258</v>
      </c>
      <c r="G28" s="24">
        <v>13513</v>
      </c>
      <c r="H28" s="25">
        <v>0.94769999999999999</v>
      </c>
      <c r="I28" s="106">
        <v>0.99</v>
      </c>
      <c r="J28" s="26">
        <v>19487</v>
      </c>
      <c r="K28" s="26">
        <v>15945</v>
      </c>
      <c r="L28" s="27">
        <v>0.81820000000000004</v>
      </c>
      <c r="M28" s="12">
        <v>0.79810000000000003</v>
      </c>
      <c r="N28" s="28">
        <v>25606389.809999999</v>
      </c>
      <c r="O28" s="28">
        <v>16892463.420000002</v>
      </c>
      <c r="P28" s="25">
        <v>0.65969999999999995</v>
      </c>
      <c r="Q28" s="25">
        <v>0.66859999999999997</v>
      </c>
      <c r="R28" s="26">
        <v>13981</v>
      </c>
      <c r="S28" s="26">
        <v>8381</v>
      </c>
      <c r="T28" s="27">
        <v>0.59950000000000003</v>
      </c>
      <c r="U28" s="27">
        <v>0.66239999999999999</v>
      </c>
      <c r="V28" s="24">
        <v>11022</v>
      </c>
      <c r="W28" s="24">
        <v>8387</v>
      </c>
      <c r="X28" s="25">
        <v>0.76090000000000002</v>
      </c>
      <c r="Y28" s="29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9">
      <c r="A29" s="22" t="s">
        <v>51</v>
      </c>
      <c r="B29" s="22" t="s">
        <v>77</v>
      </c>
      <c r="C29" s="23">
        <v>1373147.46</v>
      </c>
      <c r="D29" s="23">
        <v>2276804.58</v>
      </c>
      <c r="E29" s="12">
        <v>0.60310290661836197</v>
      </c>
      <c r="F29" s="24">
        <v>566</v>
      </c>
      <c r="G29" s="24">
        <v>547</v>
      </c>
      <c r="H29" s="25">
        <v>0.96640000000000004</v>
      </c>
      <c r="I29" s="106">
        <v>0.99</v>
      </c>
      <c r="J29" s="26">
        <v>814</v>
      </c>
      <c r="K29" s="26">
        <v>743</v>
      </c>
      <c r="L29" s="27">
        <v>0.91279999999999994</v>
      </c>
      <c r="M29" s="12">
        <v>0.89</v>
      </c>
      <c r="N29" s="28">
        <v>1387273.96</v>
      </c>
      <c r="O29" s="28">
        <v>968828.35</v>
      </c>
      <c r="P29" s="25">
        <v>0.69840000000000002</v>
      </c>
      <c r="Q29" s="25">
        <v>0.69</v>
      </c>
      <c r="R29" s="26">
        <v>696</v>
      </c>
      <c r="S29" s="26">
        <v>479</v>
      </c>
      <c r="T29" s="27">
        <v>0.68820000000000003</v>
      </c>
      <c r="U29" s="27">
        <v>0.69</v>
      </c>
      <c r="V29" s="24">
        <v>478</v>
      </c>
      <c r="W29" s="24">
        <v>348</v>
      </c>
      <c r="X29" s="25">
        <v>0.72799999999999998</v>
      </c>
      <c r="Y29" s="29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9">
      <c r="A30" s="22" t="s">
        <v>51</v>
      </c>
      <c r="B30" s="22" t="s">
        <v>78</v>
      </c>
      <c r="C30" s="23">
        <v>1578079.43</v>
      </c>
      <c r="D30" s="23">
        <v>2727909.87</v>
      </c>
      <c r="E30" s="12">
        <v>0.57849397714888595</v>
      </c>
      <c r="F30" s="24">
        <v>624</v>
      </c>
      <c r="G30" s="24">
        <v>619</v>
      </c>
      <c r="H30" s="25">
        <v>0.99199999999999999</v>
      </c>
      <c r="I30" s="106">
        <v>0.99</v>
      </c>
      <c r="J30" s="26">
        <v>924</v>
      </c>
      <c r="K30" s="26">
        <v>827</v>
      </c>
      <c r="L30" s="27">
        <v>0.89500000000000002</v>
      </c>
      <c r="M30" s="12">
        <v>0.89</v>
      </c>
      <c r="N30" s="28">
        <v>1593213.06</v>
      </c>
      <c r="O30" s="28">
        <v>1133357.3899999999</v>
      </c>
      <c r="P30" s="25">
        <v>0.71140000000000003</v>
      </c>
      <c r="Q30" s="25">
        <v>0.69</v>
      </c>
      <c r="R30" s="26">
        <v>759</v>
      </c>
      <c r="S30" s="26">
        <v>536</v>
      </c>
      <c r="T30" s="27">
        <v>0.70620000000000005</v>
      </c>
      <c r="U30" s="27">
        <v>0.69</v>
      </c>
      <c r="V30" s="24">
        <v>538</v>
      </c>
      <c r="W30" s="24">
        <v>394</v>
      </c>
      <c r="X30" s="25">
        <v>0.73229999999999995</v>
      </c>
      <c r="Y30" s="29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9">
      <c r="A31" s="22" t="s">
        <v>48</v>
      </c>
      <c r="B31" s="22" t="s">
        <v>79</v>
      </c>
      <c r="C31" s="23">
        <v>7734980.3099999996</v>
      </c>
      <c r="D31" s="23">
        <v>12991559.060000001</v>
      </c>
      <c r="E31" s="12">
        <v>0.59538507074300295</v>
      </c>
      <c r="F31" s="24">
        <v>4061</v>
      </c>
      <c r="G31" s="24">
        <v>3970</v>
      </c>
      <c r="H31" s="25">
        <v>0.97760000000000002</v>
      </c>
      <c r="I31" s="106">
        <v>0.99</v>
      </c>
      <c r="J31" s="26">
        <v>5371</v>
      </c>
      <c r="K31" s="26">
        <v>4758</v>
      </c>
      <c r="L31" s="27">
        <v>0.88590000000000002</v>
      </c>
      <c r="M31" s="12">
        <v>0.85499999999999998</v>
      </c>
      <c r="N31" s="28">
        <v>7922767.1399999997</v>
      </c>
      <c r="O31" s="28">
        <v>5680205.0899999999</v>
      </c>
      <c r="P31" s="25">
        <v>0.71689999999999998</v>
      </c>
      <c r="Q31" s="25">
        <v>0.69</v>
      </c>
      <c r="R31" s="26">
        <v>4369</v>
      </c>
      <c r="S31" s="26">
        <v>2943</v>
      </c>
      <c r="T31" s="27">
        <v>0.67359999999999998</v>
      </c>
      <c r="U31" s="27">
        <v>0.69</v>
      </c>
      <c r="V31" s="24">
        <v>3299</v>
      </c>
      <c r="W31" s="24">
        <v>2770</v>
      </c>
      <c r="X31" s="25">
        <v>0.83960000000000001</v>
      </c>
      <c r="Y31" s="29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9">
      <c r="A32" s="22" t="s">
        <v>45</v>
      </c>
      <c r="B32" s="22" t="s">
        <v>80</v>
      </c>
      <c r="C32" s="23">
        <v>1321392.1299999999</v>
      </c>
      <c r="D32" s="23">
        <v>2359882.2000000002</v>
      </c>
      <c r="E32" s="12">
        <v>0.55993986903244597</v>
      </c>
      <c r="F32" s="24">
        <v>805</v>
      </c>
      <c r="G32" s="24">
        <v>760</v>
      </c>
      <c r="H32" s="25">
        <v>0.94410000000000005</v>
      </c>
      <c r="I32" s="106">
        <v>0.99</v>
      </c>
      <c r="J32" s="26">
        <v>1255</v>
      </c>
      <c r="K32" s="26">
        <v>1002</v>
      </c>
      <c r="L32" s="27">
        <v>0.7984</v>
      </c>
      <c r="M32" s="12">
        <v>0.81459999999999999</v>
      </c>
      <c r="N32" s="28">
        <v>1414608.59</v>
      </c>
      <c r="O32" s="28">
        <v>953388.99</v>
      </c>
      <c r="P32" s="25">
        <v>0.67400000000000004</v>
      </c>
      <c r="Q32" s="25">
        <v>0.6704</v>
      </c>
      <c r="R32" s="26">
        <v>801</v>
      </c>
      <c r="S32" s="26">
        <v>542</v>
      </c>
      <c r="T32" s="27">
        <v>0.67669999999999997</v>
      </c>
      <c r="U32" s="27">
        <v>0.69</v>
      </c>
      <c r="V32" s="24">
        <v>744</v>
      </c>
      <c r="W32" s="24">
        <v>559</v>
      </c>
      <c r="X32" s="25">
        <v>0.75129999999999997</v>
      </c>
      <c r="Y32" s="29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9">
      <c r="A33" s="22" t="s">
        <v>58</v>
      </c>
      <c r="B33" s="22" t="s">
        <v>81</v>
      </c>
      <c r="C33" s="23">
        <v>3446736.31</v>
      </c>
      <c r="D33" s="23">
        <v>6045364.3799999999</v>
      </c>
      <c r="E33" s="12">
        <v>0.570145336715005</v>
      </c>
      <c r="F33" s="24">
        <v>2050</v>
      </c>
      <c r="G33" s="24">
        <v>1944</v>
      </c>
      <c r="H33" s="25">
        <v>0.94830000000000003</v>
      </c>
      <c r="I33" s="106">
        <v>0.96540000000000004</v>
      </c>
      <c r="J33" s="26">
        <v>2641</v>
      </c>
      <c r="K33" s="26">
        <v>2395</v>
      </c>
      <c r="L33" s="27">
        <v>0.90690000000000004</v>
      </c>
      <c r="M33" s="12">
        <v>0.89</v>
      </c>
      <c r="N33" s="28">
        <v>3749685.96</v>
      </c>
      <c r="O33" s="28">
        <v>2418142.69</v>
      </c>
      <c r="P33" s="25">
        <v>0.64490000000000003</v>
      </c>
      <c r="Q33" s="25">
        <v>0.65749999999999997</v>
      </c>
      <c r="R33" s="26">
        <v>2088</v>
      </c>
      <c r="S33" s="26">
        <v>1357</v>
      </c>
      <c r="T33" s="27">
        <v>0.64990000000000003</v>
      </c>
      <c r="U33" s="27">
        <v>0.69</v>
      </c>
      <c r="V33" s="24">
        <v>1745</v>
      </c>
      <c r="W33" s="24">
        <v>1442</v>
      </c>
      <c r="X33" s="25">
        <v>0.82640000000000002</v>
      </c>
      <c r="Y33" s="29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9">
      <c r="A34" s="22" t="s">
        <v>42</v>
      </c>
      <c r="B34" s="22" t="s">
        <v>82</v>
      </c>
      <c r="C34" s="23">
        <v>9609180.7300000004</v>
      </c>
      <c r="D34" s="23">
        <v>17028736.640000001</v>
      </c>
      <c r="E34" s="12">
        <v>0.56429205132154803</v>
      </c>
      <c r="F34" s="24">
        <v>7517</v>
      </c>
      <c r="G34" s="24">
        <v>7023</v>
      </c>
      <c r="H34" s="25">
        <v>0.93430000000000002</v>
      </c>
      <c r="I34" s="106">
        <v>0.97619999999999996</v>
      </c>
      <c r="J34" s="26">
        <v>9007</v>
      </c>
      <c r="K34" s="26">
        <v>7994</v>
      </c>
      <c r="L34" s="27">
        <v>0.88749999999999996</v>
      </c>
      <c r="M34" s="12">
        <v>0.88260000000000005</v>
      </c>
      <c r="N34" s="28">
        <v>9813522.9900000002</v>
      </c>
      <c r="O34" s="28">
        <v>6693110.5</v>
      </c>
      <c r="P34" s="25">
        <v>0.68200000000000005</v>
      </c>
      <c r="Q34" s="25">
        <v>0.69</v>
      </c>
      <c r="R34" s="26">
        <v>6427</v>
      </c>
      <c r="S34" s="26">
        <v>4132</v>
      </c>
      <c r="T34" s="27">
        <v>0.64290000000000003</v>
      </c>
      <c r="U34" s="27">
        <v>0.69</v>
      </c>
      <c r="V34" s="24">
        <v>5611</v>
      </c>
      <c r="W34" s="24">
        <v>4447</v>
      </c>
      <c r="X34" s="25">
        <v>0.79259999999999997</v>
      </c>
      <c r="Y34" s="29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9">
      <c r="A35" s="22" t="s">
        <v>54</v>
      </c>
      <c r="B35" s="22" t="s">
        <v>83</v>
      </c>
      <c r="C35" s="23">
        <v>1700352.84</v>
      </c>
      <c r="D35" s="23">
        <v>2886642.86</v>
      </c>
      <c r="E35" s="12">
        <v>0.58904163849351299</v>
      </c>
      <c r="F35" s="24">
        <v>1743</v>
      </c>
      <c r="G35" s="24">
        <v>1365</v>
      </c>
      <c r="H35" s="25">
        <v>0.78310000000000002</v>
      </c>
      <c r="I35" s="106">
        <v>0.86380000000000001</v>
      </c>
      <c r="J35" s="26">
        <v>2300</v>
      </c>
      <c r="K35" s="26">
        <v>1791</v>
      </c>
      <c r="L35" s="27">
        <v>0.77869999999999995</v>
      </c>
      <c r="M35" s="12">
        <v>0.78669999999999995</v>
      </c>
      <c r="N35" s="28">
        <v>1645559.38</v>
      </c>
      <c r="O35" s="28">
        <v>988466.92</v>
      </c>
      <c r="P35" s="25">
        <v>0.60070000000000001</v>
      </c>
      <c r="Q35" s="25">
        <v>0.62360000000000004</v>
      </c>
      <c r="R35" s="26">
        <v>1592</v>
      </c>
      <c r="S35" s="26">
        <v>956</v>
      </c>
      <c r="T35" s="27">
        <v>0.60050000000000003</v>
      </c>
      <c r="U35" s="27">
        <v>0.64439999999999997</v>
      </c>
      <c r="V35" s="24">
        <v>1018</v>
      </c>
      <c r="W35" s="24">
        <v>788</v>
      </c>
      <c r="X35" s="25">
        <v>0.77410000000000001</v>
      </c>
      <c r="Y35" s="29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9">
      <c r="A36" s="22" t="s">
        <v>54</v>
      </c>
      <c r="B36" s="22" t="s">
        <v>84</v>
      </c>
      <c r="C36" s="23">
        <v>2014574.98</v>
      </c>
      <c r="D36" s="23">
        <v>3187552.44</v>
      </c>
      <c r="E36" s="12">
        <v>0.63201312540602494</v>
      </c>
      <c r="F36" s="24">
        <v>1459</v>
      </c>
      <c r="G36" s="24">
        <v>1282</v>
      </c>
      <c r="H36" s="25">
        <v>0.87870000000000004</v>
      </c>
      <c r="I36" s="106">
        <v>0.92179999999999995</v>
      </c>
      <c r="J36" s="26">
        <v>2199</v>
      </c>
      <c r="K36" s="26">
        <v>1815</v>
      </c>
      <c r="L36" s="27">
        <v>0.82540000000000002</v>
      </c>
      <c r="M36" s="12">
        <v>0.85199999999999998</v>
      </c>
      <c r="N36" s="28">
        <v>1934664.57</v>
      </c>
      <c r="O36" s="28">
        <v>1219062.73</v>
      </c>
      <c r="P36" s="25">
        <v>0.63009999999999999</v>
      </c>
      <c r="Q36" s="25">
        <v>0.65629999999999999</v>
      </c>
      <c r="R36" s="26">
        <v>1615</v>
      </c>
      <c r="S36" s="26">
        <v>1032</v>
      </c>
      <c r="T36" s="27">
        <v>0.63900000000000001</v>
      </c>
      <c r="U36" s="27">
        <v>0.66739999999999999</v>
      </c>
      <c r="V36" s="24">
        <v>1115</v>
      </c>
      <c r="W36" s="24">
        <v>878</v>
      </c>
      <c r="X36" s="25">
        <v>0.78739999999999999</v>
      </c>
      <c r="Y36" s="29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9">
      <c r="A37" s="22" t="s">
        <v>48</v>
      </c>
      <c r="B37" s="22" t="s">
        <v>85</v>
      </c>
      <c r="C37" s="23">
        <v>13940291.43</v>
      </c>
      <c r="D37" s="23">
        <v>23984287.469999999</v>
      </c>
      <c r="E37" s="12">
        <v>0.58122599837234201</v>
      </c>
      <c r="F37" s="24">
        <v>11213</v>
      </c>
      <c r="G37" s="24">
        <v>10631</v>
      </c>
      <c r="H37" s="25">
        <v>0.94810000000000005</v>
      </c>
      <c r="I37" s="106">
        <v>0.99</v>
      </c>
      <c r="J37" s="26">
        <v>13218</v>
      </c>
      <c r="K37" s="26">
        <v>11756</v>
      </c>
      <c r="L37" s="27">
        <v>0.88939999999999997</v>
      </c>
      <c r="M37" s="12">
        <v>0.89</v>
      </c>
      <c r="N37" s="28">
        <v>15126790.67</v>
      </c>
      <c r="O37" s="28">
        <v>9839314.0999999996</v>
      </c>
      <c r="P37" s="25">
        <v>0.65049999999999997</v>
      </c>
      <c r="Q37" s="25">
        <v>0.6583</v>
      </c>
      <c r="R37" s="26">
        <v>9695</v>
      </c>
      <c r="S37" s="26">
        <v>6145</v>
      </c>
      <c r="T37" s="27">
        <v>0.63380000000000003</v>
      </c>
      <c r="U37" s="27">
        <v>0.69</v>
      </c>
      <c r="V37" s="24">
        <v>8942</v>
      </c>
      <c r="W37" s="24">
        <v>6865</v>
      </c>
      <c r="X37" s="25">
        <v>0.76770000000000005</v>
      </c>
      <c r="Y37" s="29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9">
      <c r="A38" s="22" t="s">
        <v>42</v>
      </c>
      <c r="B38" s="22" t="s">
        <v>86</v>
      </c>
      <c r="C38" s="23">
        <v>3253264.89</v>
      </c>
      <c r="D38" s="23">
        <v>5487067.6299999999</v>
      </c>
      <c r="E38" s="12">
        <v>0.59289680925620403</v>
      </c>
      <c r="F38" s="24">
        <v>1979</v>
      </c>
      <c r="G38" s="24">
        <v>1925</v>
      </c>
      <c r="H38" s="25">
        <v>0.97270000000000001</v>
      </c>
      <c r="I38" s="106">
        <v>0.99</v>
      </c>
      <c r="J38" s="26">
        <v>2842</v>
      </c>
      <c r="K38" s="26">
        <v>2555</v>
      </c>
      <c r="L38" s="27">
        <v>0.89900000000000002</v>
      </c>
      <c r="M38" s="12">
        <v>0.89</v>
      </c>
      <c r="N38" s="28">
        <v>3272947.31</v>
      </c>
      <c r="O38" s="28">
        <v>2195943.7999999998</v>
      </c>
      <c r="P38" s="25">
        <v>0.67090000000000005</v>
      </c>
      <c r="Q38" s="25">
        <v>0.67330000000000001</v>
      </c>
      <c r="R38" s="26">
        <v>2103</v>
      </c>
      <c r="S38" s="26">
        <v>1280</v>
      </c>
      <c r="T38" s="27">
        <v>0.60870000000000002</v>
      </c>
      <c r="U38" s="27">
        <v>0.67589999999999995</v>
      </c>
      <c r="V38" s="24">
        <v>1635</v>
      </c>
      <c r="W38" s="24">
        <v>1400</v>
      </c>
      <c r="X38" s="25">
        <v>0.85629999999999995</v>
      </c>
      <c r="Y38" s="29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9">
      <c r="A39" s="22" t="s">
        <v>51</v>
      </c>
      <c r="B39" s="22" t="s">
        <v>87</v>
      </c>
      <c r="C39" s="23">
        <v>9113507.8100000005</v>
      </c>
      <c r="D39" s="23">
        <v>15392094.970000001</v>
      </c>
      <c r="E39" s="12">
        <v>0.59209014937620297</v>
      </c>
      <c r="F39" s="24">
        <v>6907</v>
      </c>
      <c r="G39" s="24">
        <v>6565</v>
      </c>
      <c r="H39" s="25">
        <v>0.95050000000000001</v>
      </c>
      <c r="I39" s="106">
        <v>0.99</v>
      </c>
      <c r="J39" s="26">
        <v>8691</v>
      </c>
      <c r="K39" s="26">
        <v>7359</v>
      </c>
      <c r="L39" s="27">
        <v>0.84670000000000001</v>
      </c>
      <c r="M39" s="12">
        <v>0.83420000000000005</v>
      </c>
      <c r="N39" s="28">
        <v>9364384.7799999993</v>
      </c>
      <c r="O39" s="28">
        <v>6449314.5599999996</v>
      </c>
      <c r="P39" s="25">
        <v>0.68869999999999998</v>
      </c>
      <c r="Q39" s="25">
        <v>0.69</v>
      </c>
      <c r="R39" s="26">
        <v>6086</v>
      </c>
      <c r="S39" s="26">
        <v>3900</v>
      </c>
      <c r="T39" s="27">
        <v>0.64080000000000004</v>
      </c>
      <c r="U39" s="27">
        <v>0.69</v>
      </c>
      <c r="V39" s="24">
        <v>5428</v>
      </c>
      <c r="W39" s="24">
        <v>4396</v>
      </c>
      <c r="X39" s="25">
        <v>0.80989999999999995</v>
      </c>
      <c r="Y39" s="29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9">
      <c r="A40" s="22" t="s">
        <v>60</v>
      </c>
      <c r="B40" s="22" t="s">
        <v>88</v>
      </c>
      <c r="C40" s="23">
        <v>667805.57999999996</v>
      </c>
      <c r="D40" s="23">
        <v>1219159.48</v>
      </c>
      <c r="E40" s="12">
        <v>0.54775900196420602</v>
      </c>
      <c r="F40" s="24">
        <v>374</v>
      </c>
      <c r="G40" s="24">
        <v>347</v>
      </c>
      <c r="H40" s="25">
        <v>0.92779999999999996</v>
      </c>
      <c r="I40" s="106">
        <v>0.99</v>
      </c>
      <c r="J40" s="26">
        <v>509</v>
      </c>
      <c r="K40" s="26">
        <v>456</v>
      </c>
      <c r="L40" s="27">
        <v>0.89590000000000003</v>
      </c>
      <c r="M40" s="12">
        <v>0.89</v>
      </c>
      <c r="N40" s="28">
        <v>702605.3</v>
      </c>
      <c r="O40" s="28">
        <v>501846.67</v>
      </c>
      <c r="P40" s="25">
        <v>0.71430000000000005</v>
      </c>
      <c r="Q40" s="25">
        <v>0.69</v>
      </c>
      <c r="R40" s="26">
        <v>400</v>
      </c>
      <c r="S40" s="26">
        <v>274</v>
      </c>
      <c r="T40" s="27">
        <v>0.68500000000000005</v>
      </c>
      <c r="U40" s="27">
        <v>0.69</v>
      </c>
      <c r="V40" s="24">
        <v>295</v>
      </c>
      <c r="W40" s="24">
        <v>213</v>
      </c>
      <c r="X40" s="25">
        <v>0.72199999999999998</v>
      </c>
      <c r="Y40" s="29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9">
      <c r="A41" s="22" t="s">
        <v>60</v>
      </c>
      <c r="B41" s="22" t="s">
        <v>89</v>
      </c>
      <c r="C41" s="23">
        <v>325113.59000000003</v>
      </c>
      <c r="D41" s="23">
        <v>600646.19999999995</v>
      </c>
      <c r="E41" s="12">
        <v>0.54127303227757095</v>
      </c>
      <c r="F41" s="24">
        <v>155</v>
      </c>
      <c r="G41" s="24">
        <v>156</v>
      </c>
      <c r="H41" s="25">
        <v>1.0065</v>
      </c>
      <c r="I41" s="106">
        <v>0.99</v>
      </c>
      <c r="J41" s="26">
        <v>249</v>
      </c>
      <c r="K41" s="26">
        <v>227</v>
      </c>
      <c r="L41" s="27">
        <v>0.91159999999999997</v>
      </c>
      <c r="M41" s="12">
        <v>0.88759999999999994</v>
      </c>
      <c r="N41" s="28">
        <v>403403.95</v>
      </c>
      <c r="O41" s="28">
        <v>254010.94</v>
      </c>
      <c r="P41" s="25">
        <v>0.62970000000000004</v>
      </c>
      <c r="Q41" s="25">
        <v>0.67190000000000005</v>
      </c>
      <c r="R41" s="26">
        <v>200</v>
      </c>
      <c r="S41" s="26">
        <v>124</v>
      </c>
      <c r="T41" s="27">
        <v>0.62</v>
      </c>
      <c r="U41" s="27">
        <v>0.66969999999999996</v>
      </c>
      <c r="V41" s="24">
        <v>169</v>
      </c>
      <c r="W41" s="24">
        <v>135</v>
      </c>
      <c r="X41" s="25">
        <v>0.79879999999999995</v>
      </c>
      <c r="Y41" s="29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9">
      <c r="A42" s="22" t="s">
        <v>54</v>
      </c>
      <c r="B42" s="22" t="s">
        <v>90</v>
      </c>
      <c r="C42" s="23">
        <v>2554766.62</v>
      </c>
      <c r="D42" s="23">
        <v>4409775.08</v>
      </c>
      <c r="E42" s="12">
        <v>0.57934170647088901</v>
      </c>
      <c r="F42" s="24">
        <v>1741</v>
      </c>
      <c r="G42" s="24">
        <v>1582</v>
      </c>
      <c r="H42" s="25">
        <v>0.90869999999999995</v>
      </c>
      <c r="I42" s="106">
        <v>0.96399999999999997</v>
      </c>
      <c r="J42" s="26">
        <v>2353</v>
      </c>
      <c r="K42" s="26">
        <v>2129</v>
      </c>
      <c r="L42" s="27">
        <v>0.90480000000000005</v>
      </c>
      <c r="M42" s="12">
        <v>0.87809999999999999</v>
      </c>
      <c r="N42" s="28">
        <v>2549533.58</v>
      </c>
      <c r="O42" s="28">
        <v>1823308.95</v>
      </c>
      <c r="P42" s="25">
        <v>0.71519999999999995</v>
      </c>
      <c r="Q42" s="25">
        <v>0.69</v>
      </c>
      <c r="R42" s="26">
        <v>1716</v>
      </c>
      <c r="S42" s="26">
        <v>1100</v>
      </c>
      <c r="T42" s="27">
        <v>0.64100000000000001</v>
      </c>
      <c r="U42" s="27">
        <v>0.69</v>
      </c>
      <c r="V42" s="24">
        <v>1373</v>
      </c>
      <c r="W42" s="24">
        <v>1104</v>
      </c>
      <c r="X42" s="25">
        <v>0.80410000000000004</v>
      </c>
      <c r="Y42" s="29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9">
      <c r="A43" s="22" t="s">
        <v>42</v>
      </c>
      <c r="B43" s="22" t="s">
        <v>91</v>
      </c>
      <c r="C43" s="23">
        <v>1170717.99</v>
      </c>
      <c r="D43" s="23">
        <v>1880570.5725</v>
      </c>
      <c r="E43" s="12">
        <v>0.62253339870338698</v>
      </c>
      <c r="F43" s="24">
        <v>924</v>
      </c>
      <c r="G43" s="24">
        <v>896</v>
      </c>
      <c r="H43" s="25">
        <v>0.96970000000000001</v>
      </c>
      <c r="I43" s="106">
        <v>0.99</v>
      </c>
      <c r="J43" s="26">
        <v>1201</v>
      </c>
      <c r="K43" s="26">
        <v>1154</v>
      </c>
      <c r="L43" s="27">
        <v>0.96089999999999998</v>
      </c>
      <c r="M43" s="12">
        <v>0.89</v>
      </c>
      <c r="N43" s="28">
        <v>1305219.54</v>
      </c>
      <c r="O43" s="28">
        <v>839494.85</v>
      </c>
      <c r="P43" s="25">
        <v>0.64319999999999999</v>
      </c>
      <c r="Q43" s="25">
        <v>0.65680000000000005</v>
      </c>
      <c r="R43" s="26">
        <v>971</v>
      </c>
      <c r="S43" s="26">
        <v>598</v>
      </c>
      <c r="T43" s="27">
        <v>0.6159</v>
      </c>
      <c r="U43" s="27">
        <v>0.69</v>
      </c>
      <c r="V43" s="24">
        <v>789</v>
      </c>
      <c r="W43" s="24">
        <v>682</v>
      </c>
      <c r="X43" s="25">
        <v>0.86439999999999995</v>
      </c>
      <c r="Y43" s="29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9">
      <c r="A44" s="22" t="s">
        <v>45</v>
      </c>
      <c r="B44" s="22" t="s">
        <v>92</v>
      </c>
      <c r="C44" s="23">
        <v>15057142.5</v>
      </c>
      <c r="D44" s="23">
        <v>25230065.109999999</v>
      </c>
      <c r="E44" s="12">
        <v>0.59679364418413905</v>
      </c>
      <c r="F44" s="24">
        <v>11281</v>
      </c>
      <c r="G44" s="24">
        <v>10708</v>
      </c>
      <c r="H44" s="25">
        <v>0.94920000000000004</v>
      </c>
      <c r="I44" s="106">
        <v>0.99</v>
      </c>
      <c r="J44" s="26">
        <v>14708</v>
      </c>
      <c r="K44" s="26">
        <v>11641</v>
      </c>
      <c r="L44" s="27">
        <v>0.79149999999999998</v>
      </c>
      <c r="M44" s="12">
        <v>0.83389999999999997</v>
      </c>
      <c r="N44" s="28">
        <v>15421241.390000001</v>
      </c>
      <c r="O44" s="28">
        <v>11071217.59</v>
      </c>
      <c r="P44" s="25">
        <v>0.71789999999999998</v>
      </c>
      <c r="Q44" s="25">
        <v>0.69</v>
      </c>
      <c r="R44" s="26">
        <v>9917</v>
      </c>
      <c r="S44" s="26">
        <v>6438</v>
      </c>
      <c r="T44" s="27">
        <v>0.6492</v>
      </c>
      <c r="U44" s="27">
        <v>0.69</v>
      </c>
      <c r="V44" s="24">
        <v>8156</v>
      </c>
      <c r="W44" s="24">
        <v>6689</v>
      </c>
      <c r="X44" s="25">
        <v>0.82010000000000005</v>
      </c>
      <c r="Y44" s="29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9">
      <c r="A45" s="22" t="s">
        <v>45</v>
      </c>
      <c r="B45" s="22" t="s">
        <v>93</v>
      </c>
      <c r="C45" s="23">
        <v>5049996.58</v>
      </c>
      <c r="D45" s="23">
        <v>8763551.8399999999</v>
      </c>
      <c r="E45" s="12">
        <v>0.576249980852512</v>
      </c>
      <c r="F45" s="24">
        <v>4385</v>
      </c>
      <c r="G45" s="24">
        <v>4119</v>
      </c>
      <c r="H45" s="25">
        <v>0.93930000000000002</v>
      </c>
      <c r="I45" s="106">
        <v>0.99</v>
      </c>
      <c r="J45" s="26">
        <v>5646</v>
      </c>
      <c r="K45" s="26">
        <v>4519</v>
      </c>
      <c r="L45" s="27">
        <v>0.8004</v>
      </c>
      <c r="M45" s="12">
        <v>0.84189999999999998</v>
      </c>
      <c r="N45" s="28">
        <v>4981604.83</v>
      </c>
      <c r="O45" s="28">
        <v>3606092.86</v>
      </c>
      <c r="P45" s="25">
        <v>0.72389999999999999</v>
      </c>
      <c r="Q45" s="25">
        <v>0.69</v>
      </c>
      <c r="R45" s="26">
        <v>3904</v>
      </c>
      <c r="S45" s="26">
        <v>2521</v>
      </c>
      <c r="T45" s="27">
        <v>0.64570000000000005</v>
      </c>
      <c r="U45" s="27">
        <v>0.69</v>
      </c>
      <c r="V45" s="24">
        <v>3132</v>
      </c>
      <c r="W45" s="24">
        <v>2611</v>
      </c>
      <c r="X45" s="25">
        <v>0.8337</v>
      </c>
      <c r="Y45" s="29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9">
      <c r="A46" s="22" t="s">
        <v>54</v>
      </c>
      <c r="B46" s="22" t="s">
        <v>94</v>
      </c>
      <c r="C46" s="23">
        <v>3843430.91</v>
      </c>
      <c r="D46" s="23">
        <v>6566750.4900000002</v>
      </c>
      <c r="E46" s="12">
        <v>0.58528657603983403</v>
      </c>
      <c r="F46" s="24">
        <v>3186</v>
      </c>
      <c r="G46" s="24">
        <v>3013</v>
      </c>
      <c r="H46" s="25">
        <v>0.94569999999999999</v>
      </c>
      <c r="I46" s="106">
        <v>0.99</v>
      </c>
      <c r="J46" s="26">
        <v>4003</v>
      </c>
      <c r="K46" s="26">
        <v>3389</v>
      </c>
      <c r="L46" s="27">
        <v>0.84660000000000002</v>
      </c>
      <c r="M46" s="12">
        <v>0.87090000000000001</v>
      </c>
      <c r="N46" s="28">
        <v>3827495.25</v>
      </c>
      <c r="O46" s="28">
        <v>2662331.39</v>
      </c>
      <c r="P46" s="25">
        <v>0.6956</v>
      </c>
      <c r="Q46" s="25">
        <v>0.69</v>
      </c>
      <c r="R46" s="26">
        <v>2776</v>
      </c>
      <c r="S46" s="26">
        <v>1784</v>
      </c>
      <c r="T46" s="27">
        <v>0.64270000000000005</v>
      </c>
      <c r="U46" s="27">
        <v>0.69</v>
      </c>
      <c r="V46" s="24">
        <v>2272</v>
      </c>
      <c r="W46" s="24">
        <v>1858</v>
      </c>
      <c r="X46" s="25">
        <v>0.81779999999999997</v>
      </c>
      <c r="Y46" s="29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9">
      <c r="A47" s="22" t="s">
        <v>56</v>
      </c>
      <c r="B47" s="22" t="s">
        <v>95</v>
      </c>
      <c r="C47" s="23">
        <v>5749366.4500000002</v>
      </c>
      <c r="D47" s="23">
        <v>9650235.1500000004</v>
      </c>
      <c r="E47" s="12">
        <v>0.59577475166498906</v>
      </c>
      <c r="F47" s="24">
        <v>3397</v>
      </c>
      <c r="G47" s="24">
        <v>3275</v>
      </c>
      <c r="H47" s="25">
        <v>0.96409999999999996</v>
      </c>
      <c r="I47" s="106">
        <v>0.99</v>
      </c>
      <c r="J47" s="26">
        <v>4508</v>
      </c>
      <c r="K47" s="26">
        <v>3901</v>
      </c>
      <c r="L47" s="27">
        <v>0.86539999999999995</v>
      </c>
      <c r="M47" s="12">
        <v>0.87819999999999998</v>
      </c>
      <c r="N47" s="28">
        <v>6072304.6200000001</v>
      </c>
      <c r="O47" s="28">
        <v>4251528.12</v>
      </c>
      <c r="P47" s="25">
        <v>0.70020000000000004</v>
      </c>
      <c r="Q47" s="25">
        <v>0.69</v>
      </c>
      <c r="R47" s="26">
        <v>3336</v>
      </c>
      <c r="S47" s="26">
        <v>2169</v>
      </c>
      <c r="T47" s="27">
        <v>0.6502</v>
      </c>
      <c r="U47" s="27">
        <v>0.69</v>
      </c>
      <c r="V47" s="24">
        <v>2704</v>
      </c>
      <c r="W47" s="24">
        <v>2208</v>
      </c>
      <c r="X47" s="25">
        <v>0.81659999999999999</v>
      </c>
      <c r="Y47" s="29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9">
      <c r="A48" s="22" t="s">
        <v>60</v>
      </c>
      <c r="B48" s="22" t="s">
        <v>96</v>
      </c>
      <c r="C48" s="23">
        <v>1967338.59</v>
      </c>
      <c r="D48" s="23">
        <v>3527057.62</v>
      </c>
      <c r="E48" s="12">
        <v>0.55778464713598896</v>
      </c>
      <c r="F48" s="24">
        <v>1079</v>
      </c>
      <c r="G48" s="24">
        <v>1062</v>
      </c>
      <c r="H48" s="25">
        <v>0.98419999999999996</v>
      </c>
      <c r="I48" s="106">
        <v>0.99</v>
      </c>
      <c r="J48" s="26">
        <v>1554</v>
      </c>
      <c r="K48" s="26">
        <v>1418</v>
      </c>
      <c r="L48" s="27">
        <v>0.91249999999999998</v>
      </c>
      <c r="M48" s="12">
        <v>0.89</v>
      </c>
      <c r="N48" s="28">
        <v>2247254.77</v>
      </c>
      <c r="O48" s="28">
        <v>1577051.78</v>
      </c>
      <c r="P48" s="25">
        <v>0.70179999999999998</v>
      </c>
      <c r="Q48" s="25">
        <v>0.69</v>
      </c>
      <c r="R48" s="26">
        <v>1154</v>
      </c>
      <c r="S48" s="26">
        <v>688</v>
      </c>
      <c r="T48" s="27">
        <v>0.59619999999999995</v>
      </c>
      <c r="U48" s="27">
        <v>0.68869999999999998</v>
      </c>
      <c r="V48" s="24">
        <v>1256</v>
      </c>
      <c r="W48" s="24">
        <v>993</v>
      </c>
      <c r="X48" s="25">
        <v>0.79059999999999997</v>
      </c>
      <c r="Y48" s="29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9">
      <c r="A49" s="22" t="s">
        <v>60</v>
      </c>
      <c r="B49" s="22" t="s">
        <v>97</v>
      </c>
      <c r="C49" s="23">
        <v>2412593.8199999998</v>
      </c>
      <c r="D49" s="23">
        <v>4071439.44</v>
      </c>
      <c r="E49" s="12">
        <v>0.59256532132036299</v>
      </c>
      <c r="F49" s="24">
        <v>1589</v>
      </c>
      <c r="G49" s="24">
        <v>1555</v>
      </c>
      <c r="H49" s="25">
        <v>0.97860000000000003</v>
      </c>
      <c r="I49" s="106">
        <v>0.99</v>
      </c>
      <c r="J49" s="26">
        <v>2349</v>
      </c>
      <c r="K49" s="26">
        <v>2073</v>
      </c>
      <c r="L49" s="27">
        <v>0.88249999999999995</v>
      </c>
      <c r="M49" s="12">
        <v>0.84830000000000005</v>
      </c>
      <c r="N49" s="28">
        <v>2391137.2599999998</v>
      </c>
      <c r="O49" s="28">
        <v>1794183.32</v>
      </c>
      <c r="P49" s="25">
        <v>0.75029999999999997</v>
      </c>
      <c r="Q49" s="25">
        <v>0.69</v>
      </c>
      <c r="R49" s="26">
        <v>1523</v>
      </c>
      <c r="S49" s="26">
        <v>981</v>
      </c>
      <c r="T49" s="27">
        <v>0.64410000000000001</v>
      </c>
      <c r="U49" s="27">
        <v>0.6835</v>
      </c>
      <c r="V49" s="24">
        <v>1480</v>
      </c>
      <c r="W49" s="24">
        <v>1185</v>
      </c>
      <c r="X49" s="25">
        <v>0.80069999999999997</v>
      </c>
      <c r="Y49" s="29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9">
      <c r="A50" s="22" t="s">
        <v>54</v>
      </c>
      <c r="B50" s="22" t="s">
        <v>98</v>
      </c>
      <c r="C50" s="23">
        <v>1773623.8</v>
      </c>
      <c r="D50" s="23">
        <v>2899804.19</v>
      </c>
      <c r="E50" s="12">
        <v>0.61163571185818599</v>
      </c>
      <c r="F50" s="24">
        <v>1586</v>
      </c>
      <c r="G50" s="24">
        <v>1539</v>
      </c>
      <c r="H50" s="25">
        <v>0.97040000000000004</v>
      </c>
      <c r="I50" s="106">
        <v>0.98599999999999999</v>
      </c>
      <c r="J50" s="26">
        <v>1771</v>
      </c>
      <c r="K50" s="26">
        <v>1586</v>
      </c>
      <c r="L50" s="27">
        <v>0.89549999999999996</v>
      </c>
      <c r="M50" s="12">
        <v>0.89</v>
      </c>
      <c r="N50" s="28">
        <v>1820673.6</v>
      </c>
      <c r="O50" s="28">
        <v>1302653.8999999999</v>
      </c>
      <c r="P50" s="25">
        <v>0.71550000000000002</v>
      </c>
      <c r="Q50" s="25">
        <v>0.69</v>
      </c>
      <c r="R50" s="26">
        <v>1216</v>
      </c>
      <c r="S50" s="26">
        <v>826</v>
      </c>
      <c r="T50" s="27">
        <v>0.67930000000000001</v>
      </c>
      <c r="U50" s="27">
        <v>0.69</v>
      </c>
      <c r="V50" s="24">
        <v>1191</v>
      </c>
      <c r="W50" s="24">
        <v>999</v>
      </c>
      <c r="X50" s="25">
        <v>0.83879999999999999</v>
      </c>
      <c r="Y50" s="29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9">
      <c r="A51" s="22" t="s">
        <v>56</v>
      </c>
      <c r="B51" s="22" t="s">
        <v>99</v>
      </c>
      <c r="C51" s="23">
        <v>2941216.13</v>
      </c>
      <c r="D51" s="23">
        <v>4451115.58</v>
      </c>
      <c r="E51" s="12">
        <v>0.660781792145689</v>
      </c>
      <c r="F51" s="24">
        <v>1965</v>
      </c>
      <c r="G51" s="24">
        <v>1792</v>
      </c>
      <c r="H51" s="25">
        <v>0.91200000000000003</v>
      </c>
      <c r="I51" s="106">
        <v>0.97199999999999998</v>
      </c>
      <c r="J51" s="26">
        <v>2496</v>
      </c>
      <c r="K51" s="26">
        <v>2111</v>
      </c>
      <c r="L51" s="27">
        <v>0.8458</v>
      </c>
      <c r="M51" s="12">
        <v>0.84760000000000002</v>
      </c>
      <c r="N51" s="28">
        <v>3000396.31</v>
      </c>
      <c r="O51" s="28">
        <v>1996404.72</v>
      </c>
      <c r="P51" s="25">
        <v>0.66539999999999999</v>
      </c>
      <c r="Q51" s="25">
        <v>0.67769999999999997</v>
      </c>
      <c r="R51" s="26">
        <v>1976</v>
      </c>
      <c r="S51" s="26">
        <v>1283</v>
      </c>
      <c r="T51" s="27">
        <v>0.64929999999999999</v>
      </c>
      <c r="U51" s="27">
        <v>0.69</v>
      </c>
      <c r="V51" s="24">
        <v>1425</v>
      </c>
      <c r="W51" s="24">
        <v>1032</v>
      </c>
      <c r="X51" s="25">
        <v>0.72419999999999995</v>
      </c>
      <c r="Y51" s="29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9">
      <c r="A52" s="22" t="s">
        <v>45</v>
      </c>
      <c r="B52" s="22" t="s">
        <v>100</v>
      </c>
      <c r="C52" s="23">
        <v>178486.81</v>
      </c>
      <c r="D52" s="23">
        <v>242518.8</v>
      </c>
      <c r="E52" s="12">
        <v>0.73597102575140605</v>
      </c>
      <c r="F52" s="24">
        <v>121</v>
      </c>
      <c r="G52" s="24">
        <v>127</v>
      </c>
      <c r="H52" s="25">
        <v>1.0496000000000001</v>
      </c>
      <c r="I52" s="106">
        <v>0.97599999999999998</v>
      </c>
      <c r="J52" s="26">
        <v>195</v>
      </c>
      <c r="K52" s="26">
        <v>160</v>
      </c>
      <c r="L52" s="27">
        <v>0.82050000000000001</v>
      </c>
      <c r="M52" s="12">
        <v>0.85470000000000002</v>
      </c>
      <c r="N52" s="28">
        <v>180255.26</v>
      </c>
      <c r="O52" s="28">
        <v>108978.41</v>
      </c>
      <c r="P52" s="25">
        <v>0.60460000000000003</v>
      </c>
      <c r="Q52" s="25">
        <v>0.56569999999999998</v>
      </c>
      <c r="R52" s="26">
        <v>144</v>
      </c>
      <c r="S52" s="26">
        <v>82</v>
      </c>
      <c r="T52" s="27">
        <v>0.56940000000000002</v>
      </c>
      <c r="U52" s="27">
        <v>0.55559999999999998</v>
      </c>
      <c r="V52" s="24">
        <v>104</v>
      </c>
      <c r="W52" s="24">
        <v>87</v>
      </c>
      <c r="X52" s="25">
        <v>0.83650000000000002</v>
      </c>
      <c r="Y52" s="29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9">
      <c r="A53" s="22" t="s">
        <v>45</v>
      </c>
      <c r="B53" s="22" t="s">
        <v>101</v>
      </c>
      <c r="C53" s="23">
        <v>6317414.0199999996</v>
      </c>
      <c r="D53" s="23">
        <v>10492549.42</v>
      </c>
      <c r="E53" s="12">
        <v>0.60208570549672902</v>
      </c>
      <c r="F53" s="24">
        <v>4194</v>
      </c>
      <c r="G53" s="24">
        <v>4047</v>
      </c>
      <c r="H53" s="25">
        <v>0.96489999999999998</v>
      </c>
      <c r="I53" s="106">
        <v>0.99</v>
      </c>
      <c r="J53" s="26">
        <v>5749</v>
      </c>
      <c r="K53" s="26">
        <v>5021</v>
      </c>
      <c r="L53" s="27">
        <v>0.87339999999999995</v>
      </c>
      <c r="M53" s="12">
        <v>0.88149999999999995</v>
      </c>
      <c r="N53" s="28">
        <v>6657422.7599999998</v>
      </c>
      <c r="O53" s="28">
        <v>4234655.5</v>
      </c>
      <c r="P53" s="25">
        <v>0.6361</v>
      </c>
      <c r="Q53" s="25">
        <v>0.63249999999999995</v>
      </c>
      <c r="R53" s="26">
        <v>4370</v>
      </c>
      <c r="S53" s="26">
        <v>2776</v>
      </c>
      <c r="T53" s="27">
        <v>0.63519999999999999</v>
      </c>
      <c r="U53" s="27">
        <v>0.67900000000000005</v>
      </c>
      <c r="V53" s="24">
        <v>3549</v>
      </c>
      <c r="W53" s="24">
        <v>2784</v>
      </c>
      <c r="X53" s="25">
        <v>0.78439999999999999</v>
      </c>
      <c r="Y53" s="29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9">
      <c r="A54" s="22" t="s">
        <v>60</v>
      </c>
      <c r="B54" s="22" t="s">
        <v>102</v>
      </c>
      <c r="C54" s="23">
        <v>1246281.8400000001</v>
      </c>
      <c r="D54" s="23">
        <v>2183880.6800000002</v>
      </c>
      <c r="E54" s="12">
        <v>0.57067304611165803</v>
      </c>
      <c r="F54" s="24">
        <v>490</v>
      </c>
      <c r="G54" s="24">
        <v>479</v>
      </c>
      <c r="H54" s="25">
        <v>0.97760000000000002</v>
      </c>
      <c r="I54" s="106">
        <v>0.99</v>
      </c>
      <c r="J54" s="26">
        <v>757</v>
      </c>
      <c r="K54" s="26">
        <v>705</v>
      </c>
      <c r="L54" s="27">
        <v>0.93130000000000002</v>
      </c>
      <c r="M54" s="12">
        <v>0.89</v>
      </c>
      <c r="N54" s="28">
        <v>1324506.6599999999</v>
      </c>
      <c r="O54" s="28">
        <v>928346.72</v>
      </c>
      <c r="P54" s="25">
        <v>0.70089999999999997</v>
      </c>
      <c r="Q54" s="25">
        <v>0.69</v>
      </c>
      <c r="R54" s="26">
        <v>614</v>
      </c>
      <c r="S54" s="26">
        <v>407</v>
      </c>
      <c r="T54" s="27">
        <v>0.66290000000000004</v>
      </c>
      <c r="U54" s="27">
        <v>0.67549999999999999</v>
      </c>
      <c r="V54" s="24">
        <v>484</v>
      </c>
      <c r="W54" s="24">
        <v>306</v>
      </c>
      <c r="X54" s="25">
        <v>0.63219999999999998</v>
      </c>
      <c r="Y54" s="29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9">
      <c r="A55" s="22" t="s">
        <v>42</v>
      </c>
      <c r="B55" s="22" t="s">
        <v>103</v>
      </c>
      <c r="C55" s="23">
        <v>9145395.8599999994</v>
      </c>
      <c r="D55" s="23">
        <v>15265343.26</v>
      </c>
      <c r="E55" s="12">
        <v>0.59909533013671601</v>
      </c>
      <c r="F55" s="24">
        <v>4730</v>
      </c>
      <c r="G55" s="24">
        <v>4585</v>
      </c>
      <c r="H55" s="25">
        <v>0.96930000000000005</v>
      </c>
      <c r="I55" s="106">
        <v>0.99</v>
      </c>
      <c r="J55" s="26">
        <v>6158</v>
      </c>
      <c r="K55" s="26">
        <v>5304</v>
      </c>
      <c r="L55" s="27">
        <v>0.86129999999999995</v>
      </c>
      <c r="M55" s="12">
        <v>0.85660000000000003</v>
      </c>
      <c r="N55" s="28">
        <v>9625612.9100000001</v>
      </c>
      <c r="O55" s="28">
        <v>7108952.04</v>
      </c>
      <c r="P55" s="25">
        <v>0.73850000000000005</v>
      </c>
      <c r="Q55" s="25">
        <v>0.69</v>
      </c>
      <c r="R55" s="26">
        <v>4329</v>
      </c>
      <c r="S55" s="26">
        <v>3104</v>
      </c>
      <c r="T55" s="27">
        <v>0.71699999999999997</v>
      </c>
      <c r="U55" s="27">
        <v>0.69</v>
      </c>
      <c r="V55" s="24">
        <v>3942</v>
      </c>
      <c r="W55" s="24">
        <v>3341</v>
      </c>
      <c r="X55" s="25">
        <v>0.84750000000000003</v>
      </c>
      <c r="Y55" s="29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9">
      <c r="A56" s="22" t="s">
        <v>58</v>
      </c>
      <c r="B56" s="22" t="s">
        <v>104</v>
      </c>
      <c r="C56" s="23">
        <v>576396.53</v>
      </c>
      <c r="D56" s="23">
        <v>1046126.17</v>
      </c>
      <c r="E56" s="12">
        <v>0.550981847629335</v>
      </c>
      <c r="F56" s="24">
        <v>296</v>
      </c>
      <c r="G56" s="24">
        <v>285</v>
      </c>
      <c r="H56" s="25">
        <v>0.96279999999999999</v>
      </c>
      <c r="I56" s="106">
        <v>0.99</v>
      </c>
      <c r="J56" s="26">
        <v>440</v>
      </c>
      <c r="K56" s="26">
        <v>402</v>
      </c>
      <c r="L56" s="27">
        <v>0.91359999999999997</v>
      </c>
      <c r="M56" s="12">
        <v>0.89</v>
      </c>
      <c r="N56" s="28">
        <v>572956.17000000004</v>
      </c>
      <c r="O56" s="28">
        <v>405629.63</v>
      </c>
      <c r="P56" s="25">
        <v>0.70799999999999996</v>
      </c>
      <c r="Q56" s="25">
        <v>0.69</v>
      </c>
      <c r="R56" s="26">
        <v>367</v>
      </c>
      <c r="S56" s="26">
        <v>237</v>
      </c>
      <c r="T56" s="27">
        <v>0.64580000000000004</v>
      </c>
      <c r="U56" s="27">
        <v>0.69</v>
      </c>
      <c r="V56" s="24">
        <v>245</v>
      </c>
      <c r="W56" s="24">
        <v>201</v>
      </c>
      <c r="X56" s="25">
        <v>0.82040000000000002</v>
      </c>
      <c r="Y56" s="29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9">
      <c r="A57" s="22" t="s">
        <v>56</v>
      </c>
      <c r="B57" s="22" t="s">
        <v>105</v>
      </c>
      <c r="C57" s="23">
        <v>2553982.2599999998</v>
      </c>
      <c r="D57" s="23">
        <v>4220451.71</v>
      </c>
      <c r="E57" s="12">
        <v>0.605144291533666</v>
      </c>
      <c r="F57" s="24">
        <v>1917</v>
      </c>
      <c r="G57" s="24">
        <v>1782</v>
      </c>
      <c r="H57" s="25">
        <v>0.92959999999999998</v>
      </c>
      <c r="I57" s="106">
        <v>0.99</v>
      </c>
      <c r="J57" s="26">
        <v>2438</v>
      </c>
      <c r="K57" s="26">
        <v>2057</v>
      </c>
      <c r="L57" s="27">
        <v>0.84370000000000001</v>
      </c>
      <c r="M57" s="12">
        <v>0.86070000000000002</v>
      </c>
      <c r="N57" s="28">
        <v>2701772.28</v>
      </c>
      <c r="O57" s="28">
        <v>1826177.14</v>
      </c>
      <c r="P57" s="25">
        <v>0.67589999999999995</v>
      </c>
      <c r="Q57" s="25">
        <v>0.67320000000000002</v>
      </c>
      <c r="R57" s="26">
        <v>1699</v>
      </c>
      <c r="S57" s="26">
        <v>1100</v>
      </c>
      <c r="T57" s="27">
        <v>0.64739999999999998</v>
      </c>
      <c r="U57" s="27">
        <v>0.69</v>
      </c>
      <c r="V57" s="24">
        <v>1528</v>
      </c>
      <c r="W57" s="24">
        <v>1243</v>
      </c>
      <c r="X57" s="25">
        <v>0.8135</v>
      </c>
      <c r="Y57" s="29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9">
      <c r="A58" s="22" t="s">
        <v>58</v>
      </c>
      <c r="B58" s="22" t="s">
        <v>106</v>
      </c>
      <c r="C58" s="23">
        <v>4351342.95</v>
      </c>
      <c r="D58" s="23">
        <v>7162345.3700000001</v>
      </c>
      <c r="E58" s="12">
        <v>0.60753045618630896</v>
      </c>
      <c r="F58" s="24">
        <v>3820</v>
      </c>
      <c r="G58" s="24">
        <v>3440</v>
      </c>
      <c r="H58" s="25">
        <v>0.90049999999999997</v>
      </c>
      <c r="I58" s="106">
        <v>0.93289999999999995</v>
      </c>
      <c r="J58" s="26">
        <v>5126</v>
      </c>
      <c r="K58" s="26">
        <v>4322</v>
      </c>
      <c r="L58" s="27">
        <v>0.84319999999999995</v>
      </c>
      <c r="M58" s="12">
        <v>0.84919999999999995</v>
      </c>
      <c r="N58" s="28">
        <v>4540884.38</v>
      </c>
      <c r="O58" s="28">
        <v>2782193.75</v>
      </c>
      <c r="P58" s="25">
        <v>0.61270000000000002</v>
      </c>
      <c r="Q58" s="25">
        <v>0.62439999999999996</v>
      </c>
      <c r="R58" s="26">
        <v>3758</v>
      </c>
      <c r="S58" s="26">
        <v>2177</v>
      </c>
      <c r="T58" s="27">
        <v>0.57930000000000004</v>
      </c>
      <c r="U58" s="27">
        <v>0.64119999999999999</v>
      </c>
      <c r="V58" s="24">
        <v>2766</v>
      </c>
      <c r="W58" s="24">
        <v>2309</v>
      </c>
      <c r="X58" s="25">
        <v>0.83479999999999999</v>
      </c>
      <c r="Y58" s="29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9">
      <c r="A59" s="22" t="s">
        <v>51</v>
      </c>
      <c r="B59" s="22" t="s">
        <v>107</v>
      </c>
      <c r="C59" s="23">
        <v>3050479</v>
      </c>
      <c r="D59" s="23">
        <v>5166944.8099999996</v>
      </c>
      <c r="E59" s="12">
        <v>0.59038350750256996</v>
      </c>
      <c r="F59" s="24">
        <v>1675</v>
      </c>
      <c r="G59" s="24">
        <v>1521</v>
      </c>
      <c r="H59" s="25">
        <v>0.90810000000000002</v>
      </c>
      <c r="I59" s="106">
        <v>0.99</v>
      </c>
      <c r="J59" s="26">
        <v>2585</v>
      </c>
      <c r="K59" s="26">
        <v>2095</v>
      </c>
      <c r="L59" s="27">
        <v>0.81040000000000001</v>
      </c>
      <c r="M59" s="12">
        <v>0.82640000000000002</v>
      </c>
      <c r="N59" s="28">
        <v>3027093.26</v>
      </c>
      <c r="O59" s="28">
        <v>2096932.96</v>
      </c>
      <c r="P59" s="25">
        <v>0.69269999999999998</v>
      </c>
      <c r="Q59" s="25">
        <v>0.69</v>
      </c>
      <c r="R59" s="26">
        <v>1875</v>
      </c>
      <c r="S59" s="26">
        <v>1223</v>
      </c>
      <c r="T59" s="27">
        <v>0.65229999999999999</v>
      </c>
      <c r="U59" s="27">
        <v>0.69</v>
      </c>
      <c r="V59" s="24">
        <v>1395</v>
      </c>
      <c r="W59" s="24">
        <v>1194</v>
      </c>
      <c r="X59" s="25">
        <v>0.85589999999999999</v>
      </c>
      <c r="Y59" s="29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9">
      <c r="A60" s="22" t="s">
        <v>60</v>
      </c>
      <c r="B60" s="22" t="s">
        <v>108</v>
      </c>
      <c r="C60" s="23">
        <v>1125990.1200000001</v>
      </c>
      <c r="D60" s="23">
        <v>1901916.56</v>
      </c>
      <c r="E60" s="12">
        <v>0.59202918975583196</v>
      </c>
      <c r="F60" s="24">
        <v>581</v>
      </c>
      <c r="G60" s="24">
        <v>617</v>
      </c>
      <c r="H60" s="25">
        <v>1.0620000000000001</v>
      </c>
      <c r="I60" s="106">
        <v>0.99</v>
      </c>
      <c r="J60" s="26">
        <v>1004</v>
      </c>
      <c r="K60" s="26">
        <v>893</v>
      </c>
      <c r="L60" s="27">
        <v>0.88939999999999997</v>
      </c>
      <c r="M60" s="12">
        <v>0.89</v>
      </c>
      <c r="N60" s="28">
        <v>1394074.35</v>
      </c>
      <c r="O60" s="28">
        <v>855081.78</v>
      </c>
      <c r="P60" s="25">
        <v>0.61339999999999995</v>
      </c>
      <c r="Q60" s="25">
        <v>0.64100000000000001</v>
      </c>
      <c r="R60" s="26">
        <v>819</v>
      </c>
      <c r="S60" s="26">
        <v>494</v>
      </c>
      <c r="T60" s="27">
        <v>0.60319999999999996</v>
      </c>
      <c r="U60" s="27">
        <v>0.6794</v>
      </c>
      <c r="V60" s="24">
        <v>717</v>
      </c>
      <c r="W60" s="24">
        <v>559</v>
      </c>
      <c r="X60" s="25">
        <v>0.77959999999999996</v>
      </c>
      <c r="Y60" s="29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9">
      <c r="A61" s="22" t="s">
        <v>60</v>
      </c>
      <c r="B61" s="22" t="s">
        <v>109</v>
      </c>
      <c r="C61" s="23">
        <v>514123.02</v>
      </c>
      <c r="D61" s="23">
        <v>901079</v>
      </c>
      <c r="E61" s="12">
        <v>0.57056375745079002</v>
      </c>
      <c r="F61" s="24">
        <v>369</v>
      </c>
      <c r="G61" s="24">
        <v>358</v>
      </c>
      <c r="H61" s="25">
        <v>0.97019999999999995</v>
      </c>
      <c r="I61" s="106">
        <v>0.99</v>
      </c>
      <c r="J61" s="26">
        <v>616</v>
      </c>
      <c r="K61" s="26">
        <v>584</v>
      </c>
      <c r="L61" s="27">
        <v>0.94810000000000005</v>
      </c>
      <c r="M61" s="12">
        <v>0.89</v>
      </c>
      <c r="N61" s="28">
        <v>567570.4</v>
      </c>
      <c r="O61" s="28">
        <v>368613.01</v>
      </c>
      <c r="P61" s="25">
        <v>0.64949999999999997</v>
      </c>
      <c r="Q61" s="25">
        <v>0.65900000000000003</v>
      </c>
      <c r="R61" s="26">
        <v>339</v>
      </c>
      <c r="S61" s="26">
        <v>211</v>
      </c>
      <c r="T61" s="27">
        <v>0.62239999999999995</v>
      </c>
      <c r="U61" s="27">
        <v>0.66830000000000001</v>
      </c>
      <c r="V61" s="24">
        <v>422</v>
      </c>
      <c r="W61" s="24">
        <v>334</v>
      </c>
      <c r="X61" s="25">
        <v>0.79149999999999998</v>
      </c>
      <c r="Y61" s="29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9">
      <c r="A62" s="22" t="s">
        <v>54</v>
      </c>
      <c r="B62" s="22" t="s">
        <v>110</v>
      </c>
      <c r="C62" s="23">
        <v>1734349.61</v>
      </c>
      <c r="D62" s="23">
        <v>2728766.9951999998</v>
      </c>
      <c r="E62" s="12">
        <v>0.63557995719340799</v>
      </c>
      <c r="F62" s="24">
        <v>1351</v>
      </c>
      <c r="G62" s="24">
        <v>1267</v>
      </c>
      <c r="H62" s="25">
        <v>0.93779999999999997</v>
      </c>
      <c r="I62" s="106">
        <v>0.97050000000000003</v>
      </c>
      <c r="J62" s="26">
        <v>1889</v>
      </c>
      <c r="K62" s="26">
        <v>1774</v>
      </c>
      <c r="L62" s="27">
        <v>0.93910000000000005</v>
      </c>
      <c r="M62" s="12">
        <v>0.89</v>
      </c>
      <c r="N62" s="28">
        <v>1615569.29</v>
      </c>
      <c r="O62" s="28">
        <v>1076399.69</v>
      </c>
      <c r="P62" s="25">
        <v>0.6663</v>
      </c>
      <c r="Q62" s="25">
        <v>0.63419999999999999</v>
      </c>
      <c r="R62" s="26">
        <v>1539</v>
      </c>
      <c r="S62" s="26">
        <v>960</v>
      </c>
      <c r="T62" s="27">
        <v>0.62380000000000002</v>
      </c>
      <c r="U62" s="27">
        <v>0.64419999999999999</v>
      </c>
      <c r="V62" s="24">
        <v>1138</v>
      </c>
      <c r="W62" s="24">
        <v>970</v>
      </c>
      <c r="X62" s="25">
        <v>0.85240000000000005</v>
      </c>
      <c r="Y62" s="29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9">
      <c r="A63" s="22" t="s">
        <v>51</v>
      </c>
      <c r="B63" s="22" t="s">
        <v>111</v>
      </c>
      <c r="C63" s="23">
        <v>1659306.19</v>
      </c>
      <c r="D63" s="23">
        <v>3009205.85</v>
      </c>
      <c r="E63" s="12">
        <v>0.55140999742506802</v>
      </c>
      <c r="F63" s="24">
        <v>1134</v>
      </c>
      <c r="G63" s="24">
        <v>1113</v>
      </c>
      <c r="H63" s="25">
        <v>0.98150000000000004</v>
      </c>
      <c r="I63" s="106">
        <v>0.99</v>
      </c>
      <c r="J63" s="26">
        <v>1771</v>
      </c>
      <c r="K63" s="26">
        <v>1527</v>
      </c>
      <c r="L63" s="27">
        <v>0.86219999999999997</v>
      </c>
      <c r="M63" s="12">
        <v>0.8528</v>
      </c>
      <c r="N63" s="28">
        <v>1872880.12</v>
      </c>
      <c r="O63" s="28">
        <v>1134620.29</v>
      </c>
      <c r="P63" s="25">
        <v>0.60580000000000001</v>
      </c>
      <c r="Q63" s="25">
        <v>0.63529999999999998</v>
      </c>
      <c r="R63" s="26">
        <v>1253</v>
      </c>
      <c r="S63" s="26">
        <v>740</v>
      </c>
      <c r="T63" s="27">
        <v>0.59060000000000001</v>
      </c>
      <c r="U63" s="27">
        <v>0.6109</v>
      </c>
      <c r="V63" s="24">
        <v>1052</v>
      </c>
      <c r="W63" s="24">
        <v>923</v>
      </c>
      <c r="X63" s="25">
        <v>0.87739999999999996</v>
      </c>
      <c r="Y63" s="29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9">
      <c r="A64" s="22" t="s">
        <v>48</v>
      </c>
      <c r="B64" s="22" t="s">
        <v>112</v>
      </c>
      <c r="C64" s="23">
        <v>31667772.120000001</v>
      </c>
      <c r="D64" s="23">
        <v>52286476.670000002</v>
      </c>
      <c r="E64" s="12">
        <v>0.60565894160104605</v>
      </c>
      <c r="F64" s="24">
        <v>26214</v>
      </c>
      <c r="G64" s="24">
        <v>23563</v>
      </c>
      <c r="H64" s="25">
        <v>0.89890000000000003</v>
      </c>
      <c r="I64" s="106">
        <v>0.97589999999999999</v>
      </c>
      <c r="J64" s="26">
        <v>32242</v>
      </c>
      <c r="K64" s="26">
        <v>23182</v>
      </c>
      <c r="L64" s="27">
        <v>0.71899999999999997</v>
      </c>
      <c r="M64" s="12">
        <v>0.76100000000000001</v>
      </c>
      <c r="N64" s="28">
        <v>34824511.18</v>
      </c>
      <c r="O64" s="28">
        <v>21393141.809999999</v>
      </c>
      <c r="P64" s="25">
        <v>0.61429999999999996</v>
      </c>
      <c r="Q64" s="25">
        <v>0.62729999999999997</v>
      </c>
      <c r="R64" s="26">
        <v>18992</v>
      </c>
      <c r="S64" s="26">
        <v>11821</v>
      </c>
      <c r="T64" s="27">
        <v>0.62239999999999995</v>
      </c>
      <c r="U64" s="27">
        <v>0.69</v>
      </c>
      <c r="V64" s="24">
        <v>15236</v>
      </c>
      <c r="W64" s="24">
        <v>10455</v>
      </c>
      <c r="X64" s="25">
        <v>0.68620000000000003</v>
      </c>
      <c r="Y64" s="30"/>
      <c r="Z64" s="31">
        <v>28503</v>
      </c>
      <c r="AA64" s="32">
        <v>28101</v>
      </c>
      <c r="AB64" s="33">
        <v>0.9859</v>
      </c>
      <c r="AC64" s="31">
        <v>34329</v>
      </c>
      <c r="AD64" s="32">
        <v>24767</v>
      </c>
      <c r="AE64" s="33">
        <v>0.72150000000000003</v>
      </c>
      <c r="AF64" s="34">
        <v>61709807.859999999</v>
      </c>
      <c r="AG64" s="35">
        <v>38784484.490000002</v>
      </c>
      <c r="AH64" s="33">
        <v>0.62849999999999995</v>
      </c>
      <c r="AI64" s="31">
        <v>21907</v>
      </c>
      <c r="AJ64" s="32">
        <v>14189</v>
      </c>
      <c r="AK64" s="33">
        <v>0.64770000000000005</v>
      </c>
      <c r="AL64" s="8" t="s">
        <v>44</v>
      </c>
    </row>
    <row r="65" spans="1:38" ht="13.9">
      <c r="A65" s="22" t="s">
        <v>51</v>
      </c>
      <c r="B65" s="22" t="s">
        <v>113</v>
      </c>
      <c r="C65" s="23">
        <v>486094.82</v>
      </c>
      <c r="D65" s="23">
        <v>762772.11</v>
      </c>
      <c r="E65" s="12">
        <v>0.63727398213340503</v>
      </c>
      <c r="F65" s="24">
        <v>184</v>
      </c>
      <c r="G65" s="24">
        <v>192</v>
      </c>
      <c r="H65" s="25">
        <v>1.0435000000000001</v>
      </c>
      <c r="I65" s="106">
        <v>0.99</v>
      </c>
      <c r="J65" s="26">
        <v>334</v>
      </c>
      <c r="K65" s="26">
        <v>313</v>
      </c>
      <c r="L65" s="27">
        <v>0.93710000000000004</v>
      </c>
      <c r="M65" s="12">
        <v>0.89</v>
      </c>
      <c r="N65" s="28">
        <v>477658.88</v>
      </c>
      <c r="O65" s="28">
        <v>360663.06</v>
      </c>
      <c r="P65" s="25">
        <v>0.75509999999999999</v>
      </c>
      <c r="Q65" s="25">
        <v>0.69</v>
      </c>
      <c r="R65" s="26">
        <v>227</v>
      </c>
      <c r="S65" s="26">
        <v>161</v>
      </c>
      <c r="T65" s="27">
        <v>0.70930000000000004</v>
      </c>
      <c r="U65" s="27">
        <v>0.69</v>
      </c>
      <c r="V65" s="24">
        <v>245</v>
      </c>
      <c r="W65" s="24">
        <v>185</v>
      </c>
      <c r="X65" s="25">
        <v>0.75509999999999999</v>
      </c>
      <c r="Y65" s="29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9">
      <c r="A66" s="22" t="s">
        <v>48</v>
      </c>
      <c r="B66" s="22" t="s">
        <v>114</v>
      </c>
      <c r="C66" s="23">
        <v>1342675.95</v>
      </c>
      <c r="D66" s="23">
        <v>2363433.36</v>
      </c>
      <c r="E66" s="12">
        <v>0.56810400188309096</v>
      </c>
      <c r="F66" s="24">
        <v>1157</v>
      </c>
      <c r="G66" s="24">
        <v>1131</v>
      </c>
      <c r="H66" s="25">
        <v>0.97750000000000004</v>
      </c>
      <c r="I66" s="106">
        <v>0.99</v>
      </c>
      <c r="J66" s="26">
        <v>1430</v>
      </c>
      <c r="K66" s="26">
        <v>1339</v>
      </c>
      <c r="L66" s="27">
        <v>0.93640000000000001</v>
      </c>
      <c r="M66" s="12">
        <v>0.89</v>
      </c>
      <c r="N66" s="28">
        <v>1350083.6</v>
      </c>
      <c r="O66" s="28">
        <v>985375.01</v>
      </c>
      <c r="P66" s="25">
        <v>0.72989999999999999</v>
      </c>
      <c r="Q66" s="25">
        <v>0.69</v>
      </c>
      <c r="R66" s="26">
        <v>918</v>
      </c>
      <c r="S66" s="26">
        <v>616</v>
      </c>
      <c r="T66" s="27">
        <v>0.67100000000000004</v>
      </c>
      <c r="U66" s="27">
        <v>0.69</v>
      </c>
      <c r="V66" s="24">
        <v>1012</v>
      </c>
      <c r="W66" s="24">
        <v>910</v>
      </c>
      <c r="X66" s="25">
        <v>0.8992</v>
      </c>
      <c r="Y66" s="29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9">
      <c r="A67" s="22" t="s">
        <v>56</v>
      </c>
      <c r="B67" s="22" t="s">
        <v>115</v>
      </c>
      <c r="C67" s="23">
        <v>3421798.14</v>
      </c>
      <c r="D67" s="23">
        <v>5701980.3200000003</v>
      </c>
      <c r="E67" s="12">
        <v>0.60010697125661105</v>
      </c>
      <c r="F67" s="24">
        <v>1928</v>
      </c>
      <c r="G67" s="24">
        <v>1840</v>
      </c>
      <c r="H67" s="25">
        <v>0.95440000000000003</v>
      </c>
      <c r="I67" s="106">
        <v>0.99</v>
      </c>
      <c r="J67" s="26">
        <v>2540</v>
      </c>
      <c r="K67" s="26">
        <v>2246</v>
      </c>
      <c r="L67" s="27">
        <v>0.88429999999999997</v>
      </c>
      <c r="M67" s="12">
        <v>0.89</v>
      </c>
      <c r="N67" s="28">
        <v>3683564.23</v>
      </c>
      <c r="O67" s="28">
        <v>2573743.79</v>
      </c>
      <c r="P67" s="25">
        <v>0.69869999999999999</v>
      </c>
      <c r="Q67" s="25">
        <v>0.69</v>
      </c>
      <c r="R67" s="26">
        <v>1812</v>
      </c>
      <c r="S67" s="26">
        <v>1215</v>
      </c>
      <c r="T67" s="27">
        <v>0.67049999999999998</v>
      </c>
      <c r="U67" s="27">
        <v>0.69</v>
      </c>
      <c r="V67" s="24">
        <v>1594</v>
      </c>
      <c r="W67" s="24">
        <v>1280</v>
      </c>
      <c r="X67" s="25">
        <v>0.80300000000000005</v>
      </c>
      <c r="Y67" s="29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9">
      <c r="A68" s="22" t="s">
        <v>54</v>
      </c>
      <c r="B68" s="22" t="s">
        <v>116</v>
      </c>
      <c r="C68" s="23">
        <v>5220516.62</v>
      </c>
      <c r="D68" s="23">
        <v>8956898.4100000001</v>
      </c>
      <c r="E68" s="12">
        <v>0.58284870286923396</v>
      </c>
      <c r="F68" s="24">
        <v>3961</v>
      </c>
      <c r="G68" s="24">
        <v>3678</v>
      </c>
      <c r="H68" s="25">
        <v>0.92859999999999998</v>
      </c>
      <c r="I68" s="106">
        <v>0.95579999999999998</v>
      </c>
      <c r="J68" s="26">
        <v>4875</v>
      </c>
      <c r="K68" s="26">
        <v>4273</v>
      </c>
      <c r="L68" s="12">
        <v>0.87649999999999995</v>
      </c>
      <c r="M68" s="27">
        <v>0.87460000000000004</v>
      </c>
      <c r="N68" s="28">
        <v>5403181.6399999997</v>
      </c>
      <c r="O68" s="28">
        <v>3781747.68</v>
      </c>
      <c r="P68" s="25">
        <v>0.69989999999999997</v>
      </c>
      <c r="Q68" s="25">
        <v>0.69</v>
      </c>
      <c r="R68" s="26">
        <v>3278</v>
      </c>
      <c r="S68" s="26">
        <v>2228</v>
      </c>
      <c r="T68" s="27">
        <v>0.67969999999999997</v>
      </c>
      <c r="U68" s="12">
        <v>0.69</v>
      </c>
      <c r="V68" s="24">
        <v>2996</v>
      </c>
      <c r="W68" s="24">
        <v>2464</v>
      </c>
      <c r="X68" s="25">
        <v>0.82240000000000002</v>
      </c>
      <c r="Y68" s="29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9">
      <c r="A69" s="22" t="s">
        <v>58</v>
      </c>
      <c r="B69" s="22" t="s">
        <v>117</v>
      </c>
      <c r="C69" s="23">
        <v>6978811.1600000001</v>
      </c>
      <c r="D69" s="23">
        <v>12029724.68</v>
      </c>
      <c r="E69" s="12">
        <v>0.58013058034508602</v>
      </c>
      <c r="F69" s="24">
        <v>4449</v>
      </c>
      <c r="G69" s="24">
        <v>4121</v>
      </c>
      <c r="H69" s="25">
        <v>0.92630000000000001</v>
      </c>
      <c r="I69" s="106">
        <v>0.96740000000000004</v>
      </c>
      <c r="J69" s="26">
        <v>6232</v>
      </c>
      <c r="K69" s="26">
        <v>5275</v>
      </c>
      <c r="L69" s="27">
        <v>0.84640000000000004</v>
      </c>
      <c r="M69" s="12">
        <v>0.86380000000000001</v>
      </c>
      <c r="N69" s="28">
        <v>7061129.29</v>
      </c>
      <c r="O69" s="28">
        <v>4727315.22</v>
      </c>
      <c r="P69" s="25">
        <v>0.66949999999999998</v>
      </c>
      <c r="Q69" s="25">
        <v>0.68300000000000005</v>
      </c>
      <c r="R69" s="26">
        <v>4077</v>
      </c>
      <c r="S69" s="26">
        <v>2515</v>
      </c>
      <c r="T69" s="27">
        <v>0.6169</v>
      </c>
      <c r="U69" s="27">
        <v>0.67710000000000004</v>
      </c>
      <c r="V69" s="24">
        <v>3328</v>
      </c>
      <c r="W69" s="24">
        <v>2762</v>
      </c>
      <c r="X69" s="25">
        <v>0.82989999999999997</v>
      </c>
      <c r="Y69" s="29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9">
      <c r="A70" s="22" t="s">
        <v>118</v>
      </c>
      <c r="B70" s="22" t="s">
        <v>119</v>
      </c>
      <c r="C70" s="23"/>
      <c r="D70" s="23">
        <v>0</v>
      </c>
      <c r="E70" s="12"/>
      <c r="F70" s="24">
        <v>1</v>
      </c>
      <c r="G70" s="24">
        <v>1</v>
      </c>
      <c r="H70" s="25">
        <v>1</v>
      </c>
      <c r="I70" s="106">
        <v>0.99</v>
      </c>
      <c r="J70" s="26">
        <v>2</v>
      </c>
      <c r="K70" s="26">
        <v>1</v>
      </c>
      <c r="L70" s="27">
        <v>0.5</v>
      </c>
      <c r="M70" s="12">
        <v>0.89</v>
      </c>
      <c r="N70" s="28">
        <v>0</v>
      </c>
      <c r="O70" s="28">
        <v>0</v>
      </c>
      <c r="P70" s="25">
        <v>0</v>
      </c>
      <c r="Q70" s="25">
        <v>0.69</v>
      </c>
      <c r="R70" s="26">
        <v>0</v>
      </c>
      <c r="S70" s="26">
        <v>0</v>
      </c>
      <c r="T70" s="27">
        <v>0</v>
      </c>
      <c r="U70" s="27">
        <v>0.69</v>
      </c>
      <c r="V70" s="24">
        <v>0</v>
      </c>
      <c r="W70" s="24">
        <v>0</v>
      </c>
      <c r="X70" s="25">
        <v>0</v>
      </c>
      <c r="Y70" s="29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9">
      <c r="A71" s="22" t="s">
        <v>54</v>
      </c>
      <c r="B71" s="22" t="s">
        <v>120</v>
      </c>
      <c r="C71" s="23">
        <v>1504325.63</v>
      </c>
      <c r="D71" s="23">
        <v>2443365.37</v>
      </c>
      <c r="E71" s="12">
        <v>0.61567772404010102</v>
      </c>
      <c r="F71" s="24">
        <v>1477</v>
      </c>
      <c r="G71" s="24">
        <v>1306</v>
      </c>
      <c r="H71" s="25">
        <v>0.88419999999999999</v>
      </c>
      <c r="I71" s="106">
        <v>0.89</v>
      </c>
      <c r="J71" s="26">
        <v>1894</v>
      </c>
      <c r="K71" s="26">
        <v>1631</v>
      </c>
      <c r="L71" s="27">
        <v>0.86109999999999998</v>
      </c>
      <c r="M71" s="12">
        <v>0.85850000000000004</v>
      </c>
      <c r="N71" s="28">
        <v>1521183.15</v>
      </c>
      <c r="O71" s="28">
        <v>969462.14</v>
      </c>
      <c r="P71" s="25">
        <v>0.63729999999999998</v>
      </c>
      <c r="Q71" s="25">
        <v>0.64849999999999997</v>
      </c>
      <c r="R71" s="26">
        <v>1345</v>
      </c>
      <c r="S71" s="26">
        <v>789</v>
      </c>
      <c r="T71" s="27">
        <v>0.58660000000000001</v>
      </c>
      <c r="U71" s="27">
        <v>0.64559999999999995</v>
      </c>
      <c r="V71" s="24">
        <v>1066</v>
      </c>
      <c r="W71" s="24">
        <v>844</v>
      </c>
      <c r="X71" s="25">
        <v>0.79169999999999996</v>
      </c>
      <c r="Y71" s="29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9">
      <c r="A72" s="22" t="s">
        <v>58</v>
      </c>
      <c r="B72" s="22" t="s">
        <v>121</v>
      </c>
      <c r="C72" s="23">
        <v>12894338.630000001</v>
      </c>
      <c r="D72" s="23">
        <v>21702991.66</v>
      </c>
      <c r="E72" s="12">
        <v>0.59412724439115405</v>
      </c>
      <c r="F72" s="24">
        <v>5340</v>
      </c>
      <c r="G72" s="24">
        <v>4984</v>
      </c>
      <c r="H72" s="25">
        <v>0.93330000000000002</v>
      </c>
      <c r="I72" s="106">
        <v>0.99</v>
      </c>
      <c r="J72" s="26">
        <v>8223</v>
      </c>
      <c r="K72" s="26">
        <v>7411</v>
      </c>
      <c r="L72" s="27">
        <v>0.90129999999999999</v>
      </c>
      <c r="M72" s="12">
        <v>0.89</v>
      </c>
      <c r="N72" s="28">
        <v>14240873.279999999</v>
      </c>
      <c r="O72" s="28">
        <v>9685722.9700000007</v>
      </c>
      <c r="P72" s="25">
        <v>0.68010000000000004</v>
      </c>
      <c r="Q72" s="25">
        <v>0.68240000000000001</v>
      </c>
      <c r="R72" s="26">
        <v>6327</v>
      </c>
      <c r="S72" s="26">
        <v>3939</v>
      </c>
      <c r="T72" s="27">
        <v>0.62260000000000004</v>
      </c>
      <c r="U72" s="27">
        <v>0.66439999999999999</v>
      </c>
      <c r="V72" s="24">
        <v>5364</v>
      </c>
      <c r="W72" s="24">
        <v>3770</v>
      </c>
      <c r="X72" s="25">
        <v>0.70279999999999998</v>
      </c>
      <c r="Y72" s="29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9">
      <c r="A73" s="36" t="s">
        <v>42</v>
      </c>
      <c r="B73" s="22" t="s">
        <v>122</v>
      </c>
      <c r="C73" s="23">
        <v>2814160.29</v>
      </c>
      <c r="D73" s="23">
        <v>5219045.46</v>
      </c>
      <c r="E73" s="12">
        <v>0.53920976768039097</v>
      </c>
      <c r="F73" s="24">
        <v>1351</v>
      </c>
      <c r="G73" s="24">
        <v>1351</v>
      </c>
      <c r="H73" s="25">
        <v>1</v>
      </c>
      <c r="I73" s="106">
        <v>0.99</v>
      </c>
      <c r="J73" s="26">
        <v>1876</v>
      </c>
      <c r="K73" s="26">
        <v>1623</v>
      </c>
      <c r="L73" s="27">
        <v>0.86509999999999998</v>
      </c>
      <c r="M73" s="12">
        <v>0.83179999999999998</v>
      </c>
      <c r="N73" s="28">
        <v>2903055.34</v>
      </c>
      <c r="O73" s="28">
        <v>1977390.51</v>
      </c>
      <c r="P73" s="25">
        <v>0.68110000000000004</v>
      </c>
      <c r="Q73" s="25">
        <v>0.69</v>
      </c>
      <c r="R73" s="26">
        <v>1463</v>
      </c>
      <c r="S73" s="26">
        <v>968</v>
      </c>
      <c r="T73" s="27">
        <v>0.66169999999999995</v>
      </c>
      <c r="U73" s="27">
        <v>0.69</v>
      </c>
      <c r="V73" s="24">
        <v>974</v>
      </c>
      <c r="W73" s="24">
        <v>791</v>
      </c>
      <c r="X73" s="25">
        <v>0.81210000000000004</v>
      </c>
      <c r="Y73" s="29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9">
      <c r="A74" s="22" t="s">
        <v>56</v>
      </c>
      <c r="B74" s="22" t="s">
        <v>123</v>
      </c>
      <c r="C74" s="23">
        <v>643123</v>
      </c>
      <c r="D74" s="23">
        <v>1068251.74</v>
      </c>
      <c r="E74" s="12">
        <v>0.60203318742078504</v>
      </c>
      <c r="F74" s="24">
        <v>370</v>
      </c>
      <c r="G74" s="24">
        <v>349</v>
      </c>
      <c r="H74" s="25">
        <v>0.94320000000000004</v>
      </c>
      <c r="I74" s="106">
        <v>0.99</v>
      </c>
      <c r="J74" s="26">
        <v>556</v>
      </c>
      <c r="K74" s="26">
        <v>509</v>
      </c>
      <c r="L74" s="27">
        <v>0.91549999999999998</v>
      </c>
      <c r="M74" s="12">
        <v>0.89</v>
      </c>
      <c r="N74" s="28">
        <v>691161.99</v>
      </c>
      <c r="O74" s="28">
        <v>425820.61</v>
      </c>
      <c r="P74" s="25">
        <v>0.61609999999999998</v>
      </c>
      <c r="Q74" s="25">
        <v>0.60960000000000003</v>
      </c>
      <c r="R74" s="26">
        <v>462</v>
      </c>
      <c r="S74" s="26">
        <v>286</v>
      </c>
      <c r="T74" s="27">
        <v>0.61899999999999999</v>
      </c>
      <c r="U74" s="27">
        <v>0.67579999999999996</v>
      </c>
      <c r="V74" s="24">
        <v>340</v>
      </c>
      <c r="W74" s="24">
        <v>282</v>
      </c>
      <c r="X74" s="25">
        <v>0.82940000000000003</v>
      </c>
      <c r="Y74" s="29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9">
      <c r="A75" s="22" t="s">
        <v>60</v>
      </c>
      <c r="B75" s="22" t="s">
        <v>124</v>
      </c>
      <c r="C75" s="23">
        <v>2831585.5</v>
      </c>
      <c r="D75" s="23">
        <v>4956017.7</v>
      </c>
      <c r="E75" s="12">
        <v>0.57134289492146095</v>
      </c>
      <c r="F75" s="24">
        <v>1806</v>
      </c>
      <c r="G75" s="24">
        <v>1653</v>
      </c>
      <c r="H75" s="25">
        <v>0.9153</v>
      </c>
      <c r="I75" s="106">
        <v>0.97070000000000001</v>
      </c>
      <c r="J75" s="26">
        <v>2662</v>
      </c>
      <c r="K75" s="26">
        <v>2239</v>
      </c>
      <c r="L75" s="12">
        <v>0.84109999999999996</v>
      </c>
      <c r="M75" s="12">
        <v>0.88019999999999998</v>
      </c>
      <c r="N75" s="28">
        <v>2762216.32</v>
      </c>
      <c r="O75" s="28">
        <v>1879746.94</v>
      </c>
      <c r="P75" s="25">
        <v>0.68049999999999999</v>
      </c>
      <c r="Q75" s="25">
        <v>0.69</v>
      </c>
      <c r="R75" s="26">
        <v>1840</v>
      </c>
      <c r="S75" s="26">
        <v>1187</v>
      </c>
      <c r="T75" s="27">
        <v>0.64510000000000001</v>
      </c>
      <c r="U75" s="27">
        <v>0.68479999999999996</v>
      </c>
      <c r="V75" s="24">
        <v>1431</v>
      </c>
      <c r="W75" s="24">
        <v>1041</v>
      </c>
      <c r="X75" s="25">
        <v>0.72750000000000004</v>
      </c>
      <c r="Y75" s="29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9">
      <c r="A76" s="22" t="s">
        <v>58</v>
      </c>
      <c r="B76" s="22" t="s">
        <v>125</v>
      </c>
      <c r="C76" s="23">
        <v>2100004.62</v>
      </c>
      <c r="D76" s="23">
        <v>3615897.94</v>
      </c>
      <c r="E76" s="12">
        <v>0.58076988201719004</v>
      </c>
      <c r="F76" s="24">
        <v>1233</v>
      </c>
      <c r="G76" s="24">
        <v>1194</v>
      </c>
      <c r="H76" s="25">
        <v>0.96840000000000004</v>
      </c>
      <c r="I76" s="106">
        <v>0.99</v>
      </c>
      <c r="J76" s="26">
        <v>1686</v>
      </c>
      <c r="K76" s="26">
        <v>1496</v>
      </c>
      <c r="L76" s="27">
        <v>0.88729999999999998</v>
      </c>
      <c r="M76" s="12">
        <v>0.89</v>
      </c>
      <c r="N76" s="28">
        <v>2295440.2599999998</v>
      </c>
      <c r="O76" s="28">
        <v>1504752.14</v>
      </c>
      <c r="P76" s="25">
        <v>0.65549999999999997</v>
      </c>
      <c r="Q76" s="25">
        <v>0.6734</v>
      </c>
      <c r="R76" s="26">
        <v>1336</v>
      </c>
      <c r="S76" s="26">
        <v>848</v>
      </c>
      <c r="T76" s="27">
        <v>0.63470000000000004</v>
      </c>
      <c r="U76" s="27">
        <v>0.69</v>
      </c>
      <c r="V76" s="24">
        <v>1112</v>
      </c>
      <c r="W76" s="24">
        <v>864</v>
      </c>
      <c r="X76" s="25">
        <v>0.77700000000000002</v>
      </c>
      <c r="Y76" s="29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9">
      <c r="A77" s="22" t="s">
        <v>60</v>
      </c>
      <c r="B77" s="22" t="s">
        <v>126</v>
      </c>
      <c r="C77" s="23">
        <v>673260.41</v>
      </c>
      <c r="D77" s="23">
        <v>1186876.77</v>
      </c>
      <c r="E77" s="12">
        <v>0.56725384388473599</v>
      </c>
      <c r="F77" s="24">
        <v>415</v>
      </c>
      <c r="G77" s="24">
        <v>384</v>
      </c>
      <c r="H77" s="25">
        <v>0.92530000000000001</v>
      </c>
      <c r="I77" s="106">
        <v>0.99</v>
      </c>
      <c r="J77" s="26">
        <v>580</v>
      </c>
      <c r="K77" s="26">
        <v>513</v>
      </c>
      <c r="L77" s="27">
        <v>0.88449999999999995</v>
      </c>
      <c r="M77" s="12">
        <v>0.89</v>
      </c>
      <c r="N77" s="28">
        <v>670074.79</v>
      </c>
      <c r="O77" s="28">
        <v>468911.22</v>
      </c>
      <c r="P77" s="25">
        <v>0.69979999999999998</v>
      </c>
      <c r="Q77" s="25">
        <v>0.69</v>
      </c>
      <c r="R77" s="26">
        <v>414</v>
      </c>
      <c r="S77" s="26">
        <v>291</v>
      </c>
      <c r="T77" s="27">
        <v>0.70289999999999997</v>
      </c>
      <c r="U77" s="27">
        <v>0.69</v>
      </c>
      <c r="V77" s="24">
        <v>333</v>
      </c>
      <c r="W77" s="24">
        <v>268</v>
      </c>
      <c r="X77" s="25">
        <v>0.80479999999999996</v>
      </c>
      <c r="Y77" s="29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9">
      <c r="A78" s="22" t="s">
        <v>54</v>
      </c>
      <c r="B78" s="22" t="s">
        <v>127</v>
      </c>
      <c r="C78" s="23">
        <v>2004009.27</v>
      </c>
      <c r="D78" s="23">
        <v>3547151.81</v>
      </c>
      <c r="E78" s="12">
        <v>0.56496292725627695</v>
      </c>
      <c r="F78" s="24">
        <v>1414</v>
      </c>
      <c r="G78" s="24">
        <v>1349</v>
      </c>
      <c r="H78" s="25">
        <v>0.95399999999999996</v>
      </c>
      <c r="I78" s="106">
        <v>0.99</v>
      </c>
      <c r="J78" s="26">
        <v>1891</v>
      </c>
      <c r="K78" s="26">
        <v>1692</v>
      </c>
      <c r="L78" s="27">
        <v>0.89480000000000004</v>
      </c>
      <c r="M78" s="12">
        <v>0.89</v>
      </c>
      <c r="N78" s="28">
        <v>2080754.3</v>
      </c>
      <c r="O78" s="28">
        <v>1365882.96</v>
      </c>
      <c r="P78" s="25">
        <v>0.65639999999999998</v>
      </c>
      <c r="Q78" s="25">
        <v>0.6734</v>
      </c>
      <c r="R78" s="26">
        <v>1412</v>
      </c>
      <c r="S78" s="26">
        <v>897</v>
      </c>
      <c r="T78" s="27">
        <v>0.63529999999999998</v>
      </c>
      <c r="U78" s="27">
        <v>0.69</v>
      </c>
      <c r="V78" s="24">
        <v>1177</v>
      </c>
      <c r="W78" s="24">
        <v>1029</v>
      </c>
      <c r="X78" s="25">
        <v>0.87429999999999997</v>
      </c>
      <c r="Y78" s="29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9">
      <c r="A79" s="36" t="s">
        <v>58</v>
      </c>
      <c r="B79" s="36" t="s">
        <v>128</v>
      </c>
      <c r="C79" s="23">
        <v>9398524.5399999991</v>
      </c>
      <c r="D79" s="23">
        <v>15708426.35</v>
      </c>
      <c r="E79" s="12">
        <v>0.59831101668564002</v>
      </c>
      <c r="F79" s="24">
        <v>7184</v>
      </c>
      <c r="G79" s="24">
        <v>6815</v>
      </c>
      <c r="H79" s="25">
        <v>0.9486</v>
      </c>
      <c r="I79" s="106">
        <v>0.99</v>
      </c>
      <c r="J79" s="26">
        <v>9134</v>
      </c>
      <c r="K79" s="26">
        <v>8307</v>
      </c>
      <c r="L79" s="27">
        <v>0.90949999999999998</v>
      </c>
      <c r="M79" s="12">
        <v>0.89</v>
      </c>
      <c r="N79" s="28">
        <v>10240372.01</v>
      </c>
      <c r="O79" s="28">
        <v>6556593.2199999997</v>
      </c>
      <c r="P79" s="25">
        <v>0.64029999999999998</v>
      </c>
      <c r="Q79" s="25">
        <v>0.64349999999999996</v>
      </c>
      <c r="R79" s="26">
        <v>7374</v>
      </c>
      <c r="S79" s="26">
        <v>4558</v>
      </c>
      <c r="T79" s="27">
        <v>0.61809999999999998</v>
      </c>
      <c r="U79" s="27">
        <v>0.67159999999999997</v>
      </c>
      <c r="V79" s="24">
        <v>2411</v>
      </c>
      <c r="W79" s="24">
        <v>1987</v>
      </c>
      <c r="X79" s="25">
        <v>0.82410000000000005</v>
      </c>
      <c r="Y79" s="29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9">
      <c r="A80" s="22" t="s">
        <v>60</v>
      </c>
      <c r="B80" s="22" t="s">
        <v>129</v>
      </c>
      <c r="C80" s="23">
        <v>489735.89</v>
      </c>
      <c r="D80" s="23">
        <v>883103.04</v>
      </c>
      <c r="E80" s="12">
        <v>0.55456256837254203</v>
      </c>
      <c r="F80" s="24">
        <v>256</v>
      </c>
      <c r="G80" s="24">
        <v>239</v>
      </c>
      <c r="H80" s="25">
        <v>0.93359999999999999</v>
      </c>
      <c r="I80" s="106">
        <v>0.99</v>
      </c>
      <c r="J80" s="26">
        <v>411</v>
      </c>
      <c r="K80" s="26">
        <v>367</v>
      </c>
      <c r="L80" s="27">
        <v>0.89290000000000003</v>
      </c>
      <c r="M80" s="12">
        <v>0.85680000000000001</v>
      </c>
      <c r="N80" s="28">
        <v>471617.34</v>
      </c>
      <c r="O80" s="28">
        <v>339775.69</v>
      </c>
      <c r="P80" s="25">
        <v>0.72040000000000004</v>
      </c>
      <c r="Q80" s="25">
        <v>0.69</v>
      </c>
      <c r="R80" s="26">
        <v>363</v>
      </c>
      <c r="S80" s="26">
        <v>264</v>
      </c>
      <c r="T80" s="27">
        <v>0.72729999999999995</v>
      </c>
      <c r="U80" s="27">
        <v>0.69</v>
      </c>
      <c r="V80" s="24">
        <v>196</v>
      </c>
      <c r="W80" s="24">
        <v>152</v>
      </c>
      <c r="X80" s="25">
        <v>0.77549999999999997</v>
      </c>
      <c r="Y80" s="29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9">
      <c r="A81" s="22" t="s">
        <v>42</v>
      </c>
      <c r="B81" s="22" t="s">
        <v>130</v>
      </c>
      <c r="C81" s="23">
        <v>5159897.32</v>
      </c>
      <c r="D81" s="23">
        <v>8911894.1899999995</v>
      </c>
      <c r="E81" s="12">
        <v>0.57898996666611002</v>
      </c>
      <c r="F81" s="24">
        <v>3838</v>
      </c>
      <c r="G81" s="24">
        <v>3630</v>
      </c>
      <c r="H81" s="25">
        <v>0.94579999999999997</v>
      </c>
      <c r="I81" s="106">
        <v>0.99</v>
      </c>
      <c r="J81" s="26">
        <v>5148</v>
      </c>
      <c r="K81" s="26">
        <v>4242</v>
      </c>
      <c r="L81" s="27">
        <v>0.82399999999999995</v>
      </c>
      <c r="M81" s="12">
        <v>0.83689999999999998</v>
      </c>
      <c r="N81" s="28">
        <v>5811478.2800000003</v>
      </c>
      <c r="O81" s="28">
        <v>3645386.93</v>
      </c>
      <c r="P81" s="25">
        <v>0.62729999999999997</v>
      </c>
      <c r="Q81" s="25">
        <v>0.64</v>
      </c>
      <c r="R81" s="26">
        <v>3667</v>
      </c>
      <c r="S81" s="26">
        <v>2169</v>
      </c>
      <c r="T81" s="27">
        <v>0.59150000000000003</v>
      </c>
      <c r="U81" s="27">
        <v>0.64400000000000002</v>
      </c>
      <c r="V81" s="24">
        <v>3194</v>
      </c>
      <c r="W81" s="24">
        <v>2646</v>
      </c>
      <c r="X81" s="25">
        <v>0.82840000000000003</v>
      </c>
      <c r="Y81" s="29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9">
      <c r="A82" s="22" t="s">
        <v>56</v>
      </c>
      <c r="B82" s="22" t="s">
        <v>131</v>
      </c>
      <c r="C82" s="23">
        <v>4014976.91</v>
      </c>
      <c r="D82" s="23">
        <v>6375166.8899999997</v>
      </c>
      <c r="E82" s="12">
        <v>0.62978381260855099</v>
      </c>
      <c r="F82" s="24">
        <v>3176</v>
      </c>
      <c r="G82" s="24">
        <v>3038</v>
      </c>
      <c r="H82" s="25">
        <v>0.95650000000000002</v>
      </c>
      <c r="I82" s="106">
        <v>0.99</v>
      </c>
      <c r="J82" s="26">
        <v>4058</v>
      </c>
      <c r="K82" s="26">
        <v>3610</v>
      </c>
      <c r="L82" s="27">
        <v>0.88959999999999995</v>
      </c>
      <c r="M82" s="12">
        <v>0.89</v>
      </c>
      <c r="N82" s="28">
        <v>4013723.67</v>
      </c>
      <c r="O82" s="28">
        <v>2662312.9700000002</v>
      </c>
      <c r="P82" s="25">
        <v>0.6633</v>
      </c>
      <c r="Q82" s="25">
        <v>0.6764</v>
      </c>
      <c r="R82" s="26">
        <v>2855</v>
      </c>
      <c r="S82" s="26">
        <v>1757</v>
      </c>
      <c r="T82" s="27">
        <v>0.61539999999999995</v>
      </c>
      <c r="U82" s="27">
        <v>0.66739999999999999</v>
      </c>
      <c r="V82" s="24">
        <v>2586</v>
      </c>
      <c r="W82" s="24">
        <v>2357</v>
      </c>
      <c r="X82" s="25">
        <v>0.91139999999999999</v>
      </c>
      <c r="Y82" s="29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9">
      <c r="A83" s="22" t="s">
        <v>56</v>
      </c>
      <c r="B83" s="22" t="s">
        <v>132</v>
      </c>
      <c r="C83" s="23">
        <v>7419754.7199999997</v>
      </c>
      <c r="D83" s="23">
        <v>11547058.550000001</v>
      </c>
      <c r="E83" s="12">
        <v>0.64256664914893002</v>
      </c>
      <c r="F83" s="24">
        <v>7834</v>
      </c>
      <c r="G83" s="24">
        <v>7227</v>
      </c>
      <c r="H83" s="25">
        <v>0.92249999999999999</v>
      </c>
      <c r="I83" s="106">
        <v>0.98670000000000002</v>
      </c>
      <c r="J83" s="26">
        <v>8835</v>
      </c>
      <c r="K83" s="26">
        <v>7806</v>
      </c>
      <c r="L83" s="27">
        <v>0.88349999999999995</v>
      </c>
      <c r="M83" s="12">
        <v>0.86939999999999995</v>
      </c>
      <c r="N83" s="28">
        <v>7277426.0199999996</v>
      </c>
      <c r="O83" s="28">
        <v>4889894.8</v>
      </c>
      <c r="P83" s="25">
        <v>0.67190000000000005</v>
      </c>
      <c r="Q83" s="25">
        <v>0.65259999999999996</v>
      </c>
      <c r="R83" s="26">
        <v>6213</v>
      </c>
      <c r="S83" s="26">
        <v>4005</v>
      </c>
      <c r="T83" s="27">
        <v>0.64459999999999995</v>
      </c>
      <c r="U83" s="27">
        <v>0.66069999999999995</v>
      </c>
      <c r="V83" s="24">
        <v>5762</v>
      </c>
      <c r="W83" s="24">
        <v>5193</v>
      </c>
      <c r="X83" s="25">
        <v>0.9012</v>
      </c>
      <c r="Y83" s="29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9">
      <c r="A84" s="22" t="s">
        <v>45</v>
      </c>
      <c r="B84" s="22" t="s">
        <v>133</v>
      </c>
      <c r="C84" s="23">
        <v>3693891.32</v>
      </c>
      <c r="D84" s="23">
        <v>6153545.0999999996</v>
      </c>
      <c r="E84" s="12">
        <v>0.60028670627602898</v>
      </c>
      <c r="F84" s="24">
        <v>2666</v>
      </c>
      <c r="G84" s="24">
        <v>2567</v>
      </c>
      <c r="H84" s="25">
        <v>0.96289999999999998</v>
      </c>
      <c r="I84" s="106">
        <v>0.99</v>
      </c>
      <c r="J84" s="26">
        <v>3512</v>
      </c>
      <c r="K84" s="26">
        <v>2981</v>
      </c>
      <c r="L84" s="27">
        <v>0.8488</v>
      </c>
      <c r="M84" s="12">
        <v>0.87409999999999999</v>
      </c>
      <c r="N84" s="28">
        <v>3809040.37</v>
      </c>
      <c r="O84" s="28">
        <v>2616099.06</v>
      </c>
      <c r="P84" s="25">
        <v>0.68679999999999997</v>
      </c>
      <c r="Q84" s="25">
        <v>0.67620000000000002</v>
      </c>
      <c r="R84" s="26">
        <v>2602</v>
      </c>
      <c r="S84" s="26">
        <v>1620</v>
      </c>
      <c r="T84" s="27">
        <v>0.62260000000000004</v>
      </c>
      <c r="U84" s="27">
        <v>0.65769999999999995</v>
      </c>
      <c r="V84" s="24">
        <v>2236</v>
      </c>
      <c r="W84" s="24">
        <v>1795</v>
      </c>
      <c r="X84" s="25">
        <v>0.80279999999999996</v>
      </c>
      <c r="Y84" s="29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9">
      <c r="A85" s="22" t="s">
        <v>48</v>
      </c>
      <c r="B85" s="22" t="s">
        <v>134</v>
      </c>
      <c r="C85" s="23">
        <v>5785712.2699999996</v>
      </c>
      <c r="D85" s="23">
        <v>10357305.17</v>
      </c>
      <c r="E85" s="12">
        <v>0.55861174070243202</v>
      </c>
      <c r="F85" s="24">
        <v>4324</v>
      </c>
      <c r="G85" s="24">
        <v>4169</v>
      </c>
      <c r="H85" s="25">
        <v>0.96419999999999995</v>
      </c>
      <c r="I85" s="106">
        <v>0.99</v>
      </c>
      <c r="J85" s="26">
        <v>5808</v>
      </c>
      <c r="K85" s="26">
        <v>4828</v>
      </c>
      <c r="L85" s="27">
        <v>0.83130000000000004</v>
      </c>
      <c r="M85" s="12">
        <v>0.84430000000000005</v>
      </c>
      <c r="N85" s="28">
        <v>6211620.0800000001</v>
      </c>
      <c r="O85" s="28">
        <v>4169525.7</v>
      </c>
      <c r="P85" s="25">
        <v>0.67120000000000002</v>
      </c>
      <c r="Q85" s="25">
        <v>0.69</v>
      </c>
      <c r="R85" s="26">
        <v>3925</v>
      </c>
      <c r="S85" s="26">
        <v>2533</v>
      </c>
      <c r="T85" s="27">
        <v>0.64539999999999997</v>
      </c>
      <c r="U85" s="27">
        <v>0.69</v>
      </c>
      <c r="V85" s="24">
        <v>3581</v>
      </c>
      <c r="W85" s="24">
        <v>2887</v>
      </c>
      <c r="X85" s="25">
        <v>0.80620000000000003</v>
      </c>
      <c r="Y85" s="29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9">
      <c r="A86" s="22" t="s">
        <v>51</v>
      </c>
      <c r="B86" s="22" t="s">
        <v>135</v>
      </c>
      <c r="C86" s="23">
        <v>3221123.07</v>
      </c>
      <c r="D86" s="23">
        <v>5292919.78</v>
      </c>
      <c r="E86" s="12">
        <v>0.60857205547898896</v>
      </c>
      <c r="F86" s="24">
        <v>2447</v>
      </c>
      <c r="G86" s="24">
        <v>2362</v>
      </c>
      <c r="H86" s="25">
        <v>0.96530000000000005</v>
      </c>
      <c r="I86" s="106">
        <v>0.99</v>
      </c>
      <c r="J86" s="26">
        <v>3622</v>
      </c>
      <c r="K86" s="26">
        <v>3189</v>
      </c>
      <c r="L86" s="27">
        <v>0.88049999999999995</v>
      </c>
      <c r="M86" s="12">
        <v>0.88900000000000001</v>
      </c>
      <c r="N86" s="28">
        <v>3662175.26</v>
      </c>
      <c r="O86" s="28">
        <v>2178609.2799999998</v>
      </c>
      <c r="P86" s="25">
        <v>0.59489999999999998</v>
      </c>
      <c r="Q86" s="25">
        <v>0.61319999999999997</v>
      </c>
      <c r="R86" s="26">
        <v>2566</v>
      </c>
      <c r="S86" s="26">
        <v>1373</v>
      </c>
      <c r="T86" s="27">
        <v>0.53510000000000002</v>
      </c>
      <c r="U86" s="27">
        <v>0.57820000000000005</v>
      </c>
      <c r="V86" s="24">
        <v>2206</v>
      </c>
      <c r="W86" s="24">
        <v>1849</v>
      </c>
      <c r="X86" s="25">
        <v>0.83819999999999995</v>
      </c>
      <c r="Y86" s="29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9">
      <c r="A87" s="22" t="s">
        <v>56</v>
      </c>
      <c r="B87" s="22" t="s">
        <v>136</v>
      </c>
      <c r="C87" s="23">
        <v>3825164.38</v>
      </c>
      <c r="D87" s="23">
        <v>6517544.8300000001</v>
      </c>
      <c r="E87" s="12">
        <v>0.586902657330859</v>
      </c>
      <c r="F87" s="24">
        <v>2510</v>
      </c>
      <c r="G87" s="24">
        <v>2392</v>
      </c>
      <c r="H87" s="25">
        <v>0.95299999999999996</v>
      </c>
      <c r="I87" s="106">
        <v>0.99</v>
      </c>
      <c r="J87" s="26">
        <v>3287</v>
      </c>
      <c r="K87" s="26">
        <v>2952</v>
      </c>
      <c r="L87" s="27">
        <v>0.89810000000000001</v>
      </c>
      <c r="M87" s="12">
        <v>0.89</v>
      </c>
      <c r="N87" s="28">
        <v>4162772.39</v>
      </c>
      <c r="O87" s="28">
        <v>2815336.58</v>
      </c>
      <c r="P87" s="25">
        <v>0.67630000000000001</v>
      </c>
      <c r="Q87" s="25">
        <v>0.68600000000000005</v>
      </c>
      <c r="R87" s="26">
        <v>2521</v>
      </c>
      <c r="S87" s="26">
        <v>1569</v>
      </c>
      <c r="T87" s="27">
        <v>0.62239999999999995</v>
      </c>
      <c r="U87" s="27">
        <v>0.65710000000000002</v>
      </c>
      <c r="V87" s="24">
        <v>2101</v>
      </c>
      <c r="W87" s="24">
        <v>1813</v>
      </c>
      <c r="X87" s="25">
        <v>0.8629</v>
      </c>
      <c r="Y87" s="29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9">
      <c r="A88" s="22" t="s">
        <v>56</v>
      </c>
      <c r="B88" s="22" t="s">
        <v>137</v>
      </c>
      <c r="C88" s="23">
        <v>3472370.53</v>
      </c>
      <c r="D88" s="23">
        <v>5179745.09</v>
      </c>
      <c r="E88" s="12">
        <v>0.67037479058646099</v>
      </c>
      <c r="F88" s="24">
        <v>3407</v>
      </c>
      <c r="G88" s="24">
        <v>3153</v>
      </c>
      <c r="H88" s="25">
        <v>0.9254</v>
      </c>
      <c r="I88" s="106">
        <v>0.98829999999999996</v>
      </c>
      <c r="J88" s="26">
        <v>4032</v>
      </c>
      <c r="K88" s="26">
        <v>3639</v>
      </c>
      <c r="L88" s="27">
        <v>0.90249999999999997</v>
      </c>
      <c r="M88" s="12">
        <v>0.89</v>
      </c>
      <c r="N88" s="28">
        <v>3492849.94</v>
      </c>
      <c r="O88" s="28">
        <v>2097810.52</v>
      </c>
      <c r="P88" s="25">
        <v>0.60060000000000002</v>
      </c>
      <c r="Q88" s="25">
        <v>0.59619999999999995</v>
      </c>
      <c r="R88" s="26">
        <v>3348</v>
      </c>
      <c r="S88" s="26">
        <v>1957</v>
      </c>
      <c r="T88" s="27">
        <v>0.58450000000000002</v>
      </c>
      <c r="U88" s="27">
        <v>0.59099999999999997</v>
      </c>
      <c r="V88" s="24">
        <v>2429</v>
      </c>
      <c r="W88" s="24">
        <v>2140</v>
      </c>
      <c r="X88" s="25">
        <v>0.88100000000000001</v>
      </c>
      <c r="Y88" s="29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9">
      <c r="A89" s="22" t="s">
        <v>48</v>
      </c>
      <c r="B89" s="22" t="s">
        <v>138</v>
      </c>
      <c r="C89" s="23">
        <v>2235725.5</v>
      </c>
      <c r="D89" s="23">
        <v>3914523.74</v>
      </c>
      <c r="E89" s="12">
        <v>0.57113601768576805</v>
      </c>
      <c r="F89" s="24">
        <v>1865</v>
      </c>
      <c r="G89" s="24">
        <v>1806</v>
      </c>
      <c r="H89" s="25">
        <v>0.96840000000000004</v>
      </c>
      <c r="I89" s="106">
        <v>0.99</v>
      </c>
      <c r="J89" s="26">
        <v>2391</v>
      </c>
      <c r="K89" s="26">
        <v>1981</v>
      </c>
      <c r="L89" s="27">
        <v>0.82850000000000001</v>
      </c>
      <c r="M89" s="12">
        <v>0.85389999999999999</v>
      </c>
      <c r="N89" s="28">
        <v>2299565.79</v>
      </c>
      <c r="O89" s="28">
        <v>1559951.18</v>
      </c>
      <c r="P89" s="25">
        <v>0.6784</v>
      </c>
      <c r="Q89" s="25">
        <v>0.69</v>
      </c>
      <c r="R89" s="26">
        <v>1575</v>
      </c>
      <c r="S89" s="26">
        <v>1021</v>
      </c>
      <c r="T89" s="27">
        <v>0.64829999999999999</v>
      </c>
      <c r="U89" s="27">
        <v>0.69</v>
      </c>
      <c r="V89" s="24">
        <v>1408</v>
      </c>
      <c r="W89" s="24">
        <v>1160</v>
      </c>
      <c r="X89" s="25">
        <v>0.82389999999999997</v>
      </c>
      <c r="Y89" s="29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9">
      <c r="A90" s="22" t="s">
        <v>45</v>
      </c>
      <c r="B90" s="22" t="s">
        <v>139</v>
      </c>
      <c r="C90" s="23">
        <v>1441841.62</v>
      </c>
      <c r="D90" s="23">
        <v>2484354.83</v>
      </c>
      <c r="E90" s="12">
        <v>0.58036863437901098</v>
      </c>
      <c r="F90" s="24">
        <v>758</v>
      </c>
      <c r="G90" s="24">
        <v>721</v>
      </c>
      <c r="H90" s="25">
        <v>0.95120000000000005</v>
      </c>
      <c r="I90" s="106">
        <v>0.99</v>
      </c>
      <c r="J90" s="26">
        <v>1259</v>
      </c>
      <c r="K90" s="26">
        <v>1148</v>
      </c>
      <c r="L90" s="27">
        <v>0.91180000000000005</v>
      </c>
      <c r="M90" s="12">
        <v>0.89</v>
      </c>
      <c r="N90" s="28">
        <v>1508523.47</v>
      </c>
      <c r="O90" s="28">
        <v>988822.97</v>
      </c>
      <c r="P90" s="25">
        <v>0.65549999999999997</v>
      </c>
      <c r="Q90" s="25">
        <v>0.66459999999999997</v>
      </c>
      <c r="R90" s="26">
        <v>1082</v>
      </c>
      <c r="S90" s="26">
        <v>596</v>
      </c>
      <c r="T90" s="27">
        <v>0.55079999999999996</v>
      </c>
      <c r="U90" s="27">
        <v>0.59860000000000002</v>
      </c>
      <c r="V90" s="24">
        <v>657</v>
      </c>
      <c r="W90" s="24">
        <v>564</v>
      </c>
      <c r="X90" s="25">
        <v>0.85840000000000005</v>
      </c>
      <c r="Y90" s="29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9">
      <c r="A91" s="22" t="s">
        <v>45</v>
      </c>
      <c r="B91" s="22" t="s">
        <v>140</v>
      </c>
      <c r="C91" s="23">
        <v>2028076.77</v>
      </c>
      <c r="D91" s="23">
        <v>3495161.04</v>
      </c>
      <c r="E91" s="12">
        <v>0.58025273994242099</v>
      </c>
      <c r="F91" s="24">
        <v>1483</v>
      </c>
      <c r="G91" s="24">
        <v>1508</v>
      </c>
      <c r="H91" s="25">
        <v>1.0168999999999999</v>
      </c>
      <c r="I91" s="106">
        <v>0.99</v>
      </c>
      <c r="J91" s="26">
        <v>2146</v>
      </c>
      <c r="K91" s="26">
        <v>1872</v>
      </c>
      <c r="L91" s="27">
        <v>0.87229999999999996</v>
      </c>
      <c r="M91" s="12">
        <v>0.87749999999999995</v>
      </c>
      <c r="N91" s="28">
        <v>2210879.58</v>
      </c>
      <c r="O91" s="28">
        <v>1471572.42</v>
      </c>
      <c r="P91" s="25">
        <v>0.66559999999999997</v>
      </c>
      <c r="Q91" s="25">
        <v>0.68</v>
      </c>
      <c r="R91" s="26">
        <v>1442</v>
      </c>
      <c r="S91" s="26">
        <v>856</v>
      </c>
      <c r="T91" s="27">
        <v>0.59360000000000002</v>
      </c>
      <c r="U91" s="27">
        <v>0.64510000000000001</v>
      </c>
      <c r="V91" s="24">
        <v>1454</v>
      </c>
      <c r="W91" s="24">
        <v>1271</v>
      </c>
      <c r="X91" s="25">
        <v>0.87409999999999999</v>
      </c>
      <c r="Y91" s="29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9">
      <c r="A92" s="22" t="s">
        <v>60</v>
      </c>
      <c r="B92" s="22" t="s">
        <v>141</v>
      </c>
      <c r="C92" s="23">
        <v>414091.88</v>
      </c>
      <c r="D92" s="23">
        <v>680748.41</v>
      </c>
      <c r="E92" s="12">
        <v>0.60828916221780105</v>
      </c>
      <c r="F92" s="24">
        <v>245</v>
      </c>
      <c r="G92" s="24">
        <v>235</v>
      </c>
      <c r="H92" s="25">
        <v>0.95920000000000005</v>
      </c>
      <c r="I92" s="106">
        <v>0.99</v>
      </c>
      <c r="J92" s="26">
        <v>416</v>
      </c>
      <c r="K92" s="26">
        <v>349</v>
      </c>
      <c r="L92" s="27">
        <v>0.83889999999999998</v>
      </c>
      <c r="M92" s="12">
        <v>0.8387</v>
      </c>
      <c r="N92" s="28">
        <v>455221.62</v>
      </c>
      <c r="O92" s="28">
        <v>299075.06</v>
      </c>
      <c r="P92" s="25">
        <v>0.65700000000000003</v>
      </c>
      <c r="Q92" s="25">
        <v>0.63500000000000001</v>
      </c>
      <c r="R92" s="26">
        <v>314</v>
      </c>
      <c r="S92" s="26">
        <v>194</v>
      </c>
      <c r="T92" s="27">
        <v>0.61780000000000002</v>
      </c>
      <c r="U92" s="27">
        <v>0.62180000000000002</v>
      </c>
      <c r="V92" s="24">
        <v>239</v>
      </c>
      <c r="W92" s="24">
        <v>176</v>
      </c>
      <c r="X92" s="25">
        <v>0.73640000000000005</v>
      </c>
      <c r="Y92" s="29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9">
      <c r="A93" s="22" t="s">
        <v>60</v>
      </c>
      <c r="B93" s="22" t="s">
        <v>142</v>
      </c>
      <c r="C93" s="23">
        <v>857546.27</v>
      </c>
      <c r="D93" s="23">
        <v>1473750.17</v>
      </c>
      <c r="E93" s="12">
        <v>0.58188035357444601</v>
      </c>
      <c r="F93" s="24">
        <v>597</v>
      </c>
      <c r="G93" s="24">
        <v>577</v>
      </c>
      <c r="H93" s="25">
        <v>0.96650000000000003</v>
      </c>
      <c r="I93" s="106">
        <v>0.99</v>
      </c>
      <c r="J93" s="26">
        <v>808</v>
      </c>
      <c r="K93" s="26">
        <v>740</v>
      </c>
      <c r="L93" s="27">
        <v>0.91579999999999995</v>
      </c>
      <c r="M93" s="12">
        <v>0.89</v>
      </c>
      <c r="N93" s="28">
        <v>884787.56</v>
      </c>
      <c r="O93" s="28">
        <v>571233.1</v>
      </c>
      <c r="P93" s="25">
        <v>0.64559999999999995</v>
      </c>
      <c r="Q93" s="25">
        <v>0.64219999999999999</v>
      </c>
      <c r="R93" s="26">
        <v>624</v>
      </c>
      <c r="S93" s="26">
        <v>408</v>
      </c>
      <c r="T93" s="27">
        <v>0.65380000000000005</v>
      </c>
      <c r="U93" s="27">
        <v>0.69</v>
      </c>
      <c r="V93" s="24">
        <v>545</v>
      </c>
      <c r="W93" s="24">
        <v>458</v>
      </c>
      <c r="X93" s="25">
        <v>0.84040000000000004</v>
      </c>
      <c r="Y93" s="29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9" hidden="1">
      <c r="A94" s="22" t="s">
        <v>143</v>
      </c>
      <c r="B94" s="22"/>
      <c r="C94" s="23"/>
      <c r="D94" s="23"/>
      <c r="E94" s="12"/>
      <c r="F94" s="24"/>
      <c r="G94" s="24"/>
      <c r="H94" s="25"/>
      <c r="I94" s="106"/>
      <c r="J94" s="26"/>
      <c r="K94" s="26"/>
      <c r="L94" s="27"/>
      <c r="M94" s="12"/>
      <c r="N94" s="28"/>
      <c r="O94" s="28"/>
      <c r="P94" s="25"/>
      <c r="Q94" s="25"/>
      <c r="R94" s="26"/>
      <c r="S94" s="26"/>
      <c r="T94" s="27"/>
      <c r="U94" s="27"/>
      <c r="V94" s="24"/>
      <c r="W94" s="24"/>
      <c r="X94" s="25"/>
      <c r="Y94" s="29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22" t="s">
        <v>58</v>
      </c>
      <c r="B95" s="22" t="s">
        <v>144</v>
      </c>
      <c r="C95" s="23">
        <v>231543.46</v>
      </c>
      <c r="D95" s="23">
        <v>422980.44</v>
      </c>
      <c r="E95" s="12">
        <v>0.54740937902471298</v>
      </c>
      <c r="F95" s="24">
        <v>171</v>
      </c>
      <c r="G95" s="24">
        <v>159</v>
      </c>
      <c r="H95" s="25">
        <v>0.92979999999999996</v>
      </c>
      <c r="I95" s="106">
        <v>0.95209999999999995</v>
      </c>
      <c r="J95" s="26">
        <v>206</v>
      </c>
      <c r="K95" s="26">
        <v>188</v>
      </c>
      <c r="L95" s="27">
        <v>0.91259999999999997</v>
      </c>
      <c r="M95" s="12">
        <v>0.89</v>
      </c>
      <c r="N95" s="28">
        <v>250535.75</v>
      </c>
      <c r="O95" s="28">
        <v>156277.82</v>
      </c>
      <c r="P95" s="25">
        <v>0.62380000000000002</v>
      </c>
      <c r="Q95" s="25">
        <v>0.69</v>
      </c>
      <c r="R95" s="26">
        <v>172</v>
      </c>
      <c r="S95" s="26">
        <v>104</v>
      </c>
      <c r="T95" s="27">
        <v>0.60470000000000002</v>
      </c>
      <c r="U95" s="27">
        <v>0.69</v>
      </c>
      <c r="V95" s="24">
        <v>123</v>
      </c>
      <c r="W95" s="24">
        <v>95</v>
      </c>
      <c r="X95" s="25">
        <v>0.77239999999999998</v>
      </c>
      <c r="Y95" s="30"/>
      <c r="Z95" s="31">
        <v>197</v>
      </c>
      <c r="AA95" s="32">
        <v>202</v>
      </c>
      <c r="AB95" s="33">
        <v>1.0254000000000001</v>
      </c>
      <c r="AC95" s="31">
        <v>243</v>
      </c>
      <c r="AD95" s="32">
        <v>227</v>
      </c>
      <c r="AE95" s="33">
        <v>0.93420000000000003</v>
      </c>
      <c r="AF95" s="34">
        <v>480451.5</v>
      </c>
      <c r="AG95" s="35">
        <v>302637.44</v>
      </c>
      <c r="AH95" s="33">
        <v>0.62990000000000002</v>
      </c>
      <c r="AI95" s="31">
        <v>207</v>
      </c>
      <c r="AJ95" s="32">
        <v>152</v>
      </c>
      <c r="AK95" s="33">
        <v>0.73429999999999995</v>
      </c>
      <c r="AL95" s="8" t="s">
        <v>44</v>
      </c>
    </row>
    <row r="96" spans="1:38" ht="13.9">
      <c r="A96" s="22" t="s">
        <v>48</v>
      </c>
      <c r="B96" s="22" t="s">
        <v>145</v>
      </c>
      <c r="C96" s="23">
        <v>6212732.8399999999</v>
      </c>
      <c r="D96" s="23">
        <v>10033811.16</v>
      </c>
      <c r="E96" s="12">
        <v>0.61917976538836905</v>
      </c>
      <c r="F96" s="24">
        <v>3623</v>
      </c>
      <c r="G96" s="24">
        <v>3325</v>
      </c>
      <c r="H96" s="25">
        <v>0.91769999999999996</v>
      </c>
      <c r="I96" s="106">
        <v>0.99</v>
      </c>
      <c r="J96" s="26">
        <v>5010</v>
      </c>
      <c r="K96" s="26">
        <v>4342</v>
      </c>
      <c r="L96" s="27">
        <v>0.86670000000000003</v>
      </c>
      <c r="M96" s="12">
        <v>0.86719999999999997</v>
      </c>
      <c r="N96" s="28">
        <v>6622624.5800000001</v>
      </c>
      <c r="O96" s="28">
        <v>4157069.05</v>
      </c>
      <c r="P96" s="25">
        <v>0.62770000000000004</v>
      </c>
      <c r="Q96" s="25">
        <v>0.61470000000000002</v>
      </c>
      <c r="R96" s="26">
        <v>3710</v>
      </c>
      <c r="S96" s="26">
        <v>2318</v>
      </c>
      <c r="T96" s="27">
        <v>0.62480000000000002</v>
      </c>
      <c r="U96" s="27">
        <v>0.6492</v>
      </c>
      <c r="V96" s="24">
        <v>2745</v>
      </c>
      <c r="W96" s="24">
        <v>1950</v>
      </c>
      <c r="X96" s="25">
        <v>0.71040000000000003</v>
      </c>
      <c r="Y96" s="29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9">
      <c r="A97" s="22" t="s">
        <v>54</v>
      </c>
      <c r="B97" s="22" t="s">
        <v>146</v>
      </c>
      <c r="C97" s="23">
        <v>2775009.19</v>
      </c>
      <c r="D97" s="23">
        <v>4850129.8</v>
      </c>
      <c r="E97" s="12">
        <v>0.57215153087243198</v>
      </c>
      <c r="F97" s="24">
        <v>2470</v>
      </c>
      <c r="G97" s="24">
        <v>2461</v>
      </c>
      <c r="H97" s="25">
        <v>0.99639999999999995</v>
      </c>
      <c r="I97" s="106">
        <v>0.99</v>
      </c>
      <c r="J97" s="26">
        <v>3087</v>
      </c>
      <c r="K97" s="26">
        <v>2667</v>
      </c>
      <c r="L97" s="27">
        <v>0.8639</v>
      </c>
      <c r="M97" s="12">
        <v>0.8861</v>
      </c>
      <c r="N97" s="28">
        <v>2960053.65</v>
      </c>
      <c r="O97" s="28">
        <v>1947117.65</v>
      </c>
      <c r="P97" s="25">
        <v>0.65780000000000005</v>
      </c>
      <c r="Q97" s="25">
        <v>0.68530000000000002</v>
      </c>
      <c r="R97" s="26">
        <v>2280</v>
      </c>
      <c r="S97" s="26">
        <v>1434</v>
      </c>
      <c r="T97" s="27">
        <v>0.62890000000000001</v>
      </c>
      <c r="U97" s="27">
        <v>0.69</v>
      </c>
      <c r="V97" s="24">
        <v>2014</v>
      </c>
      <c r="W97" s="24">
        <v>1703</v>
      </c>
      <c r="X97" s="25">
        <v>0.84560000000000002</v>
      </c>
      <c r="Y97" s="29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9">
      <c r="A98" s="22" t="s">
        <v>42</v>
      </c>
      <c r="B98" s="22" t="s">
        <v>147</v>
      </c>
      <c r="C98" s="23">
        <v>28578890.140000001</v>
      </c>
      <c r="D98" s="23">
        <v>48920924.640000001</v>
      </c>
      <c r="E98" s="12">
        <v>0.58418540430923505</v>
      </c>
      <c r="F98" s="24">
        <v>15561</v>
      </c>
      <c r="G98" s="24">
        <v>14644</v>
      </c>
      <c r="H98" s="25">
        <v>0.94110000000000005</v>
      </c>
      <c r="I98" s="106">
        <v>0.99</v>
      </c>
      <c r="J98" s="26">
        <v>20782</v>
      </c>
      <c r="K98" s="26">
        <v>17766</v>
      </c>
      <c r="L98" s="27">
        <v>0.85489999999999999</v>
      </c>
      <c r="M98" s="12">
        <v>0.86919999999999997</v>
      </c>
      <c r="N98" s="28">
        <v>30448399.239999998</v>
      </c>
      <c r="O98" s="28">
        <v>20800809.460000001</v>
      </c>
      <c r="P98" s="25">
        <v>0.68310000000000004</v>
      </c>
      <c r="Q98" s="25">
        <v>0.68840000000000001</v>
      </c>
      <c r="R98" s="26">
        <v>14876</v>
      </c>
      <c r="S98" s="26">
        <v>9781</v>
      </c>
      <c r="T98" s="27">
        <v>0.65749999999999997</v>
      </c>
      <c r="U98" s="27">
        <v>0.69</v>
      </c>
      <c r="V98" s="24">
        <v>8555</v>
      </c>
      <c r="W98" s="24">
        <v>6453</v>
      </c>
      <c r="X98" s="25">
        <v>0.75429999999999997</v>
      </c>
      <c r="Y98" s="29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9">
      <c r="A99" s="22" t="s">
        <v>54</v>
      </c>
      <c r="B99" s="22" t="s">
        <v>148</v>
      </c>
      <c r="C99" s="23">
        <v>1174106.71</v>
      </c>
      <c r="D99" s="23">
        <v>2072489.75</v>
      </c>
      <c r="E99" s="12">
        <v>0.566519911618381</v>
      </c>
      <c r="F99" s="24">
        <v>884</v>
      </c>
      <c r="G99" s="24">
        <v>869</v>
      </c>
      <c r="H99" s="25">
        <v>0.98299999999999998</v>
      </c>
      <c r="I99" s="106">
        <v>0.99</v>
      </c>
      <c r="J99" s="26">
        <v>1082</v>
      </c>
      <c r="K99" s="26">
        <v>999</v>
      </c>
      <c r="L99" s="27">
        <v>0.92330000000000001</v>
      </c>
      <c r="M99" s="12">
        <v>0.89</v>
      </c>
      <c r="N99" s="28">
        <v>1187734.3600000001</v>
      </c>
      <c r="O99" s="28">
        <v>819348.35</v>
      </c>
      <c r="P99" s="25">
        <v>0.68979999999999997</v>
      </c>
      <c r="Q99" s="25">
        <v>0.69</v>
      </c>
      <c r="R99" s="26">
        <v>843</v>
      </c>
      <c r="S99" s="26">
        <v>565</v>
      </c>
      <c r="T99" s="27">
        <v>0.67020000000000002</v>
      </c>
      <c r="U99" s="27">
        <v>0.69</v>
      </c>
      <c r="V99" s="24">
        <v>742</v>
      </c>
      <c r="W99" s="24">
        <v>601</v>
      </c>
      <c r="X99" s="25">
        <v>0.81</v>
      </c>
      <c r="Y99" s="29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9">
      <c r="A100" s="22" t="s">
        <v>58</v>
      </c>
      <c r="B100" s="22" t="s">
        <v>149</v>
      </c>
      <c r="C100" s="23">
        <v>887598.57</v>
      </c>
      <c r="D100" s="23">
        <v>1457791.03</v>
      </c>
      <c r="E100" s="12">
        <v>0.60886543526063497</v>
      </c>
      <c r="F100" s="24">
        <v>1009</v>
      </c>
      <c r="G100" s="24">
        <v>961</v>
      </c>
      <c r="H100" s="25">
        <v>0.95240000000000002</v>
      </c>
      <c r="I100" s="106">
        <v>0.97299999999999998</v>
      </c>
      <c r="J100" s="26">
        <v>1191</v>
      </c>
      <c r="K100" s="26">
        <v>1071</v>
      </c>
      <c r="L100" s="27">
        <v>0.8992</v>
      </c>
      <c r="M100" s="12">
        <v>0.89</v>
      </c>
      <c r="N100" s="28">
        <v>896279.78</v>
      </c>
      <c r="O100" s="28">
        <v>592685.05000000005</v>
      </c>
      <c r="P100" s="25">
        <v>0.6613</v>
      </c>
      <c r="Q100" s="25">
        <v>0.67720000000000002</v>
      </c>
      <c r="R100" s="26">
        <v>846</v>
      </c>
      <c r="S100" s="26">
        <v>511</v>
      </c>
      <c r="T100" s="27">
        <v>0.60399999999999998</v>
      </c>
      <c r="U100" s="27">
        <v>0.69</v>
      </c>
      <c r="V100" s="24">
        <v>758</v>
      </c>
      <c r="W100" s="24">
        <v>667</v>
      </c>
      <c r="X100" s="25">
        <v>0.87990000000000002</v>
      </c>
      <c r="Y100" s="29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9">
      <c r="A101" s="22" t="s">
        <v>45</v>
      </c>
      <c r="B101" s="22" t="s">
        <v>150</v>
      </c>
      <c r="C101" s="23">
        <v>1093088.5</v>
      </c>
      <c r="D101" s="23">
        <v>1817460.46</v>
      </c>
      <c r="E101" s="12">
        <v>0.60143729344186103</v>
      </c>
      <c r="F101" s="24">
        <v>416</v>
      </c>
      <c r="G101" s="24">
        <v>411</v>
      </c>
      <c r="H101" s="25">
        <v>0.98799999999999999</v>
      </c>
      <c r="I101" s="106">
        <v>0.99</v>
      </c>
      <c r="J101" s="26">
        <v>704</v>
      </c>
      <c r="K101" s="26">
        <v>643</v>
      </c>
      <c r="L101" s="27">
        <v>0.91339999999999999</v>
      </c>
      <c r="M101" s="12">
        <v>0.89</v>
      </c>
      <c r="N101" s="28">
        <v>1122742.71</v>
      </c>
      <c r="O101" s="28">
        <v>799540.66</v>
      </c>
      <c r="P101" s="25">
        <v>0.71209999999999996</v>
      </c>
      <c r="Q101" s="25">
        <v>0.69</v>
      </c>
      <c r="R101" s="26">
        <v>582</v>
      </c>
      <c r="S101" s="26">
        <v>372</v>
      </c>
      <c r="T101" s="27">
        <v>0.63919999999999999</v>
      </c>
      <c r="U101" s="27">
        <v>0.69</v>
      </c>
      <c r="V101" s="24">
        <v>451</v>
      </c>
      <c r="W101" s="24">
        <v>308</v>
      </c>
      <c r="X101" s="25">
        <v>0.68289999999999995</v>
      </c>
      <c r="Y101" s="29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9">
      <c r="A102" s="22" t="s">
        <v>42</v>
      </c>
      <c r="B102" s="22" t="s">
        <v>151</v>
      </c>
      <c r="C102" s="23">
        <v>7788296.79</v>
      </c>
      <c r="D102" s="23">
        <v>12883026.189999999</v>
      </c>
      <c r="E102" s="12">
        <v>0.60453938966959397</v>
      </c>
      <c r="F102" s="24">
        <v>5885</v>
      </c>
      <c r="G102" s="24">
        <v>5460</v>
      </c>
      <c r="H102" s="25">
        <v>0.92779999999999996</v>
      </c>
      <c r="I102" s="106">
        <v>0.95250000000000001</v>
      </c>
      <c r="J102" s="26">
        <v>8358</v>
      </c>
      <c r="K102" s="26">
        <v>7186</v>
      </c>
      <c r="L102" s="27">
        <v>0.85980000000000001</v>
      </c>
      <c r="M102" s="12">
        <v>0.85489999999999999</v>
      </c>
      <c r="N102" s="28">
        <v>7958341.3600000003</v>
      </c>
      <c r="O102" s="28">
        <v>5139115.8600000003</v>
      </c>
      <c r="P102" s="25">
        <v>0.64580000000000004</v>
      </c>
      <c r="Q102" s="25">
        <v>0.65839999999999999</v>
      </c>
      <c r="R102" s="26">
        <v>5740</v>
      </c>
      <c r="S102" s="26">
        <v>3393</v>
      </c>
      <c r="T102" s="27">
        <v>0.59109999999999996</v>
      </c>
      <c r="U102" s="27">
        <v>0.64039999999999997</v>
      </c>
      <c r="V102" s="24">
        <v>4609</v>
      </c>
      <c r="W102" s="24">
        <v>3947</v>
      </c>
      <c r="X102" s="25">
        <v>0.85640000000000005</v>
      </c>
      <c r="Y102" s="29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9">
      <c r="A103" s="22" t="s">
        <v>45</v>
      </c>
      <c r="B103" s="22" t="s">
        <v>152</v>
      </c>
      <c r="C103" s="23">
        <v>2273507.9</v>
      </c>
      <c r="D103" s="23">
        <v>3389751.59</v>
      </c>
      <c r="E103" s="12">
        <v>0.67070044504352599</v>
      </c>
      <c r="F103" s="24">
        <v>1735</v>
      </c>
      <c r="G103" s="24">
        <v>1452</v>
      </c>
      <c r="H103" s="25">
        <v>0.83689999999999998</v>
      </c>
      <c r="I103" s="106">
        <v>0.95269999999999999</v>
      </c>
      <c r="J103" s="26">
        <v>2944</v>
      </c>
      <c r="K103" s="26">
        <v>2430</v>
      </c>
      <c r="L103" s="27">
        <v>0.82540000000000002</v>
      </c>
      <c r="M103" s="12">
        <v>0.83650000000000002</v>
      </c>
      <c r="N103" s="28">
        <v>2459728.27</v>
      </c>
      <c r="O103" s="28">
        <v>1432305.18</v>
      </c>
      <c r="P103" s="25">
        <v>0.58230000000000004</v>
      </c>
      <c r="Q103" s="25">
        <v>0.59340000000000004</v>
      </c>
      <c r="R103" s="26">
        <v>2211</v>
      </c>
      <c r="S103" s="26">
        <v>1130</v>
      </c>
      <c r="T103" s="27">
        <v>0.5111</v>
      </c>
      <c r="U103" s="27">
        <v>0.57320000000000004</v>
      </c>
      <c r="V103" s="24">
        <v>1527</v>
      </c>
      <c r="W103" s="24">
        <v>1249</v>
      </c>
      <c r="X103" s="25">
        <v>0.81789999999999996</v>
      </c>
      <c r="Y103" s="29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9">
      <c r="A104" s="22" t="s">
        <v>54</v>
      </c>
      <c r="B104" s="22" t="s">
        <v>153</v>
      </c>
      <c r="C104" s="23">
        <v>5434235.25</v>
      </c>
      <c r="D104" s="23">
        <v>8776125.75</v>
      </c>
      <c r="E104" s="12">
        <v>0.61920662998704201</v>
      </c>
      <c r="F104" s="24">
        <v>4120</v>
      </c>
      <c r="G104" s="24">
        <v>3864</v>
      </c>
      <c r="H104" s="25">
        <v>0.93789999999999996</v>
      </c>
      <c r="I104" s="106">
        <v>0.99</v>
      </c>
      <c r="J104" s="26">
        <v>5157</v>
      </c>
      <c r="K104" s="26">
        <v>4750</v>
      </c>
      <c r="L104" s="27">
        <v>0.92110000000000003</v>
      </c>
      <c r="M104" s="12">
        <v>0.89</v>
      </c>
      <c r="N104" s="28">
        <v>5788278.5800000001</v>
      </c>
      <c r="O104" s="28">
        <v>3789242.95</v>
      </c>
      <c r="P104" s="25">
        <v>0.65459999999999996</v>
      </c>
      <c r="Q104" s="25">
        <v>0.66690000000000005</v>
      </c>
      <c r="R104" s="26">
        <v>4185</v>
      </c>
      <c r="S104" s="26">
        <v>2574</v>
      </c>
      <c r="T104" s="27">
        <v>0.61509999999999998</v>
      </c>
      <c r="U104" s="27">
        <v>0.69</v>
      </c>
      <c r="V104" s="24">
        <v>3176</v>
      </c>
      <c r="W104" s="24">
        <v>2588</v>
      </c>
      <c r="X104" s="25">
        <v>0.81489999999999996</v>
      </c>
      <c r="Y104" s="29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9">
      <c r="A105" s="22" t="s">
        <v>45</v>
      </c>
      <c r="B105" s="22" t="s">
        <v>154</v>
      </c>
      <c r="C105" s="23">
        <v>1338043.26</v>
      </c>
      <c r="D105" s="23">
        <v>2223088.04</v>
      </c>
      <c r="E105" s="12">
        <v>0.60188496178495898</v>
      </c>
      <c r="F105" s="24">
        <v>770</v>
      </c>
      <c r="G105" s="24">
        <v>792</v>
      </c>
      <c r="H105" s="25">
        <v>1.0286</v>
      </c>
      <c r="I105" s="106">
        <v>0.99</v>
      </c>
      <c r="J105" s="26">
        <v>1234</v>
      </c>
      <c r="K105" s="26">
        <v>1096</v>
      </c>
      <c r="L105" s="27">
        <v>0.88819999999999999</v>
      </c>
      <c r="M105" s="12">
        <v>0.89</v>
      </c>
      <c r="N105" s="28">
        <v>1462326.98</v>
      </c>
      <c r="O105" s="28">
        <v>917236.18</v>
      </c>
      <c r="P105" s="25">
        <v>0.62719999999999998</v>
      </c>
      <c r="Q105" s="25">
        <v>0.6351</v>
      </c>
      <c r="R105" s="26">
        <v>1009</v>
      </c>
      <c r="S105" s="26">
        <v>629</v>
      </c>
      <c r="T105" s="27">
        <v>0.62339999999999995</v>
      </c>
      <c r="U105" s="27">
        <v>0.63549999999999995</v>
      </c>
      <c r="V105" s="24">
        <v>749</v>
      </c>
      <c r="W105" s="24">
        <v>615</v>
      </c>
      <c r="X105" s="25">
        <v>0.82110000000000005</v>
      </c>
      <c r="Y105" s="29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9">
      <c r="A106" s="22" t="s">
        <v>51</v>
      </c>
      <c r="B106" s="22" t="s">
        <v>155</v>
      </c>
      <c r="C106" s="23">
        <v>416411.11</v>
      </c>
      <c r="D106" s="23">
        <v>664051.73</v>
      </c>
      <c r="E106" s="12">
        <v>0.62707631226259997</v>
      </c>
      <c r="F106" s="24">
        <v>185</v>
      </c>
      <c r="G106" s="24">
        <v>178</v>
      </c>
      <c r="H106" s="25">
        <v>0.96220000000000006</v>
      </c>
      <c r="I106" s="106">
        <v>0.99</v>
      </c>
      <c r="J106" s="26">
        <v>346</v>
      </c>
      <c r="K106" s="26">
        <v>285</v>
      </c>
      <c r="L106" s="27">
        <v>0.82369999999999999</v>
      </c>
      <c r="M106" s="12">
        <v>0.78459999999999996</v>
      </c>
      <c r="N106" s="28">
        <v>423776.77</v>
      </c>
      <c r="O106" s="28">
        <v>306865.98</v>
      </c>
      <c r="P106" s="25">
        <v>0.72409999999999997</v>
      </c>
      <c r="Q106" s="25">
        <v>0.69</v>
      </c>
      <c r="R106" s="26">
        <v>230</v>
      </c>
      <c r="S106" s="26">
        <v>148</v>
      </c>
      <c r="T106" s="27">
        <v>0.64349999999999996</v>
      </c>
      <c r="U106" s="27">
        <v>0.69</v>
      </c>
      <c r="V106" s="24">
        <v>204</v>
      </c>
      <c r="W106" s="24">
        <v>148</v>
      </c>
      <c r="X106" s="25">
        <v>0.72550000000000003</v>
      </c>
      <c r="Y106" s="29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7"/>
      <c r="B107" s="37"/>
      <c r="C107" s="38">
        <v>700435452.26000011</v>
      </c>
      <c r="D107" s="39">
        <v>704353648.16000032</v>
      </c>
      <c r="E107" s="40">
        <v>0.99443717525956488</v>
      </c>
      <c r="F107" s="41">
        <v>296609</v>
      </c>
      <c r="G107" s="42">
        <v>301754</v>
      </c>
      <c r="H107" s="43">
        <v>0.98294968749378631</v>
      </c>
      <c r="I107" s="40">
        <v>102.0551</v>
      </c>
      <c r="J107" s="41">
        <v>401750</v>
      </c>
      <c r="K107" s="42">
        <v>345391</v>
      </c>
      <c r="L107" s="43">
        <v>90.020099999999971</v>
      </c>
      <c r="M107" s="44">
        <v>90.525999999999996</v>
      </c>
      <c r="N107" s="45">
        <v>777356795.78999996</v>
      </c>
      <c r="O107" s="46">
        <v>528420817.09000033</v>
      </c>
      <c r="P107" s="43">
        <v>69.225300000000004</v>
      </c>
      <c r="Q107" s="43">
        <v>69.599999999999994</v>
      </c>
      <c r="R107" s="41">
        <v>311364</v>
      </c>
      <c r="S107" s="42">
        <v>208259</v>
      </c>
      <c r="T107" s="43">
        <v>68.598399999999984</v>
      </c>
      <c r="U107" s="43">
        <v>69.010600000000025</v>
      </c>
      <c r="V107" s="41">
        <v>231491</v>
      </c>
      <c r="W107" s="42">
        <v>189363</v>
      </c>
      <c r="X107" s="47">
        <v>83.564499999999995</v>
      </c>
      <c r="Y107" s="37"/>
      <c r="Z107" s="37"/>
      <c r="AA107" s="38">
        <v>700435452.26000011</v>
      </c>
      <c r="AB107" s="39">
        <v>704353648.16000032</v>
      </c>
      <c r="AC107" s="40">
        <v>0.99443717525956488</v>
      </c>
      <c r="AD107" s="41">
        <v>296609</v>
      </c>
      <c r="AE107" s="42">
        <v>301754</v>
      </c>
      <c r="AF107" s="43">
        <v>0.98294968749378631</v>
      </c>
      <c r="AG107" s="40">
        <v>102.0551</v>
      </c>
      <c r="AH107" s="41">
        <v>401750</v>
      </c>
      <c r="AI107" s="42">
        <v>345391</v>
      </c>
      <c r="AJ107" s="43">
        <v>90.020099999999971</v>
      </c>
      <c r="AK107" s="44">
        <v>90.525999999999996</v>
      </c>
      <c r="AL107" s="45">
        <v>777356795.78999996</v>
      </c>
    </row>
    <row r="108" spans="1:38" s="67" customFormat="1" ht="14.45" thickBot="1">
      <c r="A108" s="48" t="s">
        <v>8</v>
      </c>
      <c r="B108" s="48" t="s">
        <v>156</v>
      </c>
      <c r="C108" s="49">
        <f>SUBTOTAL(9,C3:C106)</f>
        <v>411471090.37999994</v>
      </c>
      <c r="D108" s="49">
        <f>SUBTOTAL(9,D3:D106)</f>
        <v>692932659.3599</v>
      </c>
      <c r="E108" s="50">
        <f>C108/D108</f>
        <v>0.59381107936245692</v>
      </c>
      <c r="F108" s="51">
        <f>SUBTOTAL(9,F3:F106)</f>
        <v>286183</v>
      </c>
      <c r="G108" s="51">
        <f>SUBTOTAL(9,G3:G106)</f>
        <v>268885</v>
      </c>
      <c r="H108" s="52">
        <f>G108/F108</f>
        <v>0.93955615812259985</v>
      </c>
      <c r="I108" s="53">
        <v>0.99</v>
      </c>
      <c r="J108" s="54">
        <f>SUBTOTAL(9,J3:J106)</f>
        <v>378838</v>
      </c>
      <c r="K108" s="54">
        <f>SUBTOTAL(9,K3:K106)</f>
        <v>322004</v>
      </c>
      <c r="L108" s="55">
        <f>K108/J108</f>
        <v>0.84997809089901222</v>
      </c>
      <c r="M108" s="56">
        <v>0.85850000000000004</v>
      </c>
      <c r="N108" s="57">
        <f>SUBTOTAL(9,N3:N106)</f>
        <v>432401119.87999982</v>
      </c>
      <c r="O108" s="57">
        <f>SUBTOTAL(9,O3:O106)</f>
        <v>288749762.37000006</v>
      </c>
      <c r="P108" s="52">
        <f>O108/N108</f>
        <v>0.66778217977357235</v>
      </c>
      <c r="Q108" s="52">
        <v>0.67600000000000005</v>
      </c>
      <c r="R108" s="58">
        <f>SUBTOTAL(9,R3:R106)</f>
        <v>269918</v>
      </c>
      <c r="S108" s="58">
        <f>SUBTOTAL(9,S3:S106)</f>
        <v>170418</v>
      </c>
      <c r="T108" s="59">
        <f>S108/R108</f>
        <v>0.63136952704154592</v>
      </c>
      <c r="U108" s="59">
        <v>0.68569999999999998</v>
      </c>
      <c r="V108" s="51">
        <f>SUBTOTAL(109,V3:V106)</f>
        <v>216914</v>
      </c>
      <c r="W108" s="51">
        <f>SUBTOTAL(109,W3:W106)</f>
        <v>173810</v>
      </c>
      <c r="X108" s="52">
        <f>W108/V108</f>
        <v>0.8012853020090912</v>
      </c>
      <c r="Y108" s="60"/>
      <c r="Z108" s="61">
        <v>296609</v>
      </c>
      <c r="AA108" s="62">
        <v>301754</v>
      </c>
      <c r="AB108" s="63">
        <v>1.0173460683930697</v>
      </c>
      <c r="AC108" s="61">
        <v>401750</v>
      </c>
      <c r="AD108" s="62">
        <v>345391</v>
      </c>
      <c r="AE108" s="63">
        <v>0.85971624144368386</v>
      </c>
      <c r="AF108" s="64">
        <v>777356795.78999996</v>
      </c>
      <c r="AG108" s="65">
        <v>528420817.09000033</v>
      </c>
      <c r="AH108" s="63">
        <v>0.67976612535172487</v>
      </c>
      <c r="AI108" s="61">
        <v>311364</v>
      </c>
      <c r="AJ108" s="62">
        <v>208259</v>
      </c>
      <c r="AK108" s="63">
        <v>0.6688602407471641</v>
      </c>
      <c r="AL108" s="66"/>
    </row>
    <row r="109" spans="1:38" ht="15.75" customHeight="1">
      <c r="A109" s="37"/>
      <c r="B109" s="37"/>
      <c r="C109" s="68"/>
      <c r="D109" s="68"/>
      <c r="E109" s="69"/>
      <c r="F109" s="70"/>
      <c r="G109" s="70"/>
      <c r="H109" s="71"/>
      <c r="I109" s="69"/>
      <c r="J109" s="70"/>
      <c r="K109" s="70"/>
      <c r="L109" s="71"/>
      <c r="M109" s="69"/>
      <c r="N109" s="72"/>
      <c r="O109" s="72"/>
      <c r="P109" s="71"/>
      <c r="Q109" s="71"/>
      <c r="R109" s="70"/>
      <c r="S109" s="70"/>
      <c r="T109" s="71"/>
      <c r="U109" s="71"/>
      <c r="V109" s="70"/>
      <c r="W109" s="70"/>
      <c r="X109" s="71"/>
      <c r="Y109" s="29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9">
      <c r="A110" s="22" t="s">
        <v>54</v>
      </c>
      <c r="B110" s="22" t="s">
        <v>157</v>
      </c>
      <c r="C110" s="23">
        <f>C35+C36</f>
        <v>3714927.8200000003</v>
      </c>
      <c r="D110" s="23">
        <v>6074195.2999999998</v>
      </c>
      <c r="E110" s="12">
        <f>C110/D110</f>
        <v>0.61159176426217321</v>
      </c>
      <c r="F110" s="73">
        <f>F35+F36</f>
        <v>3202</v>
      </c>
      <c r="G110" s="73">
        <f>G35+G36</f>
        <v>2647</v>
      </c>
      <c r="H110" s="25">
        <f>G110/F110</f>
        <v>0.82667083073079328</v>
      </c>
      <c r="I110" s="106">
        <v>0.9</v>
      </c>
      <c r="J110" s="74">
        <f>J35+J36</f>
        <v>4499</v>
      </c>
      <c r="K110" s="74">
        <f>K35+K36</f>
        <v>3606</v>
      </c>
      <c r="L110" s="75">
        <f>K110/J110</f>
        <v>0.80151144698821963</v>
      </c>
      <c r="M110" s="76">
        <v>0.84309999999999996</v>
      </c>
      <c r="N110" s="28">
        <f>N35+N36</f>
        <v>3580223.95</v>
      </c>
      <c r="O110" s="28">
        <f>O35+O36</f>
        <v>2207529.65</v>
      </c>
      <c r="P110" s="25">
        <f>O110/N110</f>
        <v>0.61658982254448069</v>
      </c>
      <c r="Q110" s="25">
        <v>0.64970000000000006</v>
      </c>
      <c r="R110" s="77">
        <f>R35+R36</f>
        <v>3207</v>
      </c>
      <c r="S110" s="77">
        <f>S35+S36</f>
        <v>1988</v>
      </c>
      <c r="T110" s="27">
        <f>S110/R110</f>
        <v>0.61989398191456191</v>
      </c>
      <c r="U110" s="27">
        <v>0.64100000000000001</v>
      </c>
      <c r="V110" s="73">
        <f>V35+V36</f>
        <v>2133</v>
      </c>
      <c r="W110" s="73">
        <f>W35+W36</f>
        <v>1666</v>
      </c>
      <c r="X110" s="25">
        <f>W110/V110</f>
        <v>0.78105954055321147</v>
      </c>
      <c r="Y110" s="29" t="s">
        <v>157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78" t="s">
        <v>45</v>
      </c>
      <c r="B111" s="79" t="s">
        <v>158</v>
      </c>
      <c r="C111" s="23">
        <f>C44+C45</f>
        <v>20107139.079999998</v>
      </c>
      <c r="D111" s="23">
        <v>34049477.280000001</v>
      </c>
      <c r="E111" s="12">
        <f>C111/D111</f>
        <v>0.59052710015641086</v>
      </c>
      <c r="F111" s="73">
        <f>F44+F45</f>
        <v>15666</v>
      </c>
      <c r="G111" s="73">
        <f>G44+G45</f>
        <v>14827</v>
      </c>
      <c r="H111" s="25">
        <f>G111/F111</f>
        <v>0.94644452955444913</v>
      </c>
      <c r="I111" s="106">
        <v>1</v>
      </c>
      <c r="J111" s="74">
        <f>J44+J45</f>
        <v>20354</v>
      </c>
      <c r="K111" s="74">
        <f>K44+K45</f>
        <v>16160</v>
      </c>
      <c r="L111" s="75">
        <f>K111/J111</f>
        <v>0.7939471356981429</v>
      </c>
      <c r="M111" s="76">
        <v>0.8276</v>
      </c>
      <c r="N111" s="28">
        <f>N44+N45</f>
        <v>20402846.219999999</v>
      </c>
      <c r="O111" s="28">
        <f>O44+O45</f>
        <v>14677310.449999999</v>
      </c>
      <c r="P111" s="25">
        <f>O111/N111</f>
        <v>0.71937563473925947</v>
      </c>
      <c r="Q111" s="25">
        <v>0.7</v>
      </c>
      <c r="R111" s="77">
        <f>R44+R45</f>
        <v>13821</v>
      </c>
      <c r="S111" s="77">
        <f>S44+S45</f>
        <v>8959</v>
      </c>
      <c r="T111" s="27">
        <f>S111/R111</f>
        <v>0.64821648216482164</v>
      </c>
      <c r="U111" s="27">
        <v>0.69879999999999998</v>
      </c>
      <c r="V111" s="73">
        <f>V44+V45</f>
        <v>11288</v>
      </c>
      <c r="W111" s="73">
        <f>W44+W45</f>
        <v>9300</v>
      </c>
      <c r="X111" s="25">
        <f>W111/V111</f>
        <v>0.82388377037562011</v>
      </c>
      <c r="Y111" s="29" t="s">
        <v>158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80"/>
      <c r="B112" s="80"/>
      <c r="C112" s="68"/>
      <c r="D112" s="68"/>
      <c r="E112" s="69"/>
      <c r="F112" s="81"/>
      <c r="G112" s="81"/>
      <c r="H112" s="69"/>
      <c r="I112" s="69"/>
      <c r="J112" s="81"/>
      <c r="K112" s="81"/>
      <c r="L112" s="69"/>
      <c r="M112" s="69"/>
      <c r="N112" s="82"/>
      <c r="O112" s="82"/>
      <c r="P112" s="69"/>
      <c r="Q112" s="69"/>
      <c r="R112" s="81"/>
      <c r="S112" s="81"/>
      <c r="T112" s="69"/>
      <c r="U112" s="69"/>
      <c r="V112" s="81"/>
      <c r="W112" s="81"/>
      <c r="X112" s="69"/>
      <c r="Y112" s="37"/>
      <c r="Z112" s="37"/>
      <c r="AA112" s="38">
        <v>700435452.26000011</v>
      </c>
      <c r="AB112" s="39">
        <v>704353648.16000032</v>
      </c>
      <c r="AC112" s="40">
        <v>0.99443717525956488</v>
      </c>
      <c r="AD112" s="41">
        <v>296609</v>
      </c>
      <c r="AE112" s="42">
        <v>301754</v>
      </c>
      <c r="AF112" s="43">
        <v>0.98294968749378631</v>
      </c>
      <c r="AG112" s="40">
        <v>102.0551</v>
      </c>
      <c r="AH112" s="41">
        <v>401750</v>
      </c>
      <c r="AI112" s="42">
        <v>345391</v>
      </c>
      <c r="AJ112" s="43">
        <v>90.020099999999971</v>
      </c>
      <c r="AK112" s="44">
        <v>90.525999999999996</v>
      </c>
      <c r="AL112" s="45">
        <v>777356795.78999996</v>
      </c>
    </row>
    <row r="113" spans="1:38" ht="14.45" thickBot="1">
      <c r="A113" s="83"/>
      <c r="B113" s="84" t="s">
        <v>159</v>
      </c>
      <c r="C113" s="49">
        <v>411471090</v>
      </c>
      <c r="D113" s="49">
        <v>692932659</v>
      </c>
      <c r="E113" s="12">
        <f>C113/D113</f>
        <v>0.59381107912248077</v>
      </c>
      <c r="F113" s="85">
        <v>285212</v>
      </c>
      <c r="G113" s="85">
        <v>267622</v>
      </c>
      <c r="H113" s="25">
        <f>G113/F113</f>
        <v>0.93832657812434261</v>
      </c>
      <c r="I113" s="106">
        <v>0.99</v>
      </c>
      <c r="J113" s="54">
        <v>378838</v>
      </c>
      <c r="K113" s="54">
        <v>322004</v>
      </c>
      <c r="L113" s="75">
        <f>K113/J113</f>
        <v>0.84997809089901222</v>
      </c>
      <c r="M113" s="76">
        <v>0.85850000000000004</v>
      </c>
      <c r="N113" s="105">
        <v>432401120</v>
      </c>
      <c r="O113" s="105">
        <v>288749762</v>
      </c>
      <c r="P113" s="25">
        <f>O113/N113</f>
        <v>0.66778217873256207</v>
      </c>
      <c r="Q113" s="106">
        <v>0.67600000000000005</v>
      </c>
      <c r="R113" s="86">
        <v>269918</v>
      </c>
      <c r="S113" s="86">
        <v>170418</v>
      </c>
      <c r="T113" s="27">
        <f>S113/R113</f>
        <v>0.63136952704154592</v>
      </c>
      <c r="U113" s="12">
        <v>0.68569999999999998</v>
      </c>
      <c r="V113" s="85">
        <v>216914</v>
      </c>
      <c r="W113" s="85">
        <v>173810</v>
      </c>
      <c r="X113" s="25">
        <f>W113/V113</f>
        <v>0.8012853020090912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87"/>
      <c r="B114" s="87"/>
      <c r="C114" s="88"/>
      <c r="D114" s="89"/>
      <c r="E114" s="90"/>
      <c r="F114" s="109" t="s">
        <v>160</v>
      </c>
      <c r="G114" s="110"/>
      <c r="H114" s="110"/>
      <c r="I114" s="114"/>
      <c r="J114" s="91"/>
      <c r="K114" s="92"/>
      <c r="L114" s="93"/>
      <c r="M114" s="94"/>
      <c r="N114" s="95"/>
      <c r="O114" s="96"/>
      <c r="P114" s="93"/>
      <c r="Q114" s="93"/>
      <c r="R114" s="97"/>
      <c r="S114" s="92"/>
      <c r="T114" s="93"/>
      <c r="U114" s="93"/>
      <c r="V114" s="97"/>
      <c r="W114" s="92"/>
      <c r="X114" s="94"/>
      <c r="Y114" s="37"/>
      <c r="Z114" s="37"/>
      <c r="AA114" s="38">
        <v>700435452.26000011</v>
      </c>
      <c r="AB114" s="39">
        <v>704353648.16000032</v>
      </c>
      <c r="AC114" s="40">
        <v>0.99443717525956488</v>
      </c>
      <c r="AD114" s="41">
        <v>296609</v>
      </c>
      <c r="AE114" s="42">
        <v>301754</v>
      </c>
      <c r="AF114" s="43">
        <v>0.98294968749378631</v>
      </c>
      <c r="AG114" s="40">
        <v>102.0551</v>
      </c>
      <c r="AH114" s="41">
        <v>401750</v>
      </c>
      <c r="AI114" s="42">
        <v>345391</v>
      </c>
      <c r="AJ114" s="43">
        <v>90.020099999999971</v>
      </c>
      <c r="AK114" s="44">
        <v>90.525999999999996</v>
      </c>
      <c r="AL114" s="45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2021-02-05T17:18:13Z</dcterms:created>
  <dcterms:modified xsi:type="dcterms:W3CDTF">2023-03-08T19:44:39Z</dcterms:modified>
  <cp:category/>
  <cp:contentStatus/>
</cp:coreProperties>
</file>