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F5C901C4-9E39-4BD1-BBC2-CBDBE3739FDE}" xr6:coauthVersionLast="47" xr6:coauthVersionMax="47" xr10:uidLastSave="{00000000-0000-0000-0000-000000000000}"/>
  <bookViews>
    <workbookView xWindow="-120" yWindow="-120" windowWidth="29040" windowHeight="15990" xr2:uid="{B394F1B2-259F-4930-8E0F-71FC1406D12B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T111" i="1"/>
  <c r="S111" i="1"/>
  <c r="R111" i="1"/>
  <c r="O111" i="1"/>
  <c r="N111" i="1"/>
  <c r="P111" i="1" s="1"/>
  <c r="L111" i="1"/>
  <c r="K111" i="1"/>
  <c r="J111" i="1"/>
  <c r="G111" i="1"/>
  <c r="H111" i="1" s="1"/>
  <c r="F111" i="1"/>
  <c r="C111" i="1"/>
  <c r="E111" i="1" s="1"/>
  <c r="X110" i="1"/>
  <c r="W110" i="1"/>
  <c r="V110" i="1"/>
  <c r="T110" i="1"/>
  <c r="S110" i="1"/>
  <c r="R110" i="1"/>
  <c r="O110" i="1"/>
  <c r="P110" i="1" s="1"/>
  <c r="N110" i="1"/>
  <c r="K110" i="1"/>
  <c r="J110" i="1"/>
  <c r="L110" i="1" s="1"/>
  <c r="G110" i="1"/>
  <c r="H110" i="1" s="1"/>
  <c r="F110" i="1"/>
  <c r="E110" i="1"/>
  <c r="C110" i="1"/>
  <c r="W108" i="1"/>
  <c r="X108" i="1" s="1"/>
  <c r="V108" i="1"/>
  <c r="S108" i="1"/>
  <c r="T108" i="1" s="1"/>
  <c r="R108" i="1"/>
  <c r="P108" i="1"/>
  <c r="O108" i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<sst xmlns="http://schemas.openxmlformats.org/spreadsheetml/2006/main" count="366" uniqueCount="160">
  <si>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SFY2021 Mar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</si>
  <si>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</si>
  <si>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</si>
  <si>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</si>
  <si>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</si>
  <si>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</si>
  <si>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</si>
  <si>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</si>
  <si>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</si>
  <si>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</si>
  <si>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</si>
  <si>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</si>
  <si>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</si>
  <si>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</si>
  <si>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</si>
  <si>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</si>
  <si>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</si>
  <si>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</si>
  <si>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</si>
  <si>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</si>
  <si>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</si>
  <si>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</si>
  <si>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</si>
  <si>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</si>
  <si>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</si>
  <si>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</si>
  <si>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</si>
  <si>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</si>
  <si>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</si>
  <si>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</si>
  <si>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</si>
  <si>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</si>
  <si>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</si>
  <si>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</si>
  <si>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</si>
  <si>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</si>
  <si>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</si>
  <si>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</si>
  <si>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</si>
  <si>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</si>
  <si>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</si>
  <si>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</si>
  <si>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Mayfield, Kristi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</si>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</sst>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64" fontId="1" fillId="0" borderId="0" xfId="1" applyNumberFormat="1" applyAlignment="1">
      <alignment horizontal="right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3" fontId="3" fillId="5" borderId="1" xfId="0" quotePrefix="1" applyNumberFormat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/>
  </cellXfs>
  <cellStyles count="3">
    <cellStyle name="Normal" xfId="0" builtinId="0"/>
    <cellStyle name="Normal 3" xfId="1" xr:uid="{27BC6CE0-477C-4ED2-B25B-2DACB3B629F1}"/>
    <cellStyle name="Normal_INCENTIVE GOALS Rpt 0710" xfId="2" xr:uid="{DC0B9BD2-94EA-407C-8CBD-5379A2E4D60A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EA8C-E0B6-4603-BE48-6A9C7B2160BB}">
  <dimension ref="A1:AL123"/>
  <sheetViews>
    <sheetView tabSelected="1" zoomScaleNormal="100" workbookViewId="0">
      <pane xSplit="2" ySplit="2" topLeftCell="C96" activePane="bottomRight" state="frozen"/>
      <selection pane="bottomRight" activeCell="A116" sqref="A116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9" customWidth="1"/>
    <col min="2" max="2" width="16.42578125" style="9" bestFit="1" customWidth="1"/>
    <col min="3" max="3" width="15" style="93" bestFit="1" customWidth="1"/>
    <col min="4" max="4" width="15.7109375" style="93" customWidth="1"/>
    <col min="5" max="5" width="12.28515625" style="94" customWidth="1"/>
    <col min="6" max="7" width="12.28515625" style="95" customWidth="1"/>
    <col min="8" max="8" width="12.5703125" style="94" bestFit="1" customWidth="1"/>
    <col min="9" max="9" width="12.28515625" style="94" customWidth="1"/>
    <col min="10" max="11" width="10.7109375" style="95" customWidth="1"/>
    <col min="12" max="12" width="9.5703125" style="94" customWidth="1"/>
    <col min="13" max="13" width="15.42578125" style="94" bestFit="1" customWidth="1"/>
    <col min="14" max="14" width="15.140625" style="96" customWidth="1"/>
    <col min="15" max="15" width="15" style="96" bestFit="1" customWidth="1"/>
    <col min="16" max="16" width="10.85546875" style="94" customWidth="1"/>
    <col min="17" max="17" width="9.85546875" style="94" customWidth="1"/>
    <col min="18" max="18" width="13" style="95" customWidth="1"/>
    <col min="19" max="19" width="16.140625" style="95" customWidth="1"/>
    <col min="20" max="20" width="9.85546875" style="94" bestFit="1" customWidth="1"/>
    <col min="21" max="21" width="9.85546875" style="94" customWidth="1"/>
    <col min="22" max="22" width="10.140625" style="95" customWidth="1"/>
    <col min="23" max="23" width="13.85546875" style="95" customWidth="1"/>
    <col min="24" max="24" width="8.7109375" style="94" customWidth="1"/>
    <col min="25" max="25" width="17.42578125" style="94" hidden="1" customWidth="1"/>
    <col min="26" max="27" width="9.140625" style="95" hidden="1" customWidth="1"/>
    <col min="28" max="28" width="10.7109375" style="94" hidden="1" customWidth="1"/>
    <col min="29" max="29" width="8.85546875" style="95" hidden="1" customWidth="1"/>
    <col min="30" max="30" width="9.140625" style="95" hidden="1" customWidth="1"/>
    <col min="31" max="31" width="9.140625" style="94" hidden="1" customWidth="1"/>
    <col min="32" max="32" width="13.42578125" style="92" hidden="1" customWidth="1"/>
    <col min="33" max="33" width="12.140625" style="92" hidden="1" customWidth="1"/>
    <col min="34" max="34" width="10.5703125" style="94" hidden="1" customWidth="1"/>
    <col min="35" max="35" width="9.140625" style="95" hidden="1" customWidth="1"/>
    <col min="36" max="36" width="11" style="95" hidden="1" customWidth="1"/>
    <col min="37" max="37" width="8.85546875" style="94" hidden="1" customWidth="1"/>
    <col min="38" max="38" width="11.85546875" style="9" bestFit="1" customWidth="1"/>
    <col min="39" max="16384" width="9.140625" style="9"/>
  </cols>
  <sheetData>
    <row r="1" spans="1:38" ht="25.5">
      <c r="A1" s="1" t="s">
        <v>0</v>
      </c>
      <c r="B1" s="2" t="s">
        <v>1</v>
      </c>
      <c r="C1" s="111" t="s">
        <v>2</v>
      </c>
      <c r="D1" s="111"/>
      <c r="E1" s="111"/>
      <c r="F1" s="108" t="s">
        <v>3</v>
      </c>
      <c r="G1" s="108"/>
      <c r="H1" s="108"/>
      <c r="I1" s="108"/>
      <c r="J1" s="107" t="s">
        <v>4</v>
      </c>
      <c r="K1" s="107"/>
      <c r="L1" s="107"/>
      <c r="M1" s="107"/>
      <c r="N1" s="112" t="s">
        <v>5</v>
      </c>
      <c r="O1" s="108"/>
      <c r="P1" s="113"/>
      <c r="Q1" s="108"/>
      <c r="R1" s="107" t="s">
        <v>6</v>
      </c>
      <c r="S1" s="107"/>
      <c r="T1" s="107"/>
      <c r="U1" s="107"/>
      <c r="V1" s="108" t="s">
        <v>7</v>
      </c>
      <c r="W1" s="108"/>
      <c r="X1" s="108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75">
      <c r="A2" s="103" t="s">
        <v>8</v>
      </c>
      <c r="B2" s="103" t="s">
        <v>9</v>
      </c>
      <c r="C2" s="10" t="s">
        <v>10</v>
      </c>
      <c r="D2" s="10" t="s">
        <v>11</v>
      </c>
      <c r="E2" s="11" t="s">
        <v>12</v>
      </c>
      <c r="F2" s="103" t="s">
        <v>13</v>
      </c>
      <c r="G2" s="103" t="s">
        <v>14</v>
      </c>
      <c r="H2" s="106" t="s">
        <v>15</v>
      </c>
      <c r="I2" s="106" t="s">
        <v>11</v>
      </c>
      <c r="J2" s="104" t="s">
        <v>16</v>
      </c>
      <c r="K2" s="104" t="s">
        <v>17</v>
      </c>
      <c r="L2" s="12" t="s">
        <v>18</v>
      </c>
      <c r="M2" s="12" t="s">
        <v>11</v>
      </c>
      <c r="N2" s="105" t="s">
        <v>19</v>
      </c>
      <c r="O2" s="105" t="s">
        <v>20</v>
      </c>
      <c r="P2" s="106" t="s">
        <v>21</v>
      </c>
      <c r="Q2" s="106" t="s">
        <v>11</v>
      </c>
      <c r="R2" s="104" t="s">
        <v>22</v>
      </c>
      <c r="S2" s="104" t="s">
        <v>23</v>
      </c>
      <c r="T2" s="12" t="s">
        <v>24</v>
      </c>
      <c r="U2" s="12" t="s">
        <v>11</v>
      </c>
      <c r="V2" s="13" t="s">
        <v>25</v>
      </c>
      <c r="W2" s="13" t="s">
        <v>26</v>
      </c>
      <c r="X2" s="106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>
      <c r="A3" s="22" t="s">
        <v>42</v>
      </c>
      <c r="B3" s="22" t="s">
        <v>43</v>
      </c>
      <c r="C3" s="23">
        <v>8136916.21</v>
      </c>
      <c r="D3" s="23">
        <v>11031533.189999999</v>
      </c>
      <c r="E3" s="12">
        <v>0.73760519683483805</v>
      </c>
      <c r="F3" s="24">
        <v>5194</v>
      </c>
      <c r="G3" s="24">
        <v>4727</v>
      </c>
      <c r="H3" s="25">
        <v>0.91010000000000002</v>
      </c>
      <c r="I3" s="106">
        <v>0.92879999999999996</v>
      </c>
      <c r="J3" s="26">
        <v>6949</v>
      </c>
      <c r="K3" s="26">
        <v>5259</v>
      </c>
      <c r="L3" s="27">
        <v>0.75680000000000003</v>
      </c>
      <c r="M3" s="12">
        <v>0.77849999999999997</v>
      </c>
      <c r="N3" s="28">
        <v>9036591.4299999997</v>
      </c>
      <c r="O3" s="28">
        <v>5583458.0300000003</v>
      </c>
      <c r="P3" s="25">
        <v>0.6179</v>
      </c>
      <c r="Q3" s="25">
        <v>0.64370000000000005</v>
      </c>
      <c r="R3" s="26">
        <v>4569</v>
      </c>
      <c r="S3" s="26">
        <v>2993</v>
      </c>
      <c r="T3" s="27">
        <v>0.65510000000000002</v>
      </c>
      <c r="U3" s="27">
        <v>0.67979999999999996</v>
      </c>
      <c r="V3" s="24">
        <v>3576</v>
      </c>
      <c r="W3" s="24">
        <v>2914</v>
      </c>
      <c r="X3" s="25">
        <v>0.81489999999999996</v>
      </c>
      <c r="Y3" s="29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>
      <c r="A4" s="22" t="s">
        <v>45</v>
      </c>
      <c r="B4" s="22" t="s">
        <v>46</v>
      </c>
      <c r="C4" s="23">
        <v>1472884.75</v>
      </c>
      <c r="D4" s="23">
        <v>2002720.95</v>
      </c>
      <c r="E4" s="12">
        <v>0.73544182478342801</v>
      </c>
      <c r="F4" s="24">
        <v>915</v>
      </c>
      <c r="G4" s="24">
        <v>939</v>
      </c>
      <c r="H4" s="25">
        <v>1.0262</v>
      </c>
      <c r="I4" s="106">
        <v>0.99</v>
      </c>
      <c r="J4" s="26">
        <v>1340</v>
      </c>
      <c r="K4" s="26">
        <v>1141</v>
      </c>
      <c r="L4" s="27">
        <v>0.85150000000000003</v>
      </c>
      <c r="M4" s="12">
        <v>0.89</v>
      </c>
      <c r="N4" s="28">
        <v>1607726</v>
      </c>
      <c r="O4" s="28">
        <v>1062728.71</v>
      </c>
      <c r="P4" s="25">
        <v>0.66100000000000003</v>
      </c>
      <c r="Q4" s="25">
        <v>0.65920000000000001</v>
      </c>
      <c r="R4" s="26">
        <v>880</v>
      </c>
      <c r="S4" s="26">
        <v>549</v>
      </c>
      <c r="T4" s="27">
        <v>0.62390000000000001</v>
      </c>
      <c r="U4" s="27">
        <v>0.66249999999999998</v>
      </c>
      <c r="V4" s="24">
        <v>870</v>
      </c>
      <c r="W4" s="24">
        <v>763</v>
      </c>
      <c r="X4" s="25">
        <v>0.877</v>
      </c>
      <c r="Y4" s="29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>
      <c r="A5" s="22" t="s">
        <v>45</v>
      </c>
      <c r="B5" s="22" t="s">
        <v>47</v>
      </c>
      <c r="C5" s="23">
        <v>453842.67</v>
      </c>
      <c r="D5" s="23">
        <v>513687.35849999997</v>
      </c>
      <c r="E5" s="12">
        <v>0.88349978345826896</v>
      </c>
      <c r="F5" s="24">
        <v>224</v>
      </c>
      <c r="G5" s="24">
        <v>239</v>
      </c>
      <c r="H5" s="25">
        <v>1.0669999999999999</v>
      </c>
      <c r="I5" s="106">
        <v>0.99</v>
      </c>
      <c r="J5" s="26">
        <v>376</v>
      </c>
      <c r="K5" s="26">
        <v>322</v>
      </c>
      <c r="L5" s="27">
        <v>0.85640000000000005</v>
      </c>
      <c r="M5" s="12">
        <v>0.87729999999999997</v>
      </c>
      <c r="N5" s="28">
        <v>464337.46</v>
      </c>
      <c r="O5" s="28">
        <v>310150.83</v>
      </c>
      <c r="P5" s="25">
        <v>0.66790000000000005</v>
      </c>
      <c r="Q5" s="25">
        <v>0.66420000000000001</v>
      </c>
      <c r="R5" s="26">
        <v>295</v>
      </c>
      <c r="S5" s="26">
        <v>185</v>
      </c>
      <c r="T5" s="27">
        <v>0.62709999999999999</v>
      </c>
      <c r="U5" s="27">
        <v>0.63170000000000004</v>
      </c>
      <c r="V5" s="24">
        <v>190</v>
      </c>
      <c r="W5" s="24">
        <v>157</v>
      </c>
      <c r="X5" s="25">
        <v>0.82630000000000003</v>
      </c>
      <c r="Y5" s="29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>
      <c r="A6" s="22" t="s">
        <v>48</v>
      </c>
      <c r="B6" s="22" t="s">
        <v>49</v>
      </c>
      <c r="C6" s="23">
        <v>2503291.9500000002</v>
      </c>
      <c r="D6" s="23">
        <v>3255565.33</v>
      </c>
      <c r="E6" s="12">
        <v>0.76892695930018395</v>
      </c>
      <c r="F6" s="24">
        <v>1717</v>
      </c>
      <c r="G6" s="24">
        <v>1743</v>
      </c>
      <c r="H6" s="25">
        <v>1.0150999999999999</v>
      </c>
      <c r="I6" s="106">
        <v>0.99</v>
      </c>
      <c r="J6" s="26">
        <v>2028</v>
      </c>
      <c r="K6" s="26">
        <v>1851</v>
      </c>
      <c r="L6" s="27">
        <v>0.91269999999999996</v>
      </c>
      <c r="M6" s="12">
        <v>0.89</v>
      </c>
      <c r="N6" s="28">
        <v>2562973.56</v>
      </c>
      <c r="O6" s="28">
        <v>1651162.17</v>
      </c>
      <c r="P6" s="25">
        <v>0.64419999999999999</v>
      </c>
      <c r="Q6" s="25">
        <v>0.65980000000000005</v>
      </c>
      <c r="R6" s="26">
        <v>1554</v>
      </c>
      <c r="S6" s="26">
        <v>1094</v>
      </c>
      <c r="T6" s="27">
        <v>0.70399999999999996</v>
      </c>
      <c r="U6" s="27">
        <v>0.69</v>
      </c>
      <c r="V6" s="24">
        <v>1327</v>
      </c>
      <c r="W6" s="24">
        <v>1209</v>
      </c>
      <c r="X6" s="25">
        <v>0.91110000000000002</v>
      </c>
      <c r="Y6" s="29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>
      <c r="A7" s="22" t="s">
        <v>45</v>
      </c>
      <c r="B7" s="22" t="s">
        <v>50</v>
      </c>
      <c r="C7" s="23">
        <v>1012601.62</v>
      </c>
      <c r="D7" s="23">
        <v>1307245.8500000001</v>
      </c>
      <c r="E7" s="12">
        <v>0.77460687291529695</v>
      </c>
      <c r="F7" s="24">
        <v>625</v>
      </c>
      <c r="G7" s="24">
        <v>587</v>
      </c>
      <c r="H7" s="25">
        <v>0.93920000000000003</v>
      </c>
      <c r="I7" s="106">
        <v>0.99</v>
      </c>
      <c r="J7" s="26">
        <v>999</v>
      </c>
      <c r="K7" s="26">
        <v>847</v>
      </c>
      <c r="L7" s="27">
        <v>0.8478</v>
      </c>
      <c r="M7" s="12">
        <v>0.84909999999999997</v>
      </c>
      <c r="N7" s="28">
        <v>1031465.1</v>
      </c>
      <c r="O7" s="28">
        <v>696623.81</v>
      </c>
      <c r="P7" s="25">
        <v>0.6754</v>
      </c>
      <c r="Q7" s="25">
        <v>0.66869999999999996</v>
      </c>
      <c r="R7" s="26">
        <v>696</v>
      </c>
      <c r="S7" s="26">
        <v>451</v>
      </c>
      <c r="T7" s="27">
        <v>0.64800000000000002</v>
      </c>
      <c r="U7" s="27">
        <v>0.65639999999999998</v>
      </c>
      <c r="V7" s="24">
        <v>638</v>
      </c>
      <c r="W7" s="24">
        <v>540</v>
      </c>
      <c r="X7" s="25">
        <v>0.84640000000000004</v>
      </c>
      <c r="Y7" s="29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>
      <c r="A8" s="22" t="s">
        <v>51</v>
      </c>
      <c r="B8" s="22" t="s">
        <v>52</v>
      </c>
      <c r="C8" s="23">
        <v>388940.4</v>
      </c>
      <c r="D8" s="23">
        <v>529600.87</v>
      </c>
      <c r="E8" s="12">
        <v>0.73440287211008504</v>
      </c>
      <c r="F8" s="24">
        <v>182</v>
      </c>
      <c r="G8" s="24">
        <v>178</v>
      </c>
      <c r="H8" s="25">
        <v>0.97799999999999998</v>
      </c>
      <c r="I8" s="106">
        <v>0.99</v>
      </c>
      <c r="J8" s="26">
        <v>314</v>
      </c>
      <c r="K8" s="26">
        <v>251</v>
      </c>
      <c r="L8" s="27">
        <v>0.7994</v>
      </c>
      <c r="M8" s="12">
        <v>0.79630000000000001</v>
      </c>
      <c r="N8" s="28">
        <v>445226.53</v>
      </c>
      <c r="O8" s="28">
        <v>300531.21000000002</v>
      </c>
      <c r="P8" s="25">
        <v>0.67500000000000004</v>
      </c>
      <c r="Q8" s="25">
        <v>0.67220000000000002</v>
      </c>
      <c r="R8" s="26">
        <v>208</v>
      </c>
      <c r="S8" s="26">
        <v>132</v>
      </c>
      <c r="T8" s="27">
        <v>0.63460000000000005</v>
      </c>
      <c r="U8" s="27">
        <v>0.65629999999999999</v>
      </c>
      <c r="V8" s="24">
        <v>196</v>
      </c>
      <c r="W8" s="24">
        <v>103</v>
      </c>
      <c r="X8" s="25">
        <v>0.52549999999999997</v>
      </c>
      <c r="Y8" s="29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>
      <c r="A9" s="22" t="s">
        <v>45</v>
      </c>
      <c r="B9" s="22" t="s">
        <v>53</v>
      </c>
      <c r="C9" s="23">
        <v>3410533.86</v>
      </c>
      <c r="D9" s="23">
        <v>4327376.6500000004</v>
      </c>
      <c r="E9" s="12">
        <v>0.78812965356274201</v>
      </c>
      <c r="F9" s="24">
        <v>1992</v>
      </c>
      <c r="G9" s="24">
        <v>1854</v>
      </c>
      <c r="H9" s="25">
        <v>0.93069999999999997</v>
      </c>
      <c r="I9" s="106">
        <v>0.99</v>
      </c>
      <c r="J9" s="26">
        <v>2823</v>
      </c>
      <c r="K9" s="26">
        <v>2477</v>
      </c>
      <c r="L9" s="27">
        <v>0.87739999999999996</v>
      </c>
      <c r="M9" s="12">
        <v>0.85570000000000002</v>
      </c>
      <c r="N9" s="28">
        <v>3428714.53</v>
      </c>
      <c r="O9" s="28">
        <v>2230829.5299999998</v>
      </c>
      <c r="P9" s="25">
        <v>0.65059999999999996</v>
      </c>
      <c r="Q9" s="25">
        <v>0.66069999999999995</v>
      </c>
      <c r="R9" s="26">
        <v>2159</v>
      </c>
      <c r="S9" s="26">
        <v>1357</v>
      </c>
      <c r="T9" s="27">
        <v>0.62849999999999995</v>
      </c>
      <c r="U9" s="27">
        <v>0.64280000000000004</v>
      </c>
      <c r="V9" s="24">
        <v>1609</v>
      </c>
      <c r="W9" s="24">
        <v>1313</v>
      </c>
      <c r="X9" s="25">
        <v>0.81599999999999995</v>
      </c>
      <c r="Y9" s="29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>
      <c r="A10" s="22" t="s">
        <v>42</v>
      </c>
      <c r="B10" s="22" t="s">
        <v>54</v>
      </c>
      <c r="C10" s="23">
        <v>1783968.16</v>
      </c>
      <c r="D10" s="23">
        <v>2431492.87</v>
      </c>
      <c r="E10" s="12">
        <v>0.73369253186417904</v>
      </c>
      <c r="F10" s="24">
        <v>1264</v>
      </c>
      <c r="G10" s="24">
        <v>1187</v>
      </c>
      <c r="H10" s="25">
        <v>0.93910000000000005</v>
      </c>
      <c r="I10" s="106">
        <v>0.96630000000000005</v>
      </c>
      <c r="J10" s="26">
        <v>1443</v>
      </c>
      <c r="K10" s="26">
        <v>1366</v>
      </c>
      <c r="L10" s="27">
        <v>0.9466</v>
      </c>
      <c r="M10" s="12">
        <v>0.89</v>
      </c>
      <c r="N10" s="28">
        <v>1816026</v>
      </c>
      <c r="O10" s="28">
        <v>1246130.77</v>
      </c>
      <c r="P10" s="25">
        <v>0.68620000000000003</v>
      </c>
      <c r="Q10" s="25">
        <v>0.69</v>
      </c>
      <c r="R10" s="26">
        <v>1107</v>
      </c>
      <c r="S10" s="26">
        <v>773</v>
      </c>
      <c r="T10" s="27">
        <v>0.69830000000000003</v>
      </c>
      <c r="U10" s="27">
        <v>0.69</v>
      </c>
      <c r="V10" s="24">
        <v>940</v>
      </c>
      <c r="W10" s="24">
        <v>816</v>
      </c>
      <c r="X10" s="25">
        <v>0.86809999999999998</v>
      </c>
      <c r="Y10" s="29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>
      <c r="A11" s="22" t="s">
        <v>55</v>
      </c>
      <c r="B11" s="22" t="s">
        <v>56</v>
      </c>
      <c r="C11" s="23">
        <v>3026374.46</v>
      </c>
      <c r="D11" s="23">
        <v>3649124.64</v>
      </c>
      <c r="E11" s="12">
        <v>0.82934258447253295</v>
      </c>
      <c r="F11" s="24">
        <v>1609</v>
      </c>
      <c r="G11" s="24">
        <v>1589</v>
      </c>
      <c r="H11" s="25">
        <v>0.98760000000000003</v>
      </c>
      <c r="I11" s="106">
        <v>0.99</v>
      </c>
      <c r="J11" s="26">
        <v>2077</v>
      </c>
      <c r="K11" s="26">
        <v>1803</v>
      </c>
      <c r="L11" s="27">
        <v>0.86809999999999998</v>
      </c>
      <c r="M11" s="12">
        <v>0.89</v>
      </c>
      <c r="N11" s="28">
        <v>3044994.22</v>
      </c>
      <c r="O11" s="28">
        <v>2133531.7200000002</v>
      </c>
      <c r="P11" s="25">
        <v>0.70069999999999999</v>
      </c>
      <c r="Q11" s="25">
        <v>0.69</v>
      </c>
      <c r="R11" s="26">
        <v>1667</v>
      </c>
      <c r="S11" s="26">
        <v>1198</v>
      </c>
      <c r="T11" s="27">
        <v>0.71870000000000001</v>
      </c>
      <c r="U11" s="27">
        <v>0.69</v>
      </c>
      <c r="V11" s="24">
        <v>1329</v>
      </c>
      <c r="W11" s="24">
        <v>1182</v>
      </c>
      <c r="X11" s="25">
        <v>0.88939999999999997</v>
      </c>
      <c r="Y11" s="29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57</v>
      </c>
      <c r="B12" s="22" t="s">
        <v>58</v>
      </c>
      <c r="C12" s="23">
        <v>4955471.09</v>
      </c>
      <c r="D12" s="23">
        <v>6354137.9900000002</v>
      </c>
      <c r="E12" s="12">
        <v>0.77988093708364703</v>
      </c>
      <c r="F12" s="24">
        <v>2617</v>
      </c>
      <c r="G12" s="24">
        <v>2560</v>
      </c>
      <c r="H12" s="25">
        <v>0.97819999999999996</v>
      </c>
      <c r="I12" s="106">
        <v>0.99</v>
      </c>
      <c r="J12" s="26">
        <v>3615</v>
      </c>
      <c r="K12" s="26">
        <v>2911</v>
      </c>
      <c r="L12" s="27">
        <v>0.80530000000000002</v>
      </c>
      <c r="M12" s="12">
        <v>0.82310000000000005</v>
      </c>
      <c r="N12" s="28">
        <v>5220901.03</v>
      </c>
      <c r="O12" s="28">
        <v>3697411.93</v>
      </c>
      <c r="P12" s="25">
        <v>0.70820000000000005</v>
      </c>
      <c r="Q12" s="25">
        <v>0.68899999999999995</v>
      </c>
      <c r="R12" s="26">
        <v>2278</v>
      </c>
      <c r="S12" s="26">
        <v>1592</v>
      </c>
      <c r="T12" s="27">
        <v>0.69889999999999997</v>
      </c>
      <c r="U12" s="27">
        <v>0.69</v>
      </c>
      <c r="V12" s="24">
        <v>2322</v>
      </c>
      <c r="W12" s="24">
        <v>2000</v>
      </c>
      <c r="X12" s="25">
        <v>0.86129999999999995</v>
      </c>
      <c r="Y12" s="29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>
      <c r="A13" s="22" t="s">
        <v>59</v>
      </c>
      <c r="B13" s="22" t="s">
        <v>60</v>
      </c>
      <c r="C13" s="23">
        <v>9558586.3900000006</v>
      </c>
      <c r="D13" s="23">
        <v>12963455.029999999</v>
      </c>
      <c r="E13" s="12">
        <v>0.73734867501599999</v>
      </c>
      <c r="F13" s="24">
        <v>4450</v>
      </c>
      <c r="G13" s="24">
        <v>4429</v>
      </c>
      <c r="H13" s="25">
        <v>0.99529999999999996</v>
      </c>
      <c r="I13" s="106">
        <v>0.99</v>
      </c>
      <c r="J13" s="26">
        <v>6470</v>
      </c>
      <c r="K13" s="26">
        <v>5919</v>
      </c>
      <c r="L13" s="27">
        <v>0.91479999999999995</v>
      </c>
      <c r="M13" s="12">
        <v>0.89</v>
      </c>
      <c r="N13" s="28">
        <v>9451165.0199999996</v>
      </c>
      <c r="O13" s="28">
        <v>6530877.3899999997</v>
      </c>
      <c r="P13" s="25">
        <v>0.69099999999999995</v>
      </c>
      <c r="Q13" s="25">
        <v>0.69</v>
      </c>
      <c r="R13" s="26">
        <v>4909</v>
      </c>
      <c r="S13" s="26">
        <v>3527</v>
      </c>
      <c r="T13" s="27">
        <v>0.71850000000000003</v>
      </c>
      <c r="U13" s="27">
        <v>0.69</v>
      </c>
      <c r="V13" s="24">
        <v>3886</v>
      </c>
      <c r="W13" s="24">
        <v>3060</v>
      </c>
      <c r="X13" s="25">
        <v>0.78739999999999999</v>
      </c>
      <c r="Y13" s="29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>
      <c r="A14" s="22" t="s">
        <v>51</v>
      </c>
      <c r="B14" s="22" t="s">
        <v>61</v>
      </c>
      <c r="C14" s="23">
        <v>3164541.41</v>
      </c>
      <c r="D14" s="23">
        <v>4038601.75</v>
      </c>
      <c r="E14" s="12">
        <v>0.78357352516870504</v>
      </c>
      <c r="F14" s="24">
        <v>1904</v>
      </c>
      <c r="G14" s="24">
        <v>1745</v>
      </c>
      <c r="H14" s="25">
        <v>0.91649999999999998</v>
      </c>
      <c r="I14" s="106">
        <v>0.88600000000000001</v>
      </c>
      <c r="J14" s="26">
        <v>2889</v>
      </c>
      <c r="K14" s="26">
        <v>2376</v>
      </c>
      <c r="L14" s="27">
        <v>0.82240000000000002</v>
      </c>
      <c r="M14" s="12">
        <v>0.71460000000000001</v>
      </c>
      <c r="N14" s="28">
        <v>3131902.19</v>
      </c>
      <c r="O14" s="28">
        <v>1953723.64</v>
      </c>
      <c r="P14" s="25">
        <v>0.62380000000000002</v>
      </c>
      <c r="Q14" s="25">
        <v>0.62770000000000004</v>
      </c>
      <c r="R14" s="26">
        <v>2287</v>
      </c>
      <c r="S14" s="26">
        <v>1371</v>
      </c>
      <c r="T14" s="27">
        <v>0.59950000000000003</v>
      </c>
      <c r="U14" s="27">
        <v>0.59160000000000001</v>
      </c>
      <c r="V14" s="24">
        <v>1451</v>
      </c>
      <c r="W14" s="24">
        <v>1095</v>
      </c>
      <c r="X14" s="25">
        <v>0.75470000000000004</v>
      </c>
      <c r="Y14" s="29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>
      <c r="A15" s="22" t="s">
        <v>48</v>
      </c>
      <c r="B15" s="22" t="s">
        <v>62</v>
      </c>
      <c r="C15" s="23">
        <v>9498637.7699999996</v>
      </c>
      <c r="D15" s="23">
        <v>12099615.789999999</v>
      </c>
      <c r="E15" s="12">
        <v>0.78503631312412103</v>
      </c>
      <c r="F15" s="24">
        <v>4154</v>
      </c>
      <c r="G15" s="24">
        <v>4183</v>
      </c>
      <c r="H15" s="25">
        <v>1.0069999999999999</v>
      </c>
      <c r="I15" s="106">
        <v>0.99</v>
      </c>
      <c r="J15" s="26">
        <v>5086</v>
      </c>
      <c r="K15" s="26">
        <v>4464</v>
      </c>
      <c r="L15" s="27">
        <v>0.87770000000000004</v>
      </c>
      <c r="M15" s="12">
        <v>0.87290000000000001</v>
      </c>
      <c r="N15" s="28">
        <v>9834487.5800000001</v>
      </c>
      <c r="O15" s="28">
        <v>7247321.0099999998</v>
      </c>
      <c r="P15" s="25">
        <v>0.7369</v>
      </c>
      <c r="Q15" s="25">
        <v>0.69</v>
      </c>
      <c r="R15" s="26">
        <v>3807</v>
      </c>
      <c r="S15" s="26">
        <v>2797</v>
      </c>
      <c r="T15" s="27">
        <v>0.73470000000000002</v>
      </c>
      <c r="U15" s="27">
        <v>0.69</v>
      </c>
      <c r="V15" s="24">
        <v>3225</v>
      </c>
      <c r="W15" s="24">
        <v>2656</v>
      </c>
      <c r="X15" s="25">
        <v>0.8236</v>
      </c>
      <c r="Y15" s="29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>
      <c r="A16" s="22" t="s">
        <v>51</v>
      </c>
      <c r="B16" s="22" t="s">
        <v>63</v>
      </c>
      <c r="C16" s="23">
        <v>4139252.34</v>
      </c>
      <c r="D16" s="23">
        <v>5345103.2937000003</v>
      </c>
      <c r="E16" s="12">
        <v>0.77440081370901204</v>
      </c>
      <c r="F16" s="24">
        <v>2277</v>
      </c>
      <c r="G16" s="24">
        <v>2162</v>
      </c>
      <c r="H16" s="25">
        <v>0.94950000000000001</v>
      </c>
      <c r="I16" s="106">
        <v>0.99</v>
      </c>
      <c r="J16" s="26">
        <v>3077</v>
      </c>
      <c r="K16" s="26">
        <v>2681</v>
      </c>
      <c r="L16" s="27">
        <v>0.87129999999999996</v>
      </c>
      <c r="M16" s="12">
        <v>0.86029999999999995</v>
      </c>
      <c r="N16" s="28">
        <v>4179271.29</v>
      </c>
      <c r="O16" s="28">
        <v>2821799.03</v>
      </c>
      <c r="P16" s="25">
        <v>0.67520000000000002</v>
      </c>
      <c r="Q16" s="25">
        <v>0.67259999999999998</v>
      </c>
      <c r="R16" s="26">
        <v>2297</v>
      </c>
      <c r="S16" s="26">
        <v>1587</v>
      </c>
      <c r="T16" s="27">
        <v>0.69089999999999996</v>
      </c>
      <c r="U16" s="27">
        <v>0.67659999999999998</v>
      </c>
      <c r="V16" s="24">
        <v>1880</v>
      </c>
      <c r="W16" s="24">
        <v>1586</v>
      </c>
      <c r="X16" s="25">
        <v>0.84360000000000002</v>
      </c>
      <c r="Y16" s="29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>
      <c r="A17" s="22" t="s">
        <v>59</v>
      </c>
      <c r="B17" s="22" t="s">
        <v>64</v>
      </c>
      <c r="C17" s="23">
        <v>687736.26</v>
      </c>
      <c r="D17" s="23">
        <v>935268.63</v>
      </c>
      <c r="E17" s="12">
        <v>0.73533553670029494</v>
      </c>
      <c r="F17" s="24">
        <v>195</v>
      </c>
      <c r="G17" s="24">
        <v>192</v>
      </c>
      <c r="H17" s="25">
        <v>0.98460000000000003</v>
      </c>
      <c r="I17" s="106">
        <v>0.99</v>
      </c>
      <c r="J17" s="26">
        <v>289</v>
      </c>
      <c r="K17" s="26">
        <v>256</v>
      </c>
      <c r="L17" s="27">
        <v>0.88580000000000003</v>
      </c>
      <c r="M17" s="12">
        <v>0.89</v>
      </c>
      <c r="N17" s="28">
        <v>679956.76</v>
      </c>
      <c r="O17" s="28">
        <v>526715.51</v>
      </c>
      <c r="P17" s="25">
        <v>0.77459999999999996</v>
      </c>
      <c r="Q17" s="25">
        <v>0.69</v>
      </c>
      <c r="R17" s="26">
        <v>225</v>
      </c>
      <c r="S17" s="26">
        <v>166</v>
      </c>
      <c r="T17" s="27">
        <v>0.73780000000000001</v>
      </c>
      <c r="U17" s="27">
        <v>0.69</v>
      </c>
      <c r="V17" s="24">
        <v>169</v>
      </c>
      <c r="W17" s="24">
        <v>116</v>
      </c>
      <c r="X17" s="25">
        <v>0.68640000000000001</v>
      </c>
      <c r="Y17" s="29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>
      <c r="A18" s="22" t="s">
        <v>57</v>
      </c>
      <c r="B18" s="22" t="s">
        <v>65</v>
      </c>
      <c r="C18" s="23">
        <v>3679362.41</v>
      </c>
      <c r="D18" s="23">
        <v>5107544.38</v>
      </c>
      <c r="E18" s="12">
        <v>0.72037796174763702</v>
      </c>
      <c r="F18" s="24">
        <v>1407</v>
      </c>
      <c r="G18" s="24">
        <v>1388</v>
      </c>
      <c r="H18" s="25">
        <v>0.98650000000000004</v>
      </c>
      <c r="I18" s="106">
        <v>0.99</v>
      </c>
      <c r="J18" s="26">
        <v>2112</v>
      </c>
      <c r="K18" s="26">
        <v>1860</v>
      </c>
      <c r="L18" s="27">
        <v>0.88070000000000004</v>
      </c>
      <c r="M18" s="12">
        <v>0.89</v>
      </c>
      <c r="N18" s="28">
        <v>3925222.24</v>
      </c>
      <c r="O18" s="28">
        <v>2777717.66</v>
      </c>
      <c r="P18" s="25">
        <v>0.7077</v>
      </c>
      <c r="Q18" s="25">
        <v>0.69</v>
      </c>
      <c r="R18" s="26">
        <v>1436</v>
      </c>
      <c r="S18" s="26">
        <v>982</v>
      </c>
      <c r="T18" s="27">
        <v>0.68379999999999996</v>
      </c>
      <c r="U18" s="27">
        <v>0.69</v>
      </c>
      <c r="V18" s="24">
        <v>1414</v>
      </c>
      <c r="W18" s="24">
        <v>1086</v>
      </c>
      <c r="X18" s="25">
        <v>0.76800000000000002</v>
      </c>
      <c r="Y18" s="29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>
      <c r="A19" s="22" t="s">
        <v>42</v>
      </c>
      <c r="B19" s="22" t="s">
        <v>66</v>
      </c>
      <c r="C19" s="23">
        <v>1183632.96</v>
      </c>
      <c r="D19" s="23">
        <v>1511322.21</v>
      </c>
      <c r="E19" s="12">
        <v>0.78317710953245401</v>
      </c>
      <c r="F19" s="24">
        <v>759</v>
      </c>
      <c r="G19" s="24">
        <v>733</v>
      </c>
      <c r="H19" s="25">
        <v>0.9657</v>
      </c>
      <c r="I19" s="106">
        <v>0.99</v>
      </c>
      <c r="J19" s="26">
        <v>1026</v>
      </c>
      <c r="K19" s="26">
        <v>885</v>
      </c>
      <c r="L19" s="27">
        <v>0.86260000000000003</v>
      </c>
      <c r="M19" s="12">
        <v>0.89</v>
      </c>
      <c r="N19" s="28">
        <v>1124724.82</v>
      </c>
      <c r="O19" s="28">
        <v>793127.42</v>
      </c>
      <c r="P19" s="25">
        <v>0.70520000000000005</v>
      </c>
      <c r="Q19" s="25">
        <v>0.67700000000000005</v>
      </c>
      <c r="R19" s="26">
        <v>701</v>
      </c>
      <c r="S19" s="26">
        <v>495</v>
      </c>
      <c r="T19" s="27">
        <v>0.70609999999999995</v>
      </c>
      <c r="U19" s="27">
        <v>0.69</v>
      </c>
      <c r="V19" s="24">
        <v>556</v>
      </c>
      <c r="W19" s="24">
        <v>454</v>
      </c>
      <c r="X19" s="25">
        <v>0.8165</v>
      </c>
      <c r="Y19" s="29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>
      <c r="A20" s="22" t="s">
        <v>51</v>
      </c>
      <c r="B20" s="22" t="s">
        <v>67</v>
      </c>
      <c r="C20" s="23">
        <v>8616092.9299999997</v>
      </c>
      <c r="D20" s="23">
        <v>11255177.02</v>
      </c>
      <c r="E20" s="12">
        <v>0.76552264923861701</v>
      </c>
      <c r="F20" s="24">
        <v>4255</v>
      </c>
      <c r="G20" s="24">
        <v>4119</v>
      </c>
      <c r="H20" s="25">
        <v>0.96799999999999997</v>
      </c>
      <c r="I20" s="106">
        <v>0.99</v>
      </c>
      <c r="J20" s="26">
        <v>5912</v>
      </c>
      <c r="K20" s="26">
        <v>5348</v>
      </c>
      <c r="L20" s="27">
        <v>0.90459999999999996</v>
      </c>
      <c r="M20" s="12">
        <v>0.89</v>
      </c>
      <c r="N20" s="28">
        <v>8896479.75</v>
      </c>
      <c r="O20" s="28">
        <v>6098076.1900000004</v>
      </c>
      <c r="P20" s="25">
        <v>0.68540000000000001</v>
      </c>
      <c r="Q20" s="25">
        <v>0.69</v>
      </c>
      <c r="R20" s="26">
        <v>4899</v>
      </c>
      <c r="S20" s="26">
        <v>3356</v>
      </c>
      <c r="T20" s="27">
        <v>0.68500000000000005</v>
      </c>
      <c r="U20" s="27">
        <v>0.67989999999999995</v>
      </c>
      <c r="V20" s="24">
        <v>3719</v>
      </c>
      <c r="W20" s="24">
        <v>3100</v>
      </c>
      <c r="X20" s="25">
        <v>0.83360000000000001</v>
      </c>
      <c r="Y20" s="29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>
      <c r="A21" s="22" t="s">
        <v>48</v>
      </c>
      <c r="B21" s="22" t="s">
        <v>68</v>
      </c>
      <c r="C21" s="23">
        <v>1994445.01</v>
      </c>
      <c r="D21" s="23">
        <v>2589171.02</v>
      </c>
      <c r="E21" s="12">
        <v>0.77030253876393195</v>
      </c>
      <c r="F21" s="24">
        <v>1156</v>
      </c>
      <c r="G21" s="24">
        <v>1036</v>
      </c>
      <c r="H21" s="25">
        <v>0.8962</v>
      </c>
      <c r="I21" s="106">
        <v>0.99</v>
      </c>
      <c r="J21" s="26">
        <v>1515</v>
      </c>
      <c r="K21" s="26">
        <v>1269</v>
      </c>
      <c r="L21" s="27">
        <v>0.83760000000000001</v>
      </c>
      <c r="M21" s="12">
        <v>0.82889999999999997</v>
      </c>
      <c r="N21" s="28">
        <v>2107890</v>
      </c>
      <c r="O21" s="28">
        <v>1444894.96</v>
      </c>
      <c r="P21" s="25">
        <v>0.6855</v>
      </c>
      <c r="Q21" s="25">
        <v>0.69</v>
      </c>
      <c r="R21" s="26">
        <v>1061</v>
      </c>
      <c r="S21" s="26">
        <v>699</v>
      </c>
      <c r="T21" s="27">
        <v>0.65880000000000005</v>
      </c>
      <c r="U21" s="27">
        <v>0.68389999999999995</v>
      </c>
      <c r="V21" s="24">
        <v>939</v>
      </c>
      <c r="W21" s="24">
        <v>713</v>
      </c>
      <c r="X21" s="25">
        <v>0.75929999999999997</v>
      </c>
      <c r="Y21" s="29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>
      <c r="A22" s="22" t="s">
        <v>59</v>
      </c>
      <c r="B22" s="22" t="s">
        <v>69</v>
      </c>
      <c r="C22" s="23">
        <v>940375.55</v>
      </c>
      <c r="D22" s="23">
        <v>1250182.8999999999</v>
      </c>
      <c r="E22" s="12">
        <v>0.75219037950367096</v>
      </c>
      <c r="F22" s="24">
        <v>426</v>
      </c>
      <c r="G22" s="24">
        <v>400</v>
      </c>
      <c r="H22" s="25">
        <v>0.93899999999999995</v>
      </c>
      <c r="I22" s="106">
        <v>0.99</v>
      </c>
      <c r="J22" s="26">
        <v>700</v>
      </c>
      <c r="K22" s="26">
        <v>636</v>
      </c>
      <c r="L22" s="27">
        <v>0.90859999999999996</v>
      </c>
      <c r="M22" s="12">
        <v>0.85809999999999997</v>
      </c>
      <c r="N22" s="28">
        <v>1028917.96</v>
      </c>
      <c r="O22" s="28">
        <v>630860.98</v>
      </c>
      <c r="P22" s="25">
        <v>0.61309999999999998</v>
      </c>
      <c r="Q22" s="25">
        <v>0.64090000000000003</v>
      </c>
      <c r="R22" s="26">
        <v>565</v>
      </c>
      <c r="S22" s="26">
        <v>367</v>
      </c>
      <c r="T22" s="27">
        <v>0.64959999999999996</v>
      </c>
      <c r="U22" s="27">
        <v>0.66500000000000004</v>
      </c>
      <c r="V22" s="24">
        <v>468</v>
      </c>
      <c r="W22" s="24">
        <v>345</v>
      </c>
      <c r="X22" s="25">
        <v>0.73719999999999997</v>
      </c>
      <c r="Y22" s="29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>
      <c r="A23" s="22" t="s">
        <v>48</v>
      </c>
      <c r="B23" s="22" t="s">
        <v>70</v>
      </c>
      <c r="C23" s="23">
        <v>1201685.29</v>
      </c>
      <c r="D23" s="23">
        <v>1696372.83</v>
      </c>
      <c r="E23" s="12">
        <v>0.70838513135110703</v>
      </c>
      <c r="F23" s="24">
        <v>755</v>
      </c>
      <c r="G23" s="24">
        <v>725</v>
      </c>
      <c r="H23" s="25">
        <v>0.96030000000000004</v>
      </c>
      <c r="I23" s="106">
        <v>0.99</v>
      </c>
      <c r="J23" s="26">
        <v>1015</v>
      </c>
      <c r="K23" s="26">
        <v>965</v>
      </c>
      <c r="L23" s="27">
        <v>0.95069999999999999</v>
      </c>
      <c r="M23" s="12">
        <v>0.89</v>
      </c>
      <c r="N23" s="28">
        <v>1316703.6499999999</v>
      </c>
      <c r="O23" s="28">
        <v>817578.31</v>
      </c>
      <c r="P23" s="25">
        <v>0.62090000000000001</v>
      </c>
      <c r="Q23" s="25">
        <v>0.61780000000000002</v>
      </c>
      <c r="R23" s="26">
        <v>810</v>
      </c>
      <c r="S23" s="26">
        <v>514</v>
      </c>
      <c r="T23" s="27">
        <v>0.63460000000000005</v>
      </c>
      <c r="U23" s="27">
        <v>0.69</v>
      </c>
      <c r="V23" s="24">
        <v>653</v>
      </c>
      <c r="W23" s="24">
        <v>516</v>
      </c>
      <c r="X23" s="25">
        <v>0.79020000000000001</v>
      </c>
      <c r="Y23" s="29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>
      <c r="A24" s="22" t="s">
        <v>59</v>
      </c>
      <c r="B24" s="22" t="s">
        <v>71</v>
      </c>
      <c r="C24" s="23">
        <v>446681.11</v>
      </c>
      <c r="D24" s="23">
        <v>505502.48</v>
      </c>
      <c r="E24" s="12">
        <v>0.88363782112404299</v>
      </c>
      <c r="F24" s="24">
        <v>169</v>
      </c>
      <c r="G24" s="24">
        <v>169</v>
      </c>
      <c r="H24" s="25">
        <v>1</v>
      </c>
      <c r="I24" s="106">
        <v>0.99</v>
      </c>
      <c r="J24" s="26">
        <v>273</v>
      </c>
      <c r="K24" s="26">
        <v>249</v>
      </c>
      <c r="L24" s="27">
        <v>0.91210000000000002</v>
      </c>
      <c r="M24" s="12">
        <v>0.89</v>
      </c>
      <c r="N24" s="28">
        <v>429970.62</v>
      </c>
      <c r="O24" s="28">
        <v>290856.67</v>
      </c>
      <c r="P24" s="25">
        <v>0.67649999999999999</v>
      </c>
      <c r="Q24" s="25">
        <v>0.65649999999999997</v>
      </c>
      <c r="R24" s="26">
        <v>233</v>
      </c>
      <c r="S24" s="26">
        <v>158</v>
      </c>
      <c r="T24" s="27">
        <v>0.67810000000000004</v>
      </c>
      <c r="U24" s="27">
        <v>0.64290000000000003</v>
      </c>
      <c r="V24" s="24">
        <v>190</v>
      </c>
      <c r="W24" s="24">
        <v>144</v>
      </c>
      <c r="X24" s="25">
        <v>0.75790000000000002</v>
      </c>
      <c r="Y24" s="29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>
      <c r="A25" s="22" t="s">
        <v>51</v>
      </c>
      <c r="B25" s="22" t="s">
        <v>72</v>
      </c>
      <c r="C25" s="23">
        <v>7235061.3499999996</v>
      </c>
      <c r="D25" s="23">
        <v>9312313.7300000004</v>
      </c>
      <c r="E25" s="12">
        <v>0.77693487996349997</v>
      </c>
      <c r="F25" s="24">
        <v>5657</v>
      </c>
      <c r="G25" s="24">
        <v>5317</v>
      </c>
      <c r="H25" s="25">
        <v>0.93989999999999996</v>
      </c>
      <c r="I25" s="106">
        <v>0.94710000000000005</v>
      </c>
      <c r="J25" s="26">
        <v>7739</v>
      </c>
      <c r="K25" s="26">
        <v>6259</v>
      </c>
      <c r="L25" s="27">
        <v>0.80879999999999996</v>
      </c>
      <c r="M25" s="12">
        <v>0.84040000000000004</v>
      </c>
      <c r="N25" s="28">
        <v>7629185.7599999998</v>
      </c>
      <c r="O25" s="28">
        <v>4623689.45</v>
      </c>
      <c r="P25" s="25">
        <v>0.60609999999999997</v>
      </c>
      <c r="Q25" s="25">
        <v>0.61309999999999998</v>
      </c>
      <c r="R25" s="26">
        <v>5102</v>
      </c>
      <c r="S25" s="26">
        <v>3138</v>
      </c>
      <c r="T25" s="27">
        <v>0.61509999999999998</v>
      </c>
      <c r="U25" s="27">
        <v>0.61619999999999997</v>
      </c>
      <c r="V25" s="24">
        <v>4386</v>
      </c>
      <c r="W25" s="24">
        <v>3695</v>
      </c>
      <c r="X25" s="25">
        <v>0.84250000000000003</v>
      </c>
      <c r="Y25" s="29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>
      <c r="A26" s="22" t="s">
        <v>57</v>
      </c>
      <c r="B26" s="22" t="s">
        <v>73</v>
      </c>
      <c r="C26" s="23">
        <v>4129569.06</v>
      </c>
      <c r="D26" s="23">
        <v>5114732.84</v>
      </c>
      <c r="E26" s="12">
        <v>0.80738705015138201</v>
      </c>
      <c r="F26" s="24">
        <v>2717</v>
      </c>
      <c r="G26" s="24">
        <v>2633</v>
      </c>
      <c r="H26" s="25">
        <v>0.96909999999999996</v>
      </c>
      <c r="I26" s="106">
        <v>0.99</v>
      </c>
      <c r="J26" s="26">
        <v>3761</v>
      </c>
      <c r="K26" s="26">
        <v>3192</v>
      </c>
      <c r="L26" s="27">
        <v>0.84870000000000001</v>
      </c>
      <c r="M26" s="12">
        <v>0.89</v>
      </c>
      <c r="N26" s="28">
        <v>4035585.11</v>
      </c>
      <c r="O26" s="28">
        <v>2598257.08</v>
      </c>
      <c r="P26" s="25">
        <v>0.64380000000000004</v>
      </c>
      <c r="Q26" s="25">
        <v>0.63780000000000003</v>
      </c>
      <c r="R26" s="26">
        <v>2693</v>
      </c>
      <c r="S26" s="26">
        <v>1757</v>
      </c>
      <c r="T26" s="27">
        <v>0.65239999999999998</v>
      </c>
      <c r="U26" s="27">
        <v>0.63149999999999995</v>
      </c>
      <c r="V26" s="24">
        <v>2194</v>
      </c>
      <c r="W26" s="24">
        <v>1900</v>
      </c>
      <c r="X26" s="25">
        <v>0.86599999999999999</v>
      </c>
      <c r="Y26" s="29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>
      <c r="A27" s="22" t="s">
        <v>55</v>
      </c>
      <c r="B27" s="22" t="s">
        <v>74</v>
      </c>
      <c r="C27" s="23">
        <v>7084231.3099999996</v>
      </c>
      <c r="D27" s="23">
        <v>9692244.75</v>
      </c>
      <c r="E27" s="12">
        <v>0.73091750081940499</v>
      </c>
      <c r="F27" s="24">
        <v>3322</v>
      </c>
      <c r="G27" s="24">
        <v>3130</v>
      </c>
      <c r="H27" s="25">
        <v>0.94220000000000004</v>
      </c>
      <c r="I27" s="106">
        <v>0.98160000000000003</v>
      </c>
      <c r="J27" s="26">
        <v>4487</v>
      </c>
      <c r="K27" s="26">
        <v>3811</v>
      </c>
      <c r="L27" s="27">
        <v>0.84930000000000005</v>
      </c>
      <c r="M27" s="12">
        <v>0.83730000000000004</v>
      </c>
      <c r="N27" s="28">
        <v>7095952</v>
      </c>
      <c r="O27" s="28">
        <v>5116015.93</v>
      </c>
      <c r="P27" s="25">
        <v>0.72099999999999997</v>
      </c>
      <c r="Q27" s="25">
        <v>0.69</v>
      </c>
      <c r="R27" s="26">
        <v>3093</v>
      </c>
      <c r="S27" s="26">
        <v>2181</v>
      </c>
      <c r="T27" s="27">
        <v>0.70509999999999995</v>
      </c>
      <c r="U27" s="27">
        <v>0.69</v>
      </c>
      <c r="V27" s="24">
        <v>2739</v>
      </c>
      <c r="W27" s="24">
        <v>2142</v>
      </c>
      <c r="X27" s="25">
        <v>0.78200000000000003</v>
      </c>
      <c r="Y27" s="29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>
      <c r="A28" s="22" t="s">
        <v>55</v>
      </c>
      <c r="B28" s="22" t="s">
        <v>75</v>
      </c>
      <c r="C28" s="23">
        <v>30182249.600000001</v>
      </c>
      <c r="D28" s="23">
        <v>39826601.770000003</v>
      </c>
      <c r="E28" s="12">
        <v>0.75784144914757101</v>
      </c>
      <c r="F28" s="24">
        <v>14258</v>
      </c>
      <c r="G28" s="24">
        <v>13786</v>
      </c>
      <c r="H28" s="25">
        <v>0.96689999999999998</v>
      </c>
      <c r="I28" s="106">
        <v>0.99</v>
      </c>
      <c r="J28" s="26">
        <v>19250</v>
      </c>
      <c r="K28" s="26">
        <v>15900</v>
      </c>
      <c r="L28" s="27">
        <v>0.82599999999999996</v>
      </c>
      <c r="M28" s="12">
        <v>0.79810000000000003</v>
      </c>
      <c r="N28" s="28">
        <v>32919168.620000001</v>
      </c>
      <c r="O28" s="28">
        <v>21837671.079999998</v>
      </c>
      <c r="P28" s="25">
        <v>0.66339999999999999</v>
      </c>
      <c r="Q28" s="25">
        <v>0.66859999999999997</v>
      </c>
      <c r="R28" s="26">
        <v>14245</v>
      </c>
      <c r="S28" s="26">
        <v>9057</v>
      </c>
      <c r="T28" s="27">
        <v>0.63580000000000003</v>
      </c>
      <c r="U28" s="27">
        <v>0.66239999999999999</v>
      </c>
      <c r="V28" s="24">
        <v>11052</v>
      </c>
      <c r="W28" s="24">
        <v>8459</v>
      </c>
      <c r="X28" s="25">
        <v>0.76539999999999997</v>
      </c>
      <c r="Y28" s="29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>
      <c r="A29" s="22" t="s">
        <v>51</v>
      </c>
      <c r="B29" s="22" t="s">
        <v>76</v>
      </c>
      <c r="C29" s="23">
        <v>1763806.47</v>
      </c>
      <c r="D29" s="23">
        <v>2276804.58</v>
      </c>
      <c r="E29" s="12">
        <v>0.77468505004500599</v>
      </c>
      <c r="F29" s="24">
        <v>566</v>
      </c>
      <c r="G29" s="24">
        <v>557</v>
      </c>
      <c r="H29" s="25">
        <v>0.98409999999999997</v>
      </c>
      <c r="I29" s="106">
        <v>0.99</v>
      </c>
      <c r="J29" s="26">
        <v>808</v>
      </c>
      <c r="K29" s="26">
        <v>740</v>
      </c>
      <c r="L29" s="27">
        <v>0.91579999999999995</v>
      </c>
      <c r="M29" s="12">
        <v>0.89</v>
      </c>
      <c r="N29" s="28">
        <v>1773680.7</v>
      </c>
      <c r="O29" s="28">
        <v>1253116.04</v>
      </c>
      <c r="P29" s="25">
        <v>0.70650000000000002</v>
      </c>
      <c r="Q29" s="25">
        <v>0.69</v>
      </c>
      <c r="R29" s="26">
        <v>704</v>
      </c>
      <c r="S29" s="26">
        <v>513</v>
      </c>
      <c r="T29" s="27">
        <v>0.72870000000000001</v>
      </c>
      <c r="U29" s="27">
        <v>0.69</v>
      </c>
      <c r="V29" s="24">
        <v>475</v>
      </c>
      <c r="W29" s="24">
        <v>346</v>
      </c>
      <c r="X29" s="25">
        <v>0.72840000000000005</v>
      </c>
      <c r="Y29" s="29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>
      <c r="A30" s="22" t="s">
        <v>51</v>
      </c>
      <c r="B30" s="22" t="s">
        <v>77</v>
      </c>
      <c r="C30" s="23">
        <v>2006215.3</v>
      </c>
      <c r="D30" s="23">
        <v>2727909.87</v>
      </c>
      <c r="E30" s="12">
        <v>0.73544046380095396</v>
      </c>
      <c r="F30" s="24">
        <v>624</v>
      </c>
      <c r="G30" s="24">
        <v>629</v>
      </c>
      <c r="H30" s="25">
        <v>1.008</v>
      </c>
      <c r="I30" s="106">
        <v>0.99</v>
      </c>
      <c r="J30" s="26">
        <v>933</v>
      </c>
      <c r="K30" s="26">
        <v>827</v>
      </c>
      <c r="L30" s="27">
        <v>0.88639999999999997</v>
      </c>
      <c r="M30" s="12">
        <v>0.89</v>
      </c>
      <c r="N30" s="28">
        <v>2043545.8</v>
      </c>
      <c r="O30" s="28">
        <v>1453017.86</v>
      </c>
      <c r="P30" s="25">
        <v>0.71099999999999997</v>
      </c>
      <c r="Q30" s="25">
        <v>0.69</v>
      </c>
      <c r="R30" s="26">
        <v>774</v>
      </c>
      <c r="S30" s="26">
        <v>569</v>
      </c>
      <c r="T30" s="27">
        <v>0.73509999999999998</v>
      </c>
      <c r="U30" s="27">
        <v>0.69</v>
      </c>
      <c r="V30" s="24">
        <v>539</v>
      </c>
      <c r="W30" s="24">
        <v>393</v>
      </c>
      <c r="X30" s="25">
        <v>0.72909999999999997</v>
      </c>
      <c r="Y30" s="29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>
      <c r="A31" s="22" t="s">
        <v>48</v>
      </c>
      <c r="B31" s="22" t="s">
        <v>78</v>
      </c>
      <c r="C31" s="23">
        <v>9965073.9700000007</v>
      </c>
      <c r="D31" s="23">
        <v>12991559.060000001</v>
      </c>
      <c r="E31" s="12">
        <v>0.76704219439541199</v>
      </c>
      <c r="F31" s="24">
        <v>4061</v>
      </c>
      <c r="G31" s="24">
        <v>4033</v>
      </c>
      <c r="H31" s="25">
        <v>0.99309999999999998</v>
      </c>
      <c r="I31" s="106">
        <v>0.99</v>
      </c>
      <c r="J31" s="26">
        <v>5273</v>
      </c>
      <c r="K31" s="26">
        <v>4736</v>
      </c>
      <c r="L31" s="27">
        <v>0.8982</v>
      </c>
      <c r="M31" s="12">
        <v>0.85499999999999998</v>
      </c>
      <c r="N31" s="28">
        <v>10213263.68</v>
      </c>
      <c r="O31" s="28">
        <v>7341543.5499999998</v>
      </c>
      <c r="P31" s="25">
        <v>0.71879999999999999</v>
      </c>
      <c r="Q31" s="25">
        <v>0.69</v>
      </c>
      <c r="R31" s="26">
        <v>4472</v>
      </c>
      <c r="S31" s="26">
        <v>3181</v>
      </c>
      <c r="T31" s="27">
        <v>0.71130000000000004</v>
      </c>
      <c r="U31" s="27">
        <v>0.69</v>
      </c>
      <c r="V31" s="24">
        <v>3283</v>
      </c>
      <c r="W31" s="24">
        <v>2761</v>
      </c>
      <c r="X31" s="25">
        <v>0.84099999999999997</v>
      </c>
      <c r="Y31" s="29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>
      <c r="A32" s="22" t="s">
        <v>45</v>
      </c>
      <c r="B32" s="22" t="s">
        <v>79</v>
      </c>
      <c r="C32" s="23">
        <v>1689999.46</v>
      </c>
      <c r="D32" s="23">
        <v>2359882.2000000002</v>
      </c>
      <c r="E32" s="12">
        <v>0.71613721227271399</v>
      </c>
      <c r="F32" s="24">
        <v>805</v>
      </c>
      <c r="G32" s="24">
        <v>765</v>
      </c>
      <c r="H32" s="25">
        <v>0.95030000000000003</v>
      </c>
      <c r="I32" s="106">
        <v>0.99</v>
      </c>
      <c r="J32" s="26">
        <v>1279</v>
      </c>
      <c r="K32" s="26">
        <v>996</v>
      </c>
      <c r="L32" s="27">
        <v>0.77869999999999995</v>
      </c>
      <c r="M32" s="12">
        <v>0.81459999999999999</v>
      </c>
      <c r="N32" s="28">
        <v>1806435.87</v>
      </c>
      <c r="O32" s="28">
        <v>1220355.29</v>
      </c>
      <c r="P32" s="25">
        <v>0.67559999999999998</v>
      </c>
      <c r="Q32" s="25">
        <v>0.6704</v>
      </c>
      <c r="R32" s="26">
        <v>818</v>
      </c>
      <c r="S32" s="26">
        <v>582</v>
      </c>
      <c r="T32" s="27">
        <v>0.71150000000000002</v>
      </c>
      <c r="U32" s="27">
        <v>0.69</v>
      </c>
      <c r="V32" s="24">
        <v>738</v>
      </c>
      <c r="W32" s="24">
        <v>561</v>
      </c>
      <c r="X32" s="25">
        <v>0.76019999999999999</v>
      </c>
      <c r="Y32" s="29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>
      <c r="A33" s="22" t="s">
        <v>57</v>
      </c>
      <c r="B33" s="22" t="s">
        <v>80</v>
      </c>
      <c r="C33" s="23">
        <v>4470872.2699999996</v>
      </c>
      <c r="D33" s="23">
        <v>6045364.3799999999</v>
      </c>
      <c r="E33" s="12">
        <v>0.73955381164302902</v>
      </c>
      <c r="F33" s="24">
        <v>2050</v>
      </c>
      <c r="G33" s="24">
        <v>2005</v>
      </c>
      <c r="H33" s="25">
        <v>0.97799999999999998</v>
      </c>
      <c r="I33" s="106">
        <v>0.96540000000000004</v>
      </c>
      <c r="J33" s="26">
        <v>2630</v>
      </c>
      <c r="K33" s="26">
        <v>2396</v>
      </c>
      <c r="L33" s="27">
        <v>0.91100000000000003</v>
      </c>
      <c r="M33" s="12">
        <v>0.89</v>
      </c>
      <c r="N33" s="28">
        <v>4808925.1399999997</v>
      </c>
      <c r="O33" s="28">
        <v>3120577.88</v>
      </c>
      <c r="P33" s="25">
        <v>0.64890000000000003</v>
      </c>
      <c r="Q33" s="25">
        <v>0.65749999999999997</v>
      </c>
      <c r="R33" s="26">
        <v>2132</v>
      </c>
      <c r="S33" s="26">
        <v>1464</v>
      </c>
      <c r="T33" s="27">
        <v>0.68669999999999998</v>
      </c>
      <c r="U33" s="27">
        <v>0.69</v>
      </c>
      <c r="V33" s="24">
        <v>1739</v>
      </c>
      <c r="W33" s="24">
        <v>1448</v>
      </c>
      <c r="X33" s="25">
        <v>0.8327</v>
      </c>
      <c r="Y33" s="29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>
      <c r="A34" s="22" t="s">
        <v>45</v>
      </c>
      <c r="B34" s="22" t="s">
        <v>81</v>
      </c>
      <c r="C34" s="23">
        <v>12386676.880000001</v>
      </c>
      <c r="D34" s="23">
        <v>17028736.640000001</v>
      </c>
      <c r="E34" s="12">
        <v>0.72739846424684595</v>
      </c>
      <c r="F34" s="24">
        <v>7517</v>
      </c>
      <c r="G34" s="24">
        <v>7128</v>
      </c>
      <c r="H34" s="25">
        <v>0.94830000000000003</v>
      </c>
      <c r="I34" s="106">
        <v>0.97619999999999996</v>
      </c>
      <c r="J34" s="26">
        <v>8972</v>
      </c>
      <c r="K34" s="26">
        <v>7967</v>
      </c>
      <c r="L34" s="27">
        <v>0.88800000000000001</v>
      </c>
      <c r="M34" s="12">
        <v>0.88260000000000005</v>
      </c>
      <c r="N34" s="28">
        <v>12637004.640000001</v>
      </c>
      <c r="O34" s="28">
        <v>8703347.7899999991</v>
      </c>
      <c r="P34" s="25">
        <v>0.68869999999999998</v>
      </c>
      <c r="Q34" s="25">
        <v>0.69</v>
      </c>
      <c r="R34" s="26">
        <v>6538</v>
      </c>
      <c r="S34" s="26">
        <v>4471</v>
      </c>
      <c r="T34" s="27">
        <v>0.68379999999999996</v>
      </c>
      <c r="U34" s="27">
        <v>0.69</v>
      </c>
      <c r="V34" s="24">
        <v>5607</v>
      </c>
      <c r="W34" s="24">
        <v>4455</v>
      </c>
      <c r="X34" s="25">
        <v>0.79449999999999998</v>
      </c>
      <c r="Y34" s="29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>
      <c r="A35" s="22" t="s">
        <v>42</v>
      </c>
      <c r="B35" s="22" t="s">
        <v>82</v>
      </c>
      <c r="C35" s="23">
        <v>2182821.67</v>
      </c>
      <c r="D35" s="23">
        <v>2182821.67</v>
      </c>
      <c r="E35" s="12">
        <v>0.87160346910061604</v>
      </c>
      <c r="F35" s="24">
        <v>1743</v>
      </c>
      <c r="G35" s="24">
        <v>1384</v>
      </c>
      <c r="H35" s="25">
        <v>0.79400000000000004</v>
      </c>
      <c r="I35" s="106">
        <v>0.86380000000000001</v>
      </c>
      <c r="J35" s="26">
        <v>2293</v>
      </c>
      <c r="K35" s="26">
        <v>1783</v>
      </c>
      <c r="L35" s="27">
        <v>0.77759999999999996</v>
      </c>
      <c r="M35" s="12">
        <v>0.78669999999999995</v>
      </c>
      <c r="N35" s="28">
        <v>2119682.7999999998</v>
      </c>
      <c r="O35" s="28">
        <v>1286505.24</v>
      </c>
      <c r="P35" s="25">
        <v>0.6069</v>
      </c>
      <c r="Q35" s="25">
        <v>0.62360000000000004</v>
      </c>
      <c r="R35" s="26">
        <v>1611</v>
      </c>
      <c r="S35" s="26">
        <v>1020</v>
      </c>
      <c r="T35" s="27">
        <v>0.6331</v>
      </c>
      <c r="U35" s="27">
        <v>0.64439999999999997</v>
      </c>
      <c r="V35" s="24">
        <v>1013</v>
      </c>
      <c r="W35" s="24">
        <v>784</v>
      </c>
      <c r="X35" s="25">
        <v>0.77390000000000003</v>
      </c>
      <c r="Y35" s="29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>
      <c r="A36" s="22" t="s">
        <v>42</v>
      </c>
      <c r="B36" s="22" t="s">
        <v>83</v>
      </c>
      <c r="C36" s="23">
        <v>2594833.52</v>
      </c>
      <c r="D36" s="23">
        <v>3187552.44</v>
      </c>
      <c r="E36" s="12">
        <v>0.81405202544683497</v>
      </c>
      <c r="F36" s="24">
        <v>1459</v>
      </c>
      <c r="G36" s="24">
        <v>1304</v>
      </c>
      <c r="H36" s="25">
        <v>0.89380000000000004</v>
      </c>
      <c r="I36" s="106">
        <v>0.92179999999999995</v>
      </c>
      <c r="J36" s="26">
        <v>2288</v>
      </c>
      <c r="K36" s="26">
        <v>1806</v>
      </c>
      <c r="L36" s="27">
        <v>0.7893</v>
      </c>
      <c r="M36" s="12">
        <v>0.85199999999999998</v>
      </c>
      <c r="N36" s="28">
        <v>2490468.5499999998</v>
      </c>
      <c r="O36" s="28">
        <v>1597685.34</v>
      </c>
      <c r="P36" s="25">
        <v>0.64149999999999996</v>
      </c>
      <c r="Q36" s="25">
        <v>0.65629999999999999</v>
      </c>
      <c r="R36" s="26">
        <v>1625</v>
      </c>
      <c r="S36" s="26">
        <v>1094</v>
      </c>
      <c r="T36" s="27">
        <v>0.67320000000000002</v>
      </c>
      <c r="U36" s="27">
        <v>0.66739999999999999</v>
      </c>
      <c r="V36" s="24">
        <v>1117</v>
      </c>
      <c r="W36" s="24">
        <v>887</v>
      </c>
      <c r="X36" s="25">
        <v>0.79410000000000003</v>
      </c>
      <c r="Y36" s="29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>
      <c r="A37" s="22" t="s">
        <v>48</v>
      </c>
      <c r="B37" s="22" t="s">
        <v>84</v>
      </c>
      <c r="C37" s="23">
        <v>17999962.010000002</v>
      </c>
      <c r="D37" s="23">
        <v>23984287.469999999</v>
      </c>
      <c r="E37" s="12">
        <v>0.75048975428245202</v>
      </c>
      <c r="F37" s="24">
        <v>11213</v>
      </c>
      <c r="G37" s="24">
        <v>10907</v>
      </c>
      <c r="H37" s="25">
        <v>0.97270000000000001</v>
      </c>
      <c r="I37" s="106">
        <v>0.99</v>
      </c>
      <c r="J37" s="26">
        <v>13216</v>
      </c>
      <c r="K37" s="26">
        <v>11752</v>
      </c>
      <c r="L37" s="27">
        <v>0.88919999999999999</v>
      </c>
      <c r="M37" s="12">
        <v>0.89</v>
      </c>
      <c r="N37" s="28">
        <v>19471912.210000001</v>
      </c>
      <c r="O37" s="28">
        <v>12720642.33</v>
      </c>
      <c r="P37" s="25">
        <v>0.65329999999999999</v>
      </c>
      <c r="Q37" s="25">
        <v>0.6583</v>
      </c>
      <c r="R37" s="26">
        <v>9863</v>
      </c>
      <c r="S37" s="26">
        <v>6633</v>
      </c>
      <c r="T37" s="27">
        <v>0.67249999999999999</v>
      </c>
      <c r="U37" s="27">
        <v>0.69</v>
      </c>
      <c r="V37" s="24">
        <v>8965</v>
      </c>
      <c r="W37" s="24">
        <v>6934</v>
      </c>
      <c r="X37" s="25">
        <v>0.77349999999999997</v>
      </c>
      <c r="Y37" s="29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>
      <c r="A38" s="22" t="s">
        <v>59</v>
      </c>
      <c r="B38" s="22" t="s">
        <v>85</v>
      </c>
      <c r="C38" s="23">
        <v>4232083.87</v>
      </c>
      <c r="D38" s="23">
        <v>5487067.6299999999</v>
      </c>
      <c r="E38" s="12">
        <v>0.77128334392335496</v>
      </c>
      <c r="F38" s="24">
        <v>1979</v>
      </c>
      <c r="G38" s="24">
        <v>1983</v>
      </c>
      <c r="H38" s="25">
        <v>1.002</v>
      </c>
      <c r="I38" s="106">
        <v>0.99</v>
      </c>
      <c r="J38" s="26">
        <v>2869</v>
      </c>
      <c r="K38" s="26">
        <v>2567</v>
      </c>
      <c r="L38" s="27">
        <v>0.89470000000000005</v>
      </c>
      <c r="M38" s="12">
        <v>0.89</v>
      </c>
      <c r="N38" s="28">
        <v>4219562.9000000004</v>
      </c>
      <c r="O38" s="28">
        <v>2859340.42</v>
      </c>
      <c r="P38" s="25">
        <v>0.67759999999999998</v>
      </c>
      <c r="Q38" s="25">
        <v>0.67330000000000001</v>
      </c>
      <c r="R38" s="26">
        <v>2152</v>
      </c>
      <c r="S38" s="26">
        <v>1386</v>
      </c>
      <c r="T38" s="27">
        <v>0.64410000000000001</v>
      </c>
      <c r="U38" s="27">
        <v>0.67589999999999995</v>
      </c>
      <c r="V38" s="24">
        <v>1657</v>
      </c>
      <c r="W38" s="24">
        <v>1420</v>
      </c>
      <c r="X38" s="25">
        <v>0.85699999999999998</v>
      </c>
      <c r="Y38" s="29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>
      <c r="A39" s="22" t="s">
        <v>51</v>
      </c>
      <c r="B39" s="22" t="s">
        <v>86</v>
      </c>
      <c r="C39" s="23">
        <v>11673732.57</v>
      </c>
      <c r="D39" s="23">
        <v>15392094.970000001</v>
      </c>
      <c r="E39" s="12">
        <v>0.75842389179333403</v>
      </c>
      <c r="F39" s="24">
        <v>6907</v>
      </c>
      <c r="G39" s="24">
        <v>6736</v>
      </c>
      <c r="H39" s="25">
        <v>0.97519999999999996</v>
      </c>
      <c r="I39" s="106">
        <v>0.99</v>
      </c>
      <c r="J39" s="26">
        <v>8696</v>
      </c>
      <c r="K39" s="26">
        <v>7334</v>
      </c>
      <c r="L39" s="27">
        <v>0.84340000000000004</v>
      </c>
      <c r="M39" s="12">
        <v>0.83420000000000005</v>
      </c>
      <c r="N39" s="28">
        <v>12011097.92</v>
      </c>
      <c r="O39" s="28">
        <v>8309105.8099999996</v>
      </c>
      <c r="P39" s="25">
        <v>0.69179999999999997</v>
      </c>
      <c r="Q39" s="25">
        <v>0.69</v>
      </c>
      <c r="R39" s="26">
        <v>6183</v>
      </c>
      <c r="S39" s="26">
        <v>4200</v>
      </c>
      <c r="T39" s="27">
        <v>0.67930000000000001</v>
      </c>
      <c r="U39" s="27">
        <v>0.69</v>
      </c>
      <c r="V39" s="24">
        <v>5433</v>
      </c>
      <c r="W39" s="24">
        <v>4427</v>
      </c>
      <c r="X39" s="25">
        <v>0.81479999999999997</v>
      </c>
      <c r="Y39" s="29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>
      <c r="A40" s="22" t="s">
        <v>59</v>
      </c>
      <c r="B40" s="22" t="s">
        <v>87</v>
      </c>
      <c r="C40" s="23">
        <v>864950.69</v>
      </c>
      <c r="D40" s="23">
        <v>1219159.48</v>
      </c>
      <c r="E40" s="12">
        <v>0.709464761738965</v>
      </c>
      <c r="F40" s="24">
        <v>374</v>
      </c>
      <c r="G40" s="24">
        <v>351</v>
      </c>
      <c r="H40" s="25">
        <v>0.9385</v>
      </c>
      <c r="I40" s="106">
        <v>0.99</v>
      </c>
      <c r="J40" s="26">
        <v>502</v>
      </c>
      <c r="K40" s="26">
        <v>455</v>
      </c>
      <c r="L40" s="27">
        <v>0.90639999999999998</v>
      </c>
      <c r="M40" s="12">
        <v>0.89</v>
      </c>
      <c r="N40" s="28">
        <v>901556.25</v>
      </c>
      <c r="O40" s="28">
        <v>646371.78</v>
      </c>
      <c r="P40" s="25">
        <v>0.71699999999999997</v>
      </c>
      <c r="Q40" s="25">
        <v>0.69</v>
      </c>
      <c r="R40" s="26">
        <v>405</v>
      </c>
      <c r="S40" s="26">
        <v>289</v>
      </c>
      <c r="T40" s="27">
        <v>0.71360000000000001</v>
      </c>
      <c r="U40" s="27">
        <v>0.69</v>
      </c>
      <c r="V40" s="24">
        <v>294</v>
      </c>
      <c r="W40" s="24">
        <v>213</v>
      </c>
      <c r="X40" s="25">
        <v>0.72450000000000003</v>
      </c>
      <c r="Y40" s="29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>
      <c r="A41" s="22" t="s">
        <v>59</v>
      </c>
      <c r="B41" s="22" t="s">
        <v>88</v>
      </c>
      <c r="C41" s="23">
        <v>432575.38</v>
      </c>
      <c r="D41" s="23">
        <v>600646.19999999995</v>
      </c>
      <c r="E41" s="12">
        <v>0.72018332922109596</v>
      </c>
      <c r="F41" s="24">
        <v>155</v>
      </c>
      <c r="G41" s="24">
        <v>161</v>
      </c>
      <c r="H41" s="25">
        <v>1.0387</v>
      </c>
      <c r="I41" s="106">
        <v>0.99</v>
      </c>
      <c r="J41" s="26">
        <v>247</v>
      </c>
      <c r="K41" s="26">
        <v>223</v>
      </c>
      <c r="L41" s="27">
        <v>0.90280000000000005</v>
      </c>
      <c r="M41" s="12">
        <v>0.88759999999999994</v>
      </c>
      <c r="N41" s="28">
        <v>517314.19</v>
      </c>
      <c r="O41" s="28">
        <v>326368.7</v>
      </c>
      <c r="P41" s="25">
        <v>0.63090000000000002</v>
      </c>
      <c r="Q41" s="25">
        <v>0.67190000000000005</v>
      </c>
      <c r="R41" s="26">
        <v>208</v>
      </c>
      <c r="S41" s="26">
        <v>129</v>
      </c>
      <c r="T41" s="27">
        <v>0.62019999999999997</v>
      </c>
      <c r="U41" s="27">
        <v>0.66969999999999996</v>
      </c>
      <c r="V41" s="24">
        <v>159</v>
      </c>
      <c r="W41" s="24">
        <v>124</v>
      </c>
      <c r="X41" s="25">
        <v>0.77990000000000004</v>
      </c>
      <c r="Y41" s="29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>
      <c r="A42" s="22" t="s">
        <v>42</v>
      </c>
      <c r="B42" s="22" t="s">
        <v>89</v>
      </c>
      <c r="C42" s="23">
        <v>3277782.05</v>
      </c>
      <c r="D42" s="23">
        <v>4409775.08</v>
      </c>
      <c r="E42" s="12">
        <v>0.743299145769584</v>
      </c>
      <c r="F42" s="24">
        <v>1741</v>
      </c>
      <c r="G42" s="24">
        <v>1609</v>
      </c>
      <c r="H42" s="25">
        <v>0.92420000000000002</v>
      </c>
      <c r="I42" s="106">
        <v>0.96399999999999997</v>
      </c>
      <c r="J42" s="26">
        <v>2346</v>
      </c>
      <c r="K42" s="26">
        <v>2128</v>
      </c>
      <c r="L42" s="27">
        <v>0.90710000000000002</v>
      </c>
      <c r="M42" s="12">
        <v>0.87809999999999999</v>
      </c>
      <c r="N42" s="28">
        <v>3278392.87</v>
      </c>
      <c r="O42" s="28">
        <v>2354979.2200000002</v>
      </c>
      <c r="P42" s="25">
        <v>0.71830000000000005</v>
      </c>
      <c r="Q42" s="25">
        <v>0.69</v>
      </c>
      <c r="R42" s="26">
        <v>1739</v>
      </c>
      <c r="S42" s="26">
        <v>1184</v>
      </c>
      <c r="T42" s="27">
        <v>0.68089999999999995</v>
      </c>
      <c r="U42" s="27">
        <v>0.69</v>
      </c>
      <c r="V42" s="24">
        <v>1380</v>
      </c>
      <c r="W42" s="24">
        <v>1118</v>
      </c>
      <c r="X42" s="25">
        <v>0.81010000000000004</v>
      </c>
      <c r="Y42" s="29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>
      <c r="A43" s="22" t="s">
        <v>55</v>
      </c>
      <c r="B43" s="22" t="s">
        <v>90</v>
      </c>
      <c r="C43" s="23">
        <v>1503569.22</v>
      </c>
      <c r="D43" s="23">
        <v>1880570.5725</v>
      </c>
      <c r="E43" s="12">
        <v>0.799528208080582</v>
      </c>
      <c r="F43" s="24">
        <v>924</v>
      </c>
      <c r="G43" s="24">
        <v>920</v>
      </c>
      <c r="H43" s="25">
        <v>0.99570000000000003</v>
      </c>
      <c r="I43" s="106">
        <v>0.99</v>
      </c>
      <c r="J43" s="26">
        <v>1219</v>
      </c>
      <c r="K43" s="26">
        <v>1157</v>
      </c>
      <c r="L43" s="27">
        <v>0.94910000000000005</v>
      </c>
      <c r="M43" s="12">
        <v>0.89</v>
      </c>
      <c r="N43" s="28">
        <v>1679873.46</v>
      </c>
      <c r="O43" s="28">
        <v>1082088.79</v>
      </c>
      <c r="P43" s="25">
        <v>0.64410000000000001</v>
      </c>
      <c r="Q43" s="25">
        <v>0.65680000000000005</v>
      </c>
      <c r="R43" s="26">
        <v>985</v>
      </c>
      <c r="S43" s="26">
        <v>648</v>
      </c>
      <c r="T43" s="27">
        <v>0.65790000000000004</v>
      </c>
      <c r="U43" s="27">
        <v>0.69</v>
      </c>
      <c r="V43" s="24">
        <v>789</v>
      </c>
      <c r="W43" s="24">
        <v>684</v>
      </c>
      <c r="X43" s="25">
        <v>0.8669</v>
      </c>
      <c r="Y43" s="29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>
      <c r="A44" s="22" t="s">
        <v>45</v>
      </c>
      <c r="B44" s="22" t="s">
        <v>91</v>
      </c>
      <c r="C44" s="23">
        <v>19358316.109999999</v>
      </c>
      <c r="D44" s="23">
        <v>25230065.109999999</v>
      </c>
      <c r="E44" s="12">
        <v>0.76727174605377002</v>
      </c>
      <c r="F44" s="24">
        <v>11281</v>
      </c>
      <c r="G44" s="24">
        <v>11014</v>
      </c>
      <c r="H44" s="25">
        <v>0.97629999999999995</v>
      </c>
      <c r="I44" s="106">
        <v>0.99</v>
      </c>
      <c r="J44" s="26">
        <v>14785</v>
      </c>
      <c r="K44" s="26">
        <v>11617</v>
      </c>
      <c r="L44" s="27">
        <v>0.78569999999999995</v>
      </c>
      <c r="M44" s="12">
        <v>0.83389999999999997</v>
      </c>
      <c r="N44" s="28">
        <v>19847448.829999998</v>
      </c>
      <c r="O44" s="28">
        <v>14319658.449999999</v>
      </c>
      <c r="P44" s="25">
        <v>0.72150000000000003</v>
      </c>
      <c r="Q44" s="25">
        <v>0.69</v>
      </c>
      <c r="R44" s="26">
        <v>10120</v>
      </c>
      <c r="S44" s="26">
        <v>6977</v>
      </c>
      <c r="T44" s="27">
        <v>0.68940000000000001</v>
      </c>
      <c r="U44" s="27">
        <v>0.69</v>
      </c>
      <c r="V44" s="24">
        <v>8138</v>
      </c>
      <c r="W44" s="24">
        <v>6687</v>
      </c>
      <c r="X44" s="25">
        <v>0.82169999999999999</v>
      </c>
      <c r="Y44" s="29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>
      <c r="A45" s="22" t="s">
        <v>45</v>
      </c>
      <c r="B45" s="22" t="s">
        <v>92</v>
      </c>
      <c r="C45" s="23">
        <v>6455600.7300000004</v>
      </c>
      <c r="D45" s="23">
        <v>6455600.7300000004</v>
      </c>
      <c r="E45" s="12">
        <v>0.87613586505062602</v>
      </c>
      <c r="F45" s="24">
        <v>4385</v>
      </c>
      <c r="G45" s="24">
        <v>4244</v>
      </c>
      <c r="H45" s="25">
        <v>0.96779999999999999</v>
      </c>
      <c r="I45" s="106">
        <v>0.99</v>
      </c>
      <c r="J45" s="26">
        <v>5639</v>
      </c>
      <c r="K45" s="26">
        <v>4535</v>
      </c>
      <c r="L45" s="27">
        <v>0.80420000000000003</v>
      </c>
      <c r="M45" s="12">
        <v>0.84189999999999998</v>
      </c>
      <c r="N45" s="28">
        <v>6399592.3799999999</v>
      </c>
      <c r="O45" s="28">
        <v>4651202.7699999996</v>
      </c>
      <c r="P45" s="25">
        <v>0.7268</v>
      </c>
      <c r="Q45" s="25">
        <v>0.69</v>
      </c>
      <c r="R45" s="26">
        <v>3993</v>
      </c>
      <c r="S45" s="26">
        <v>2704</v>
      </c>
      <c r="T45" s="27">
        <v>0.67720000000000002</v>
      </c>
      <c r="U45" s="27">
        <v>0.69</v>
      </c>
      <c r="V45" s="24">
        <v>3169</v>
      </c>
      <c r="W45" s="24">
        <v>2659</v>
      </c>
      <c r="X45" s="25">
        <v>0.83909999999999996</v>
      </c>
      <c r="Y45" s="29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>
      <c r="A46" s="22" t="s">
        <v>42</v>
      </c>
      <c r="B46" s="22" t="s">
        <v>93</v>
      </c>
      <c r="C46" s="23">
        <v>4984618.42</v>
      </c>
      <c r="D46" s="23">
        <v>6566750.4900000002</v>
      </c>
      <c r="E46" s="12">
        <v>0.75906925770831302</v>
      </c>
      <c r="F46" s="24">
        <v>3186</v>
      </c>
      <c r="G46" s="24">
        <v>3060</v>
      </c>
      <c r="H46" s="25">
        <v>0.96050000000000002</v>
      </c>
      <c r="I46" s="106">
        <v>0.99</v>
      </c>
      <c r="J46" s="26">
        <v>3988</v>
      </c>
      <c r="K46" s="26">
        <v>3341</v>
      </c>
      <c r="L46" s="27">
        <v>0.83779999999999999</v>
      </c>
      <c r="M46" s="12">
        <v>0.87090000000000001</v>
      </c>
      <c r="N46" s="28">
        <v>4912516.53</v>
      </c>
      <c r="O46" s="28">
        <v>3435894.86</v>
      </c>
      <c r="P46" s="25">
        <v>0.69940000000000002</v>
      </c>
      <c r="Q46" s="25">
        <v>0.69</v>
      </c>
      <c r="R46" s="26">
        <v>2807</v>
      </c>
      <c r="S46" s="26">
        <v>1936</v>
      </c>
      <c r="T46" s="27">
        <v>0.68969999999999998</v>
      </c>
      <c r="U46" s="27">
        <v>0.69</v>
      </c>
      <c r="V46" s="24">
        <v>2243</v>
      </c>
      <c r="W46" s="24">
        <v>1831</v>
      </c>
      <c r="X46" s="25">
        <v>0.81630000000000003</v>
      </c>
      <c r="Y46" s="29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>
      <c r="A47" s="22" t="s">
        <v>55</v>
      </c>
      <c r="B47" s="22" t="s">
        <v>94</v>
      </c>
      <c r="C47" s="23">
        <v>7452078.8899999997</v>
      </c>
      <c r="D47" s="23">
        <v>9650235.1500000004</v>
      </c>
      <c r="E47" s="12">
        <v>0.77221733710810103</v>
      </c>
      <c r="F47" s="24">
        <v>3397</v>
      </c>
      <c r="G47" s="24">
        <v>3353</v>
      </c>
      <c r="H47" s="25">
        <v>0.98699999999999999</v>
      </c>
      <c r="I47" s="106">
        <v>0.99</v>
      </c>
      <c r="J47" s="26">
        <v>4493</v>
      </c>
      <c r="K47" s="26">
        <v>3880</v>
      </c>
      <c r="L47" s="27">
        <v>0.86360000000000003</v>
      </c>
      <c r="M47" s="12">
        <v>0.87819999999999998</v>
      </c>
      <c r="N47" s="28">
        <v>7811028.6299999999</v>
      </c>
      <c r="O47" s="28">
        <v>5496176.0499999998</v>
      </c>
      <c r="P47" s="25">
        <v>0.7036</v>
      </c>
      <c r="Q47" s="25">
        <v>0.69</v>
      </c>
      <c r="R47" s="26">
        <v>3379</v>
      </c>
      <c r="S47" s="26">
        <v>2332</v>
      </c>
      <c r="T47" s="27">
        <v>0.69010000000000005</v>
      </c>
      <c r="U47" s="27">
        <v>0.69</v>
      </c>
      <c r="V47" s="24">
        <v>2692</v>
      </c>
      <c r="W47" s="24">
        <v>2204</v>
      </c>
      <c r="X47" s="25">
        <v>0.81869999999999998</v>
      </c>
      <c r="Y47" s="29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>
      <c r="A48" s="22" t="s">
        <v>59</v>
      </c>
      <c r="B48" s="22" t="s">
        <v>95</v>
      </c>
      <c r="C48" s="23">
        <v>2533952.42</v>
      </c>
      <c r="D48" s="23">
        <v>3527057.62</v>
      </c>
      <c r="E48" s="12">
        <v>0.718432385575827</v>
      </c>
      <c r="F48" s="24">
        <v>1079</v>
      </c>
      <c r="G48" s="24">
        <v>1078</v>
      </c>
      <c r="H48" s="25">
        <v>0.99909999999999999</v>
      </c>
      <c r="I48" s="106">
        <v>0.99</v>
      </c>
      <c r="J48" s="26">
        <v>1525</v>
      </c>
      <c r="K48" s="26">
        <v>1402</v>
      </c>
      <c r="L48" s="27">
        <v>0.91930000000000001</v>
      </c>
      <c r="M48" s="12">
        <v>0.89</v>
      </c>
      <c r="N48" s="28">
        <v>2883176.23</v>
      </c>
      <c r="O48" s="28">
        <v>2033149.61</v>
      </c>
      <c r="P48" s="25">
        <v>0.70520000000000005</v>
      </c>
      <c r="Q48" s="25">
        <v>0.69</v>
      </c>
      <c r="R48" s="26">
        <v>1185</v>
      </c>
      <c r="S48" s="26">
        <v>776</v>
      </c>
      <c r="T48" s="27">
        <v>0.65490000000000004</v>
      </c>
      <c r="U48" s="27">
        <v>0.68869999999999998</v>
      </c>
      <c r="V48" s="24">
        <v>1243</v>
      </c>
      <c r="W48" s="24">
        <v>981</v>
      </c>
      <c r="X48" s="25">
        <v>0.78920000000000001</v>
      </c>
      <c r="Y48" s="29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>
      <c r="A49" s="22" t="s">
        <v>59</v>
      </c>
      <c r="B49" s="22" t="s">
        <v>96</v>
      </c>
      <c r="C49" s="23">
        <v>3121189.7</v>
      </c>
      <c r="D49" s="23">
        <v>4071439.44</v>
      </c>
      <c r="E49" s="12">
        <v>0.76660595005681798</v>
      </c>
      <c r="F49" s="24">
        <v>1589</v>
      </c>
      <c r="G49" s="24">
        <v>1603</v>
      </c>
      <c r="H49" s="25">
        <v>1.0087999999999999</v>
      </c>
      <c r="I49" s="106">
        <v>0.99</v>
      </c>
      <c r="J49" s="26">
        <v>2360</v>
      </c>
      <c r="K49" s="26">
        <v>2073</v>
      </c>
      <c r="L49" s="27">
        <v>0.87839999999999996</v>
      </c>
      <c r="M49" s="12">
        <v>0.84830000000000005</v>
      </c>
      <c r="N49" s="28">
        <v>3087473.44</v>
      </c>
      <c r="O49" s="28">
        <v>2327963.59</v>
      </c>
      <c r="P49" s="25">
        <v>0.754</v>
      </c>
      <c r="Q49" s="25">
        <v>0.69</v>
      </c>
      <c r="R49" s="26">
        <v>1564</v>
      </c>
      <c r="S49" s="26">
        <v>1060</v>
      </c>
      <c r="T49" s="27">
        <v>0.67769999999999997</v>
      </c>
      <c r="U49" s="27">
        <v>0.6835</v>
      </c>
      <c r="V49" s="24">
        <v>1479</v>
      </c>
      <c r="W49" s="24">
        <v>1195</v>
      </c>
      <c r="X49" s="25">
        <v>0.80800000000000005</v>
      </c>
      <c r="Y49" s="29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>
      <c r="A50" s="22" t="s">
        <v>42</v>
      </c>
      <c r="B50" s="22" t="s">
        <v>97</v>
      </c>
      <c r="C50" s="23">
        <v>2314241.79</v>
      </c>
      <c r="D50" s="23">
        <v>2899804.19</v>
      </c>
      <c r="E50" s="12">
        <v>0.79806829646659705</v>
      </c>
      <c r="F50" s="24">
        <v>1586</v>
      </c>
      <c r="G50" s="24">
        <v>1579</v>
      </c>
      <c r="H50" s="25">
        <v>0.99560000000000004</v>
      </c>
      <c r="I50" s="106">
        <v>0.98599999999999999</v>
      </c>
      <c r="J50" s="26">
        <v>1786</v>
      </c>
      <c r="K50" s="26">
        <v>1604</v>
      </c>
      <c r="L50" s="27">
        <v>0.89810000000000001</v>
      </c>
      <c r="M50" s="12">
        <v>0.89</v>
      </c>
      <c r="N50" s="28">
        <v>2343286.3199999998</v>
      </c>
      <c r="O50" s="28">
        <v>1692240.52</v>
      </c>
      <c r="P50" s="25">
        <v>0.72219999999999995</v>
      </c>
      <c r="Q50" s="25">
        <v>0.69</v>
      </c>
      <c r="R50" s="26">
        <v>1233</v>
      </c>
      <c r="S50" s="26">
        <v>893</v>
      </c>
      <c r="T50" s="27">
        <v>0.72419999999999995</v>
      </c>
      <c r="U50" s="27">
        <v>0.69</v>
      </c>
      <c r="V50" s="24">
        <v>1198</v>
      </c>
      <c r="W50" s="24">
        <v>1013</v>
      </c>
      <c r="X50" s="25">
        <v>0.84560000000000002</v>
      </c>
      <c r="Y50" s="29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>
      <c r="A51" s="22" t="s">
        <v>55</v>
      </c>
      <c r="B51" s="22" t="s">
        <v>98</v>
      </c>
      <c r="C51" s="23">
        <v>3770017.14</v>
      </c>
      <c r="D51" s="23">
        <v>4451115.58</v>
      </c>
      <c r="E51" s="12">
        <v>0.84698253106247101</v>
      </c>
      <c r="F51" s="24">
        <v>1965</v>
      </c>
      <c r="G51" s="24">
        <v>1839</v>
      </c>
      <c r="H51" s="25">
        <v>0.93589999999999995</v>
      </c>
      <c r="I51" s="106">
        <v>0.97199999999999998</v>
      </c>
      <c r="J51" s="26">
        <v>2511</v>
      </c>
      <c r="K51" s="26">
        <v>2111</v>
      </c>
      <c r="L51" s="27">
        <v>0.8407</v>
      </c>
      <c r="M51" s="12">
        <v>0.84760000000000002</v>
      </c>
      <c r="N51" s="28">
        <v>3872788.39</v>
      </c>
      <c r="O51" s="28">
        <v>2582428.8199999998</v>
      </c>
      <c r="P51" s="25">
        <v>0.66679999999999995</v>
      </c>
      <c r="Q51" s="25">
        <v>0.67769999999999997</v>
      </c>
      <c r="R51" s="26">
        <v>2004</v>
      </c>
      <c r="S51" s="26">
        <v>1382</v>
      </c>
      <c r="T51" s="27">
        <v>0.68959999999999999</v>
      </c>
      <c r="U51" s="27">
        <v>0.69</v>
      </c>
      <c r="V51" s="24">
        <v>1425</v>
      </c>
      <c r="W51" s="24">
        <v>1035</v>
      </c>
      <c r="X51" s="25">
        <v>0.72629999999999995</v>
      </c>
      <c r="Y51" s="29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>
      <c r="A52" s="22" t="s">
        <v>45</v>
      </c>
      <c r="B52" s="22" t="s">
        <v>99</v>
      </c>
      <c r="C52" s="23">
        <v>226918.86</v>
      </c>
      <c r="D52" s="23">
        <v>242518.8</v>
      </c>
      <c r="E52" s="12">
        <v>0.93567533733467301</v>
      </c>
      <c r="F52" s="24">
        <v>121</v>
      </c>
      <c r="G52" s="24">
        <v>129</v>
      </c>
      <c r="H52" s="25">
        <v>1.0661</v>
      </c>
      <c r="I52" s="106">
        <v>0.97599999999999998</v>
      </c>
      <c r="J52" s="26">
        <v>200</v>
      </c>
      <c r="K52" s="26">
        <v>162</v>
      </c>
      <c r="L52" s="27">
        <v>0.81</v>
      </c>
      <c r="M52" s="12">
        <v>0.85470000000000002</v>
      </c>
      <c r="N52" s="28">
        <v>234349.68</v>
      </c>
      <c r="O52" s="28">
        <v>142201.38</v>
      </c>
      <c r="P52" s="25">
        <v>0.60680000000000001</v>
      </c>
      <c r="Q52" s="25">
        <v>0.56569999999999998</v>
      </c>
      <c r="R52" s="26">
        <v>147</v>
      </c>
      <c r="S52" s="26">
        <v>89</v>
      </c>
      <c r="T52" s="27">
        <v>0.60540000000000005</v>
      </c>
      <c r="U52" s="27">
        <v>0.55559999999999998</v>
      </c>
      <c r="V52" s="24">
        <v>107</v>
      </c>
      <c r="W52" s="24">
        <v>90</v>
      </c>
      <c r="X52" s="25">
        <v>0.84109999999999996</v>
      </c>
      <c r="Y52" s="29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>
      <c r="A53" s="22" t="s">
        <v>45</v>
      </c>
      <c r="B53" s="22" t="s">
        <v>100</v>
      </c>
      <c r="C53" s="23">
        <v>8144740.46</v>
      </c>
      <c r="D53" s="23">
        <v>10492549.42</v>
      </c>
      <c r="E53" s="12">
        <v>0.77624037152259595</v>
      </c>
      <c r="F53" s="24">
        <v>4194</v>
      </c>
      <c r="G53" s="24">
        <v>4117</v>
      </c>
      <c r="H53" s="25">
        <v>0.98160000000000003</v>
      </c>
      <c r="I53" s="106">
        <v>0.99</v>
      </c>
      <c r="J53" s="26">
        <v>5738</v>
      </c>
      <c r="K53" s="26">
        <v>4983</v>
      </c>
      <c r="L53" s="27">
        <v>0.86839999999999995</v>
      </c>
      <c r="M53" s="12">
        <v>0.88149999999999995</v>
      </c>
      <c r="N53" s="28">
        <v>8558280.2400000002</v>
      </c>
      <c r="O53" s="28">
        <v>5501160.0499999998</v>
      </c>
      <c r="P53" s="25">
        <v>0.64280000000000004</v>
      </c>
      <c r="Q53" s="25">
        <v>0.63249999999999995</v>
      </c>
      <c r="R53" s="26">
        <v>4453</v>
      </c>
      <c r="S53" s="26">
        <v>3021</v>
      </c>
      <c r="T53" s="27">
        <v>0.6784</v>
      </c>
      <c r="U53" s="27">
        <v>0.67900000000000005</v>
      </c>
      <c r="V53" s="24">
        <v>3533</v>
      </c>
      <c r="W53" s="24">
        <v>2782</v>
      </c>
      <c r="X53" s="25">
        <v>0.78739999999999999</v>
      </c>
      <c r="Y53" s="29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>
      <c r="A54" s="22" t="s">
        <v>59</v>
      </c>
      <c r="B54" s="22" t="s">
        <v>101</v>
      </c>
      <c r="C54" s="23">
        <v>1588626.58</v>
      </c>
      <c r="D54" s="23">
        <v>2183880.6800000002</v>
      </c>
      <c r="E54" s="12">
        <v>0.72743286505927596</v>
      </c>
      <c r="F54" s="24">
        <v>490</v>
      </c>
      <c r="G54" s="24">
        <v>488</v>
      </c>
      <c r="H54" s="25">
        <v>0.99590000000000001</v>
      </c>
      <c r="I54" s="106">
        <v>0.99</v>
      </c>
      <c r="J54" s="26">
        <v>747</v>
      </c>
      <c r="K54" s="26">
        <v>706</v>
      </c>
      <c r="L54" s="27">
        <v>0.94510000000000005</v>
      </c>
      <c r="M54" s="12">
        <v>0.89</v>
      </c>
      <c r="N54" s="28">
        <v>1695548.64</v>
      </c>
      <c r="O54" s="28">
        <v>1195176.1599999999</v>
      </c>
      <c r="P54" s="25">
        <v>0.70489999999999997</v>
      </c>
      <c r="Q54" s="25">
        <v>0.69</v>
      </c>
      <c r="R54" s="26">
        <v>634</v>
      </c>
      <c r="S54" s="26">
        <v>445</v>
      </c>
      <c r="T54" s="27">
        <v>0.70189999999999997</v>
      </c>
      <c r="U54" s="27">
        <v>0.67549999999999999</v>
      </c>
      <c r="V54" s="24">
        <v>471</v>
      </c>
      <c r="W54" s="24">
        <v>326</v>
      </c>
      <c r="X54" s="25">
        <v>0.69210000000000005</v>
      </c>
      <c r="Y54" s="29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>
      <c r="A55" s="22" t="s">
        <v>45</v>
      </c>
      <c r="B55" s="22" t="s">
        <v>102</v>
      </c>
      <c r="C55" s="23">
        <v>11859014.67</v>
      </c>
      <c r="D55" s="23">
        <v>15265343.26</v>
      </c>
      <c r="E55" s="12">
        <v>0.77685869672346997</v>
      </c>
      <c r="F55" s="24">
        <v>4730</v>
      </c>
      <c r="G55" s="24">
        <v>4708</v>
      </c>
      <c r="H55" s="25">
        <v>0.99529999999999996</v>
      </c>
      <c r="I55" s="106">
        <v>0.99</v>
      </c>
      <c r="J55" s="26">
        <v>6133</v>
      </c>
      <c r="K55" s="26">
        <v>5325</v>
      </c>
      <c r="L55" s="27">
        <v>0.86829999999999996</v>
      </c>
      <c r="M55" s="12">
        <v>0.85660000000000003</v>
      </c>
      <c r="N55" s="28">
        <v>12358399.439999999</v>
      </c>
      <c r="O55" s="28">
        <v>9176712.6899999995</v>
      </c>
      <c r="P55" s="25">
        <v>0.74250000000000005</v>
      </c>
      <c r="Q55" s="25">
        <v>0.69</v>
      </c>
      <c r="R55" s="26">
        <v>4441</v>
      </c>
      <c r="S55" s="26">
        <v>3359</v>
      </c>
      <c r="T55" s="27">
        <v>0.75639999999999996</v>
      </c>
      <c r="U55" s="27">
        <v>0.69</v>
      </c>
      <c r="V55" s="24">
        <v>3950</v>
      </c>
      <c r="W55" s="24">
        <v>3363</v>
      </c>
      <c r="X55" s="25">
        <v>0.85140000000000005</v>
      </c>
      <c r="Y55" s="29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>
      <c r="A56" s="22" t="s">
        <v>57</v>
      </c>
      <c r="B56" s="22" t="s">
        <v>103</v>
      </c>
      <c r="C56" s="23">
        <v>717663.57</v>
      </c>
      <c r="D56" s="23">
        <v>1046126.17</v>
      </c>
      <c r="E56" s="12">
        <v>0.68602009067414904</v>
      </c>
      <c r="F56" s="24">
        <v>296</v>
      </c>
      <c r="G56" s="24">
        <v>288</v>
      </c>
      <c r="H56" s="25">
        <v>0.97299999999999998</v>
      </c>
      <c r="I56" s="106">
        <v>0.99</v>
      </c>
      <c r="J56" s="26">
        <v>437</v>
      </c>
      <c r="K56" s="26">
        <v>399</v>
      </c>
      <c r="L56" s="27">
        <v>0.91300000000000003</v>
      </c>
      <c r="M56" s="12">
        <v>0.89</v>
      </c>
      <c r="N56" s="28">
        <v>734397.51</v>
      </c>
      <c r="O56" s="28">
        <v>521406.41</v>
      </c>
      <c r="P56" s="25">
        <v>0.71</v>
      </c>
      <c r="Q56" s="25">
        <v>0.69</v>
      </c>
      <c r="R56" s="26">
        <v>374</v>
      </c>
      <c r="S56" s="26">
        <v>250</v>
      </c>
      <c r="T56" s="27">
        <v>0.66839999999999999</v>
      </c>
      <c r="U56" s="27">
        <v>0.69</v>
      </c>
      <c r="V56" s="24">
        <v>243</v>
      </c>
      <c r="W56" s="24">
        <v>199</v>
      </c>
      <c r="X56" s="25">
        <v>0.81889999999999996</v>
      </c>
      <c r="Y56" s="29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>
      <c r="A57" s="22" t="s">
        <v>55</v>
      </c>
      <c r="B57" s="22" t="s">
        <v>104</v>
      </c>
      <c r="C57" s="23">
        <v>3280229.66</v>
      </c>
      <c r="D57" s="23">
        <v>4220451.71</v>
      </c>
      <c r="E57" s="12">
        <v>0.77722241252702295</v>
      </c>
      <c r="F57" s="24">
        <v>1917</v>
      </c>
      <c r="G57" s="24">
        <v>1788</v>
      </c>
      <c r="H57" s="25">
        <v>0.93269999999999997</v>
      </c>
      <c r="I57" s="106">
        <v>0.99</v>
      </c>
      <c r="J57" s="26">
        <v>2428</v>
      </c>
      <c r="K57" s="26">
        <v>2048</v>
      </c>
      <c r="L57" s="27">
        <v>0.84350000000000003</v>
      </c>
      <c r="M57" s="12">
        <v>0.86070000000000002</v>
      </c>
      <c r="N57" s="28">
        <v>3483392.22</v>
      </c>
      <c r="O57" s="28">
        <v>2369371.4700000002</v>
      </c>
      <c r="P57" s="25">
        <v>0.68020000000000003</v>
      </c>
      <c r="Q57" s="25">
        <v>0.67320000000000002</v>
      </c>
      <c r="R57" s="26">
        <v>1715</v>
      </c>
      <c r="S57" s="26">
        <v>1185</v>
      </c>
      <c r="T57" s="27">
        <v>0.69099999999999995</v>
      </c>
      <c r="U57" s="27">
        <v>0.69</v>
      </c>
      <c r="V57" s="24">
        <v>1537</v>
      </c>
      <c r="W57" s="24">
        <v>1248</v>
      </c>
      <c r="X57" s="25">
        <v>0.81200000000000006</v>
      </c>
      <c r="Y57" s="29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>
      <c r="A58" s="22" t="s">
        <v>57</v>
      </c>
      <c r="B58" s="22" t="s">
        <v>105</v>
      </c>
      <c r="C58" s="23">
        <v>5601368.2999999998</v>
      </c>
      <c r="D58" s="23">
        <v>7162345.3700000001</v>
      </c>
      <c r="E58" s="12">
        <v>0.78205783310334798</v>
      </c>
      <c r="F58" s="24">
        <v>3820</v>
      </c>
      <c r="G58" s="24">
        <v>3471</v>
      </c>
      <c r="H58" s="25">
        <v>0.90859999999999996</v>
      </c>
      <c r="I58" s="106">
        <v>0.93289999999999995</v>
      </c>
      <c r="J58" s="26">
        <v>5090</v>
      </c>
      <c r="K58" s="26">
        <v>4299</v>
      </c>
      <c r="L58" s="27">
        <v>0.84460000000000002</v>
      </c>
      <c r="M58" s="12">
        <v>0.84919999999999995</v>
      </c>
      <c r="N58" s="28">
        <v>5844129.1600000001</v>
      </c>
      <c r="O58" s="28">
        <v>3601120.61</v>
      </c>
      <c r="P58" s="25">
        <v>0.61619999999999997</v>
      </c>
      <c r="Q58" s="25">
        <v>0.62439999999999996</v>
      </c>
      <c r="R58" s="26">
        <v>3804</v>
      </c>
      <c r="S58" s="26">
        <v>2380</v>
      </c>
      <c r="T58" s="27">
        <v>0.62570000000000003</v>
      </c>
      <c r="U58" s="27">
        <v>0.64119999999999999</v>
      </c>
      <c r="V58" s="24">
        <v>2770</v>
      </c>
      <c r="W58" s="24">
        <v>2320</v>
      </c>
      <c r="X58" s="25">
        <v>0.83750000000000002</v>
      </c>
      <c r="Y58" s="29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>
      <c r="A59" s="22" t="s">
        <v>51</v>
      </c>
      <c r="B59" s="22" t="s">
        <v>106</v>
      </c>
      <c r="C59" s="23">
        <v>3898788.28</v>
      </c>
      <c r="D59" s="23">
        <v>5166944.8099999996</v>
      </c>
      <c r="E59" s="12">
        <v>0.75456356190496998</v>
      </c>
      <c r="F59" s="24">
        <v>1675</v>
      </c>
      <c r="G59" s="24">
        <v>1540</v>
      </c>
      <c r="H59" s="25">
        <v>0.9194</v>
      </c>
      <c r="I59" s="106">
        <v>0.99</v>
      </c>
      <c r="J59" s="26">
        <v>2578</v>
      </c>
      <c r="K59" s="26">
        <v>2102</v>
      </c>
      <c r="L59" s="27">
        <v>0.81540000000000001</v>
      </c>
      <c r="M59" s="12">
        <v>0.82640000000000002</v>
      </c>
      <c r="N59" s="28">
        <v>3885939.74</v>
      </c>
      <c r="O59" s="28">
        <v>2701866.21</v>
      </c>
      <c r="P59" s="25">
        <v>0.69530000000000003</v>
      </c>
      <c r="Q59" s="25">
        <v>0.69</v>
      </c>
      <c r="R59" s="26">
        <v>1921</v>
      </c>
      <c r="S59" s="26">
        <v>1339</v>
      </c>
      <c r="T59" s="27">
        <v>0.69699999999999995</v>
      </c>
      <c r="U59" s="27">
        <v>0.69</v>
      </c>
      <c r="V59" s="24">
        <v>1403</v>
      </c>
      <c r="W59" s="24">
        <v>1209</v>
      </c>
      <c r="X59" s="25">
        <v>0.86170000000000002</v>
      </c>
      <c r="Y59" s="29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>
      <c r="A60" s="22" t="s">
        <v>59</v>
      </c>
      <c r="B60" s="22" t="s">
        <v>107</v>
      </c>
      <c r="C60" s="23">
        <v>1449868.71</v>
      </c>
      <c r="D60" s="23">
        <v>1901916.56</v>
      </c>
      <c r="E60" s="12">
        <v>0.76231983068699904</v>
      </c>
      <c r="F60" s="24">
        <v>581</v>
      </c>
      <c r="G60" s="24">
        <v>635</v>
      </c>
      <c r="H60" s="25">
        <v>1.0929</v>
      </c>
      <c r="I60" s="106">
        <v>0.99</v>
      </c>
      <c r="J60" s="26">
        <v>1005</v>
      </c>
      <c r="K60" s="26">
        <v>887</v>
      </c>
      <c r="L60" s="27">
        <v>0.88260000000000005</v>
      </c>
      <c r="M60" s="12">
        <v>0.89</v>
      </c>
      <c r="N60" s="28">
        <v>1797374.76</v>
      </c>
      <c r="O60" s="28">
        <v>1101689.9099999999</v>
      </c>
      <c r="P60" s="25">
        <v>0.6129</v>
      </c>
      <c r="Q60" s="25">
        <v>0.64100000000000001</v>
      </c>
      <c r="R60" s="26">
        <v>840</v>
      </c>
      <c r="S60" s="26">
        <v>534</v>
      </c>
      <c r="T60" s="27">
        <v>0.63570000000000004</v>
      </c>
      <c r="U60" s="27">
        <v>0.6794</v>
      </c>
      <c r="V60" s="24">
        <v>706</v>
      </c>
      <c r="W60" s="24">
        <v>553</v>
      </c>
      <c r="X60" s="25">
        <v>0.7833</v>
      </c>
      <c r="Y60" s="29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>
      <c r="A61" s="22" t="s">
        <v>59</v>
      </c>
      <c r="B61" s="22" t="s">
        <v>108</v>
      </c>
      <c r="C61" s="23">
        <v>666989.84</v>
      </c>
      <c r="D61" s="23">
        <v>901079</v>
      </c>
      <c r="E61" s="12">
        <v>0.74021238981265802</v>
      </c>
      <c r="F61" s="24">
        <v>369</v>
      </c>
      <c r="G61" s="24">
        <v>362</v>
      </c>
      <c r="H61" s="25">
        <v>0.98099999999999998</v>
      </c>
      <c r="I61" s="106">
        <v>0.99</v>
      </c>
      <c r="J61" s="26">
        <v>605</v>
      </c>
      <c r="K61" s="26">
        <v>584</v>
      </c>
      <c r="L61" s="27">
        <v>0.96530000000000005</v>
      </c>
      <c r="M61" s="12">
        <v>0.89</v>
      </c>
      <c r="N61" s="28">
        <v>731651.32</v>
      </c>
      <c r="O61" s="28">
        <v>479538.02</v>
      </c>
      <c r="P61" s="25">
        <v>0.65539999999999998</v>
      </c>
      <c r="Q61" s="25">
        <v>0.65900000000000003</v>
      </c>
      <c r="R61" s="26">
        <v>353</v>
      </c>
      <c r="S61" s="26">
        <v>235</v>
      </c>
      <c r="T61" s="27">
        <v>0.66569999999999996</v>
      </c>
      <c r="U61" s="27">
        <v>0.66830000000000001</v>
      </c>
      <c r="V61" s="24">
        <v>423</v>
      </c>
      <c r="W61" s="24">
        <v>339</v>
      </c>
      <c r="X61" s="25">
        <v>0.8014</v>
      </c>
      <c r="Y61" s="29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>
      <c r="A62" s="22" t="s">
        <v>42</v>
      </c>
      <c r="B62" s="22" t="s">
        <v>109</v>
      </c>
      <c r="C62" s="23">
        <v>2224513.3199999998</v>
      </c>
      <c r="D62" s="23">
        <v>2728766.9951999998</v>
      </c>
      <c r="E62" s="12">
        <v>0.81520823284399102</v>
      </c>
      <c r="F62" s="24">
        <v>1351</v>
      </c>
      <c r="G62" s="24">
        <v>1277</v>
      </c>
      <c r="H62" s="25">
        <v>0.94520000000000004</v>
      </c>
      <c r="I62" s="106">
        <v>0.97050000000000003</v>
      </c>
      <c r="J62" s="26">
        <v>1902</v>
      </c>
      <c r="K62" s="26">
        <v>1796</v>
      </c>
      <c r="L62" s="27">
        <v>0.94430000000000003</v>
      </c>
      <c r="M62" s="12">
        <v>0.89</v>
      </c>
      <c r="N62" s="28">
        <v>2078623.47</v>
      </c>
      <c r="O62" s="28">
        <v>1399363.01</v>
      </c>
      <c r="P62" s="25">
        <v>0.67320000000000002</v>
      </c>
      <c r="Q62" s="25">
        <v>0.63419999999999999</v>
      </c>
      <c r="R62" s="26">
        <v>1579</v>
      </c>
      <c r="S62" s="26">
        <v>1037</v>
      </c>
      <c r="T62" s="27">
        <v>0.65669999999999995</v>
      </c>
      <c r="U62" s="27">
        <v>0.64419999999999999</v>
      </c>
      <c r="V62" s="24">
        <v>1150</v>
      </c>
      <c r="W62" s="24">
        <v>987</v>
      </c>
      <c r="X62" s="25">
        <v>0.85829999999999995</v>
      </c>
      <c r="Y62" s="29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>
      <c r="A63" s="22" t="s">
        <v>51</v>
      </c>
      <c r="B63" s="22" t="s">
        <v>110</v>
      </c>
      <c r="C63" s="23">
        <v>2144743.52</v>
      </c>
      <c r="D63" s="23">
        <v>3009205.85</v>
      </c>
      <c r="E63" s="12">
        <v>0.71272741942861795</v>
      </c>
      <c r="F63" s="24">
        <v>1134</v>
      </c>
      <c r="G63" s="24">
        <v>1136</v>
      </c>
      <c r="H63" s="25">
        <v>1.0018</v>
      </c>
      <c r="I63" s="106">
        <v>0.99</v>
      </c>
      <c r="J63" s="26">
        <v>1753</v>
      </c>
      <c r="K63" s="26">
        <v>1547</v>
      </c>
      <c r="L63" s="27">
        <v>0.88249999999999995</v>
      </c>
      <c r="M63" s="12">
        <v>0.8528</v>
      </c>
      <c r="N63" s="28">
        <v>2414466.56</v>
      </c>
      <c r="O63" s="28">
        <v>1465188.39</v>
      </c>
      <c r="P63" s="25">
        <v>0.60680000000000001</v>
      </c>
      <c r="Q63" s="25">
        <v>0.63529999999999998</v>
      </c>
      <c r="R63" s="26">
        <v>1305</v>
      </c>
      <c r="S63" s="26">
        <v>820</v>
      </c>
      <c r="T63" s="27">
        <v>0.62839999999999996</v>
      </c>
      <c r="U63" s="27">
        <v>0.6109</v>
      </c>
      <c r="V63" s="24">
        <v>1079</v>
      </c>
      <c r="W63" s="24">
        <v>951</v>
      </c>
      <c r="X63" s="25">
        <v>0.88139999999999996</v>
      </c>
      <c r="Y63" s="29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>
      <c r="A64" s="22" t="s">
        <v>48</v>
      </c>
      <c r="B64" s="22" t="s">
        <v>111</v>
      </c>
      <c r="C64" s="23">
        <v>40306789.159999996</v>
      </c>
      <c r="D64" s="23">
        <v>52286476.670000002</v>
      </c>
      <c r="E64" s="12">
        <v>0.770883634297862</v>
      </c>
      <c r="F64" s="24">
        <v>26214</v>
      </c>
      <c r="G64" s="24">
        <v>24007</v>
      </c>
      <c r="H64" s="25">
        <v>0.91579999999999995</v>
      </c>
      <c r="I64" s="106">
        <v>0.97589999999999999</v>
      </c>
      <c r="J64" s="26">
        <v>32176</v>
      </c>
      <c r="K64" s="26">
        <v>23141</v>
      </c>
      <c r="L64" s="27">
        <v>0.71919999999999995</v>
      </c>
      <c r="M64" s="12">
        <v>0.76100000000000001</v>
      </c>
      <c r="N64" s="28">
        <v>44677540.369999997</v>
      </c>
      <c r="O64" s="28">
        <v>27549859.969999999</v>
      </c>
      <c r="P64" s="25">
        <v>0.61660000000000004</v>
      </c>
      <c r="Q64" s="25">
        <v>0.62729999999999997</v>
      </c>
      <c r="R64" s="26">
        <v>19199</v>
      </c>
      <c r="S64" s="26">
        <v>12703</v>
      </c>
      <c r="T64" s="27">
        <v>0.66159999999999997</v>
      </c>
      <c r="U64" s="27">
        <v>0.69</v>
      </c>
      <c r="V64" s="24">
        <v>15188</v>
      </c>
      <c r="W64" s="24">
        <v>10500</v>
      </c>
      <c r="X64" s="25">
        <v>0.69130000000000003</v>
      </c>
      <c r="Y64" s="30"/>
      <c r="Z64" s="31">
        <v>28503</v>
      </c>
      <c r="AA64" s="32">
        <v>28101</v>
      </c>
      <c r="AB64" s="33">
        <v>0.9859</v>
      </c>
      <c r="AC64" s="31">
        <v>34329</v>
      </c>
      <c r="AD64" s="32">
        <v>24767</v>
      </c>
      <c r="AE64" s="33">
        <v>0.72150000000000003</v>
      </c>
      <c r="AF64" s="34">
        <v>61709807.859999999</v>
      </c>
      <c r="AG64" s="35">
        <v>38784484.490000002</v>
      </c>
      <c r="AH64" s="33">
        <v>0.62849999999999995</v>
      </c>
      <c r="AI64" s="31">
        <v>21907</v>
      </c>
      <c r="AJ64" s="32">
        <v>14189</v>
      </c>
      <c r="AK64" s="33">
        <v>0.64770000000000005</v>
      </c>
      <c r="AL64" s="8" t="s">
        <v>44</v>
      </c>
    </row>
    <row r="65" spans="1:38">
      <c r="A65" s="22" t="s">
        <v>51</v>
      </c>
      <c r="B65" s="22" t="s">
        <v>112</v>
      </c>
      <c r="C65" s="23">
        <v>623391.99</v>
      </c>
      <c r="D65" s="23">
        <v>762772.11</v>
      </c>
      <c r="E65" s="12">
        <v>0.81727160947193001</v>
      </c>
      <c r="F65" s="24">
        <v>184</v>
      </c>
      <c r="G65" s="24">
        <v>199</v>
      </c>
      <c r="H65" s="25">
        <v>1.0814999999999999</v>
      </c>
      <c r="I65" s="106">
        <v>0.99</v>
      </c>
      <c r="J65" s="26">
        <v>329</v>
      </c>
      <c r="K65" s="26">
        <v>313</v>
      </c>
      <c r="L65" s="27">
        <v>0.95140000000000002</v>
      </c>
      <c r="M65" s="12">
        <v>0.89</v>
      </c>
      <c r="N65" s="28">
        <v>615383.93999999994</v>
      </c>
      <c r="O65" s="28">
        <v>466600.1</v>
      </c>
      <c r="P65" s="25">
        <v>0.75819999999999999</v>
      </c>
      <c r="Q65" s="25">
        <v>0.69</v>
      </c>
      <c r="R65" s="26">
        <v>236</v>
      </c>
      <c r="S65" s="26">
        <v>179</v>
      </c>
      <c r="T65" s="27">
        <v>0.75849999999999995</v>
      </c>
      <c r="U65" s="27">
        <v>0.69</v>
      </c>
      <c r="V65" s="24">
        <v>251</v>
      </c>
      <c r="W65" s="24">
        <v>192</v>
      </c>
      <c r="X65" s="25">
        <v>0.76490000000000002</v>
      </c>
      <c r="Y65" s="29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>
      <c r="A66" s="22" t="s">
        <v>48</v>
      </c>
      <c r="B66" s="22" t="s">
        <v>113</v>
      </c>
      <c r="C66" s="23">
        <v>1720610.17</v>
      </c>
      <c r="D66" s="23">
        <v>2363433.36</v>
      </c>
      <c r="E66" s="12">
        <v>0.72801298277350202</v>
      </c>
      <c r="F66" s="24">
        <v>1157</v>
      </c>
      <c r="G66" s="24">
        <v>1154</v>
      </c>
      <c r="H66" s="25">
        <v>0.99739999999999995</v>
      </c>
      <c r="I66" s="106">
        <v>0.99</v>
      </c>
      <c r="J66" s="26">
        <v>1432</v>
      </c>
      <c r="K66" s="26">
        <v>1347</v>
      </c>
      <c r="L66" s="27">
        <v>0.94059999999999999</v>
      </c>
      <c r="M66" s="12">
        <v>0.89</v>
      </c>
      <c r="N66" s="28">
        <v>1735996.58</v>
      </c>
      <c r="O66" s="28">
        <v>1267960.1200000001</v>
      </c>
      <c r="P66" s="25">
        <v>0.73040000000000005</v>
      </c>
      <c r="Q66" s="25">
        <v>0.69</v>
      </c>
      <c r="R66" s="26">
        <v>950</v>
      </c>
      <c r="S66" s="26">
        <v>655</v>
      </c>
      <c r="T66" s="27">
        <v>0.6895</v>
      </c>
      <c r="U66" s="27">
        <v>0.69</v>
      </c>
      <c r="V66" s="24">
        <v>1030</v>
      </c>
      <c r="W66" s="24">
        <v>929</v>
      </c>
      <c r="X66" s="25">
        <v>0.90190000000000003</v>
      </c>
      <c r="Y66" s="29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>
      <c r="A67" s="22" t="s">
        <v>55</v>
      </c>
      <c r="B67" s="22" t="s">
        <v>114</v>
      </c>
      <c r="C67" s="23">
        <v>4439049.8499999996</v>
      </c>
      <c r="D67" s="23">
        <v>5701980.3200000003</v>
      </c>
      <c r="E67" s="12">
        <v>0.778510201873162</v>
      </c>
      <c r="F67" s="24">
        <v>1928</v>
      </c>
      <c r="G67" s="24">
        <v>1875</v>
      </c>
      <c r="H67" s="25">
        <v>0.97250000000000003</v>
      </c>
      <c r="I67" s="106">
        <v>0.99</v>
      </c>
      <c r="J67" s="26">
        <v>2543</v>
      </c>
      <c r="K67" s="26">
        <v>2245</v>
      </c>
      <c r="L67" s="27">
        <v>0.88280000000000003</v>
      </c>
      <c r="M67" s="12">
        <v>0.89</v>
      </c>
      <c r="N67" s="28">
        <v>4722382</v>
      </c>
      <c r="O67" s="28">
        <v>3332972.56</v>
      </c>
      <c r="P67" s="25">
        <v>0.70579999999999998</v>
      </c>
      <c r="Q67" s="25">
        <v>0.69</v>
      </c>
      <c r="R67" s="26">
        <v>1851</v>
      </c>
      <c r="S67" s="26">
        <v>1305</v>
      </c>
      <c r="T67" s="27">
        <v>0.70499999999999996</v>
      </c>
      <c r="U67" s="27">
        <v>0.69</v>
      </c>
      <c r="V67" s="24">
        <v>1603</v>
      </c>
      <c r="W67" s="24">
        <v>1294</v>
      </c>
      <c r="X67" s="25">
        <v>0.80720000000000003</v>
      </c>
      <c r="Y67" s="29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>
      <c r="A68" s="22" t="s">
        <v>42</v>
      </c>
      <c r="B68" s="22" t="s">
        <v>115</v>
      </c>
      <c r="C68" s="23">
        <v>6742131.9800000004</v>
      </c>
      <c r="D68" s="23">
        <v>8956898.4100000001</v>
      </c>
      <c r="E68" s="12">
        <v>0.75273065199362899</v>
      </c>
      <c r="F68" s="24">
        <v>3961</v>
      </c>
      <c r="G68" s="24">
        <v>3758</v>
      </c>
      <c r="H68" s="25">
        <v>0.94879999999999998</v>
      </c>
      <c r="I68" s="106">
        <v>0.95579999999999998</v>
      </c>
      <c r="J68" s="26">
        <v>4872</v>
      </c>
      <c r="K68" s="26">
        <v>4277</v>
      </c>
      <c r="L68" s="12">
        <v>0.87790000000000001</v>
      </c>
      <c r="M68" s="27">
        <v>0.87460000000000004</v>
      </c>
      <c r="N68" s="28">
        <v>6972865.5700000003</v>
      </c>
      <c r="O68" s="28">
        <v>4897020.8</v>
      </c>
      <c r="P68" s="25">
        <v>0.70230000000000004</v>
      </c>
      <c r="Q68" s="25">
        <v>0.69</v>
      </c>
      <c r="R68" s="26">
        <v>3344</v>
      </c>
      <c r="S68" s="26">
        <v>2398</v>
      </c>
      <c r="T68" s="27">
        <v>0.71709999999999996</v>
      </c>
      <c r="U68" s="12">
        <v>0.69</v>
      </c>
      <c r="V68" s="24">
        <v>3021</v>
      </c>
      <c r="W68" s="24">
        <v>2498</v>
      </c>
      <c r="X68" s="25">
        <v>0.82689999999999997</v>
      </c>
      <c r="Y68" s="29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>
      <c r="A69" s="22" t="s">
        <v>57</v>
      </c>
      <c r="B69" s="22" t="s">
        <v>116</v>
      </c>
      <c r="C69" s="23">
        <v>8993809.9000000004</v>
      </c>
      <c r="D69" s="23">
        <v>12029724.68</v>
      </c>
      <c r="E69" s="12">
        <v>0.74763223093149</v>
      </c>
      <c r="F69" s="24">
        <v>4449</v>
      </c>
      <c r="G69" s="24">
        <v>4227</v>
      </c>
      <c r="H69" s="25">
        <v>0.95009999999999994</v>
      </c>
      <c r="I69" s="106">
        <v>0.96740000000000004</v>
      </c>
      <c r="J69" s="26">
        <v>6235</v>
      </c>
      <c r="K69" s="26">
        <v>5250</v>
      </c>
      <c r="L69" s="27">
        <v>0.84199999999999997</v>
      </c>
      <c r="M69" s="12">
        <v>0.86380000000000001</v>
      </c>
      <c r="N69" s="28">
        <v>9083187.1999999993</v>
      </c>
      <c r="O69" s="28">
        <v>6132151.3099999996</v>
      </c>
      <c r="P69" s="25">
        <v>0.67510000000000003</v>
      </c>
      <c r="Q69" s="25">
        <v>0.68300000000000005</v>
      </c>
      <c r="R69" s="26">
        <v>4164</v>
      </c>
      <c r="S69" s="26">
        <v>2757</v>
      </c>
      <c r="T69" s="27">
        <v>0.66210000000000002</v>
      </c>
      <c r="U69" s="27">
        <v>0.67710000000000004</v>
      </c>
      <c r="V69" s="24">
        <v>3337</v>
      </c>
      <c r="W69" s="24">
        <v>2776</v>
      </c>
      <c r="X69" s="25">
        <v>0.83189999999999997</v>
      </c>
      <c r="Y69" s="29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>
      <c r="A70" s="22" t="s">
        <v>117</v>
      </c>
      <c r="B70" s="22" t="s">
        <v>118</v>
      </c>
      <c r="C70" s="23"/>
      <c r="D70" s="23">
        <v>0</v>
      </c>
      <c r="E70" s="12"/>
      <c r="F70" s="24">
        <v>1</v>
      </c>
      <c r="G70" s="24">
        <v>2</v>
      </c>
      <c r="H70" s="25">
        <v>2</v>
      </c>
      <c r="I70" s="106">
        <v>0.99</v>
      </c>
      <c r="J70" s="26">
        <v>2</v>
      </c>
      <c r="K70" s="26">
        <v>1</v>
      </c>
      <c r="L70" s="27">
        <v>0.5</v>
      </c>
      <c r="M70" s="12">
        <v>0.89</v>
      </c>
      <c r="N70" s="28">
        <v>0</v>
      </c>
      <c r="O70" s="28">
        <v>0</v>
      </c>
      <c r="P70" s="25">
        <v>0</v>
      </c>
      <c r="Q70" s="25">
        <v>0.69</v>
      </c>
      <c r="R70" s="26">
        <v>0</v>
      </c>
      <c r="S70" s="26">
        <v>0</v>
      </c>
      <c r="T70" s="27">
        <v>0</v>
      </c>
      <c r="U70" s="27">
        <v>0.69</v>
      </c>
      <c r="V70" s="24">
        <v>0</v>
      </c>
      <c r="W70" s="24">
        <v>0</v>
      </c>
      <c r="X70" s="25">
        <v>0</v>
      </c>
      <c r="Y70" s="29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>
      <c r="A71" s="22" t="s">
        <v>42</v>
      </c>
      <c r="B71" s="22" t="s">
        <v>119</v>
      </c>
      <c r="C71" s="23">
        <v>1921705.54</v>
      </c>
      <c r="D71" s="23">
        <v>2443365.37</v>
      </c>
      <c r="E71" s="12">
        <v>0.78649945832702095</v>
      </c>
      <c r="F71" s="24">
        <v>1477</v>
      </c>
      <c r="G71" s="24">
        <v>1315</v>
      </c>
      <c r="H71" s="25">
        <v>0.89029999999999998</v>
      </c>
      <c r="I71" s="106">
        <v>0.89</v>
      </c>
      <c r="J71" s="26">
        <v>1897</v>
      </c>
      <c r="K71" s="26">
        <v>1639</v>
      </c>
      <c r="L71" s="27">
        <v>0.86399999999999999</v>
      </c>
      <c r="M71" s="12">
        <v>0.85850000000000004</v>
      </c>
      <c r="N71" s="28">
        <v>1945016.25</v>
      </c>
      <c r="O71" s="28">
        <v>1247987.57</v>
      </c>
      <c r="P71" s="25">
        <v>0.64159999999999995</v>
      </c>
      <c r="Q71" s="25">
        <v>0.64849999999999997</v>
      </c>
      <c r="R71" s="26">
        <v>1362</v>
      </c>
      <c r="S71" s="26">
        <v>855</v>
      </c>
      <c r="T71" s="27">
        <v>0.62780000000000002</v>
      </c>
      <c r="U71" s="27">
        <v>0.64559999999999995</v>
      </c>
      <c r="V71" s="24">
        <v>1055</v>
      </c>
      <c r="W71" s="24">
        <v>843</v>
      </c>
      <c r="X71" s="25">
        <v>0.79910000000000003</v>
      </c>
      <c r="Y71" s="29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>
      <c r="A72" s="22" t="s">
        <v>57</v>
      </c>
      <c r="B72" s="22" t="s">
        <v>120</v>
      </c>
      <c r="C72" s="23">
        <v>16603105.23</v>
      </c>
      <c r="D72" s="23">
        <v>21702991.66</v>
      </c>
      <c r="E72" s="12">
        <v>0.76501458831597802</v>
      </c>
      <c r="F72" s="24">
        <v>5340</v>
      </c>
      <c r="G72" s="24">
        <v>5082</v>
      </c>
      <c r="H72" s="25">
        <v>0.95169999999999999</v>
      </c>
      <c r="I72" s="106">
        <v>0.99</v>
      </c>
      <c r="J72" s="26">
        <v>8261</v>
      </c>
      <c r="K72" s="26">
        <v>7381</v>
      </c>
      <c r="L72" s="27">
        <v>0.89349999999999996</v>
      </c>
      <c r="M72" s="12">
        <v>0.89</v>
      </c>
      <c r="N72" s="28">
        <v>18277413.890000001</v>
      </c>
      <c r="O72" s="28">
        <v>12477942.140000001</v>
      </c>
      <c r="P72" s="25">
        <v>0.68269999999999997</v>
      </c>
      <c r="Q72" s="25">
        <v>0.68240000000000001</v>
      </c>
      <c r="R72" s="26">
        <v>6429</v>
      </c>
      <c r="S72" s="26">
        <v>4255</v>
      </c>
      <c r="T72" s="27">
        <v>0.66180000000000005</v>
      </c>
      <c r="U72" s="27">
        <v>0.66439999999999999</v>
      </c>
      <c r="V72" s="24">
        <v>5339</v>
      </c>
      <c r="W72" s="24">
        <v>3769</v>
      </c>
      <c r="X72" s="25">
        <v>0.70589999999999997</v>
      </c>
      <c r="Y72" s="29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>
      <c r="A73" s="36" t="s">
        <v>48</v>
      </c>
      <c r="B73" s="22" t="s">
        <v>121</v>
      </c>
      <c r="C73" s="23">
        <v>3615005.81</v>
      </c>
      <c r="D73" s="23">
        <v>5219045.46</v>
      </c>
      <c r="E73" s="12">
        <v>0.69265650926137001</v>
      </c>
      <c r="F73" s="24">
        <v>1351</v>
      </c>
      <c r="G73" s="24">
        <v>1382</v>
      </c>
      <c r="H73" s="25">
        <v>1.0228999999999999</v>
      </c>
      <c r="I73" s="106">
        <v>0.99</v>
      </c>
      <c r="J73" s="26">
        <v>1840</v>
      </c>
      <c r="K73" s="26">
        <v>1609</v>
      </c>
      <c r="L73" s="27">
        <v>0.87450000000000006</v>
      </c>
      <c r="M73" s="12">
        <v>0.83179999999999998</v>
      </c>
      <c r="N73" s="28">
        <v>3718131.57</v>
      </c>
      <c r="O73" s="28">
        <v>2544809</v>
      </c>
      <c r="P73" s="25">
        <v>0.68440000000000001</v>
      </c>
      <c r="Q73" s="25">
        <v>0.69</v>
      </c>
      <c r="R73" s="26">
        <v>1487</v>
      </c>
      <c r="S73" s="26">
        <v>1045</v>
      </c>
      <c r="T73" s="27">
        <v>0.70279999999999998</v>
      </c>
      <c r="U73" s="27">
        <v>0.69</v>
      </c>
      <c r="V73" s="24">
        <v>969</v>
      </c>
      <c r="W73" s="24">
        <v>785</v>
      </c>
      <c r="X73" s="25">
        <v>0.81010000000000004</v>
      </c>
      <c r="Y73" s="29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>
      <c r="A74" s="22" t="s">
        <v>55</v>
      </c>
      <c r="B74" s="22" t="s">
        <v>122</v>
      </c>
      <c r="C74" s="23">
        <v>822725.17</v>
      </c>
      <c r="D74" s="23">
        <v>1068251.74</v>
      </c>
      <c r="E74" s="12">
        <v>0.77016038373127305</v>
      </c>
      <c r="F74" s="24">
        <v>370</v>
      </c>
      <c r="G74" s="24">
        <v>355</v>
      </c>
      <c r="H74" s="25">
        <v>0.95950000000000002</v>
      </c>
      <c r="I74" s="106">
        <v>0.99</v>
      </c>
      <c r="J74" s="26">
        <v>558</v>
      </c>
      <c r="K74" s="26">
        <v>510</v>
      </c>
      <c r="L74" s="27">
        <v>0.91400000000000003</v>
      </c>
      <c r="M74" s="12">
        <v>0.89</v>
      </c>
      <c r="N74" s="28">
        <v>883235.41</v>
      </c>
      <c r="O74" s="28">
        <v>548687.71</v>
      </c>
      <c r="P74" s="25">
        <v>0.62119999999999997</v>
      </c>
      <c r="Q74" s="25">
        <v>0.60960000000000003</v>
      </c>
      <c r="R74" s="26">
        <v>466</v>
      </c>
      <c r="S74" s="26">
        <v>310</v>
      </c>
      <c r="T74" s="27">
        <v>0.66520000000000001</v>
      </c>
      <c r="U74" s="27">
        <v>0.67579999999999996</v>
      </c>
      <c r="V74" s="24">
        <v>341</v>
      </c>
      <c r="W74" s="24">
        <v>282</v>
      </c>
      <c r="X74" s="25">
        <v>0.82699999999999996</v>
      </c>
      <c r="Y74" s="29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>
      <c r="A75" s="22" t="s">
        <v>59</v>
      </c>
      <c r="B75" s="22" t="s">
        <v>123</v>
      </c>
      <c r="C75" s="23">
        <v>3620485.94</v>
      </c>
      <c r="D75" s="23">
        <v>4956017.7</v>
      </c>
      <c r="E75" s="12">
        <v>0.730523206162076</v>
      </c>
      <c r="F75" s="24">
        <v>1806</v>
      </c>
      <c r="G75" s="24">
        <v>1691</v>
      </c>
      <c r="H75" s="25">
        <v>0.93630000000000002</v>
      </c>
      <c r="I75" s="106">
        <v>0.97070000000000001</v>
      </c>
      <c r="J75" s="26">
        <v>2670</v>
      </c>
      <c r="K75" s="26">
        <v>2241</v>
      </c>
      <c r="L75" s="12">
        <v>0.83930000000000005</v>
      </c>
      <c r="M75" s="12">
        <v>0.88019999999999998</v>
      </c>
      <c r="N75" s="28">
        <v>3544778.32</v>
      </c>
      <c r="O75" s="28">
        <v>2417430.35</v>
      </c>
      <c r="P75" s="25">
        <v>0.68200000000000005</v>
      </c>
      <c r="Q75" s="25">
        <v>0.69</v>
      </c>
      <c r="R75" s="26">
        <v>1875</v>
      </c>
      <c r="S75" s="26">
        <v>1285</v>
      </c>
      <c r="T75" s="27">
        <v>0.68530000000000002</v>
      </c>
      <c r="U75" s="27">
        <v>0.68479999999999996</v>
      </c>
      <c r="V75" s="24">
        <v>1442</v>
      </c>
      <c r="W75" s="24">
        <v>1058</v>
      </c>
      <c r="X75" s="25">
        <v>0.73370000000000002</v>
      </c>
      <c r="Y75" s="29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>
      <c r="A76" s="22" t="s">
        <v>57</v>
      </c>
      <c r="B76" s="22" t="s">
        <v>124</v>
      </c>
      <c r="C76" s="23">
        <v>2756960.88</v>
      </c>
      <c r="D76" s="23">
        <v>3615897.94</v>
      </c>
      <c r="E76" s="12">
        <v>0.762455391647476</v>
      </c>
      <c r="F76" s="24">
        <v>1233</v>
      </c>
      <c r="G76" s="24">
        <v>1225</v>
      </c>
      <c r="H76" s="25">
        <v>0.99350000000000005</v>
      </c>
      <c r="I76" s="106">
        <v>0.99</v>
      </c>
      <c r="J76" s="26">
        <v>1695</v>
      </c>
      <c r="K76" s="26">
        <v>1495</v>
      </c>
      <c r="L76" s="27">
        <v>0.88200000000000001</v>
      </c>
      <c r="M76" s="12">
        <v>0.89</v>
      </c>
      <c r="N76" s="28">
        <v>2960155.66</v>
      </c>
      <c r="O76" s="28">
        <v>1951478.5</v>
      </c>
      <c r="P76" s="25">
        <v>0.65920000000000001</v>
      </c>
      <c r="Q76" s="25">
        <v>0.6734</v>
      </c>
      <c r="R76" s="26">
        <v>1373</v>
      </c>
      <c r="S76" s="26">
        <v>939</v>
      </c>
      <c r="T76" s="27">
        <v>0.68389999999999995</v>
      </c>
      <c r="U76" s="27">
        <v>0.69</v>
      </c>
      <c r="V76" s="24">
        <v>1118</v>
      </c>
      <c r="W76" s="24">
        <v>869</v>
      </c>
      <c r="X76" s="25">
        <v>0.77729999999999999</v>
      </c>
      <c r="Y76" s="29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>
      <c r="A77" s="22" t="s">
        <v>59</v>
      </c>
      <c r="B77" s="22" t="s">
        <v>125</v>
      </c>
      <c r="C77" s="23">
        <v>854864.86</v>
      </c>
      <c r="D77" s="23">
        <v>1186876.77</v>
      </c>
      <c r="E77" s="12">
        <v>0.72026421074868596</v>
      </c>
      <c r="F77" s="24">
        <v>415</v>
      </c>
      <c r="G77" s="24">
        <v>388</v>
      </c>
      <c r="H77" s="25">
        <v>0.93489999999999995</v>
      </c>
      <c r="I77" s="106">
        <v>0.99</v>
      </c>
      <c r="J77" s="26">
        <v>587</v>
      </c>
      <c r="K77" s="26">
        <v>509</v>
      </c>
      <c r="L77" s="27">
        <v>0.86709999999999998</v>
      </c>
      <c r="M77" s="12">
        <v>0.89</v>
      </c>
      <c r="N77" s="28">
        <v>859696.17</v>
      </c>
      <c r="O77" s="28">
        <v>599110.91</v>
      </c>
      <c r="P77" s="25">
        <v>0.69689999999999996</v>
      </c>
      <c r="Q77" s="25">
        <v>0.69</v>
      </c>
      <c r="R77" s="26">
        <v>416</v>
      </c>
      <c r="S77" s="26">
        <v>313</v>
      </c>
      <c r="T77" s="27">
        <v>0.75239999999999996</v>
      </c>
      <c r="U77" s="27">
        <v>0.69</v>
      </c>
      <c r="V77" s="24">
        <v>329</v>
      </c>
      <c r="W77" s="24">
        <v>266</v>
      </c>
      <c r="X77" s="25">
        <v>0.8085</v>
      </c>
      <c r="Y77" s="29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>
      <c r="A78" s="22" t="s">
        <v>42</v>
      </c>
      <c r="B78" s="22" t="s">
        <v>126</v>
      </c>
      <c r="C78" s="23">
        <v>2622906.5</v>
      </c>
      <c r="D78" s="23">
        <v>3547151.81</v>
      </c>
      <c r="E78" s="12">
        <v>0.73944015945570696</v>
      </c>
      <c r="F78" s="24">
        <v>1414</v>
      </c>
      <c r="G78" s="24">
        <v>1385</v>
      </c>
      <c r="H78" s="25">
        <v>0.97950000000000004</v>
      </c>
      <c r="I78" s="106">
        <v>0.99</v>
      </c>
      <c r="J78" s="26">
        <v>1932</v>
      </c>
      <c r="K78" s="26">
        <v>1695</v>
      </c>
      <c r="L78" s="27">
        <v>0.87729999999999997</v>
      </c>
      <c r="M78" s="12">
        <v>0.89</v>
      </c>
      <c r="N78" s="28">
        <v>2681200.65</v>
      </c>
      <c r="O78" s="28">
        <v>1778886.97</v>
      </c>
      <c r="P78" s="25">
        <v>0.66349999999999998</v>
      </c>
      <c r="Q78" s="25">
        <v>0.6734</v>
      </c>
      <c r="R78" s="26">
        <v>1437</v>
      </c>
      <c r="S78" s="26">
        <v>989</v>
      </c>
      <c r="T78" s="27">
        <v>0.68820000000000003</v>
      </c>
      <c r="U78" s="27">
        <v>0.69</v>
      </c>
      <c r="V78" s="24">
        <v>1188</v>
      </c>
      <c r="W78" s="24">
        <v>1046</v>
      </c>
      <c r="X78" s="25">
        <v>0.88049999999999995</v>
      </c>
      <c r="Y78" s="29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>
      <c r="A79" s="36" t="s">
        <v>57</v>
      </c>
      <c r="B79" s="36" t="s">
        <v>127</v>
      </c>
      <c r="C79" s="23">
        <v>12185945.970000001</v>
      </c>
      <c r="D79" s="23">
        <v>15708426.35</v>
      </c>
      <c r="E79" s="12">
        <v>0.77575854503083297</v>
      </c>
      <c r="F79" s="24">
        <v>7184</v>
      </c>
      <c r="G79" s="24">
        <v>6920</v>
      </c>
      <c r="H79" s="25">
        <v>0.96330000000000005</v>
      </c>
      <c r="I79" s="106">
        <v>0.99</v>
      </c>
      <c r="J79" s="26">
        <v>9104</v>
      </c>
      <c r="K79" s="26">
        <v>8328</v>
      </c>
      <c r="L79" s="27">
        <v>0.91479999999999995</v>
      </c>
      <c r="M79" s="12">
        <v>0.89</v>
      </c>
      <c r="N79" s="28">
        <v>13174156.449999999</v>
      </c>
      <c r="O79" s="28">
        <v>8483450.9000000004</v>
      </c>
      <c r="P79" s="25">
        <v>0.64390000000000003</v>
      </c>
      <c r="Q79" s="25">
        <v>0.64349999999999996</v>
      </c>
      <c r="R79" s="26">
        <v>7506</v>
      </c>
      <c r="S79" s="26">
        <v>5008</v>
      </c>
      <c r="T79" s="27">
        <v>0.66720000000000002</v>
      </c>
      <c r="U79" s="27">
        <v>0.67159999999999997</v>
      </c>
      <c r="V79" s="24">
        <v>2502</v>
      </c>
      <c r="W79" s="24">
        <v>2086</v>
      </c>
      <c r="X79" s="25">
        <v>0.8337</v>
      </c>
      <c r="Y79" s="29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>
      <c r="A80" s="22" t="s">
        <v>59</v>
      </c>
      <c r="B80" s="22" t="s">
        <v>128</v>
      </c>
      <c r="C80" s="23">
        <v>625250.24</v>
      </c>
      <c r="D80" s="23">
        <v>883103.04</v>
      </c>
      <c r="E80" s="12">
        <v>0.70801504657938896</v>
      </c>
      <c r="F80" s="24">
        <v>256</v>
      </c>
      <c r="G80" s="24">
        <v>241</v>
      </c>
      <c r="H80" s="25">
        <v>0.94140000000000001</v>
      </c>
      <c r="I80" s="106">
        <v>0.99</v>
      </c>
      <c r="J80" s="26">
        <v>422</v>
      </c>
      <c r="K80" s="26">
        <v>368</v>
      </c>
      <c r="L80" s="27">
        <v>0.872</v>
      </c>
      <c r="M80" s="12">
        <v>0.85680000000000001</v>
      </c>
      <c r="N80" s="28">
        <v>601293.92000000004</v>
      </c>
      <c r="O80" s="28">
        <v>436018.81</v>
      </c>
      <c r="P80" s="25">
        <v>0.72509999999999997</v>
      </c>
      <c r="Q80" s="25">
        <v>0.69</v>
      </c>
      <c r="R80" s="26">
        <v>371</v>
      </c>
      <c r="S80" s="26">
        <v>284</v>
      </c>
      <c r="T80" s="27">
        <v>0.76549999999999996</v>
      </c>
      <c r="U80" s="27">
        <v>0.69</v>
      </c>
      <c r="V80" s="24">
        <v>181</v>
      </c>
      <c r="W80" s="24">
        <v>141</v>
      </c>
      <c r="X80" s="25">
        <v>0.77900000000000003</v>
      </c>
      <c r="Y80" s="29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>
      <c r="A81" s="22" t="s">
        <v>57</v>
      </c>
      <c r="B81" s="22" t="s">
        <v>129</v>
      </c>
      <c r="C81" s="23">
        <v>6623886.3899999997</v>
      </c>
      <c r="D81" s="23">
        <v>8911894.1899999995</v>
      </c>
      <c r="E81" s="12">
        <v>0.74326358109509805</v>
      </c>
      <c r="F81" s="24">
        <v>3838</v>
      </c>
      <c r="G81" s="24">
        <v>3708</v>
      </c>
      <c r="H81" s="25">
        <v>0.96609999999999996</v>
      </c>
      <c r="I81" s="106">
        <v>0.99</v>
      </c>
      <c r="J81" s="26">
        <v>5163</v>
      </c>
      <c r="K81" s="26">
        <v>4211</v>
      </c>
      <c r="L81" s="27">
        <v>0.81559999999999999</v>
      </c>
      <c r="M81" s="12">
        <v>0.83689999999999998</v>
      </c>
      <c r="N81" s="28">
        <v>7447136.7800000003</v>
      </c>
      <c r="O81" s="28">
        <v>4714434.01</v>
      </c>
      <c r="P81" s="25">
        <v>0.6331</v>
      </c>
      <c r="Q81" s="25">
        <v>0.64</v>
      </c>
      <c r="R81" s="26">
        <v>3731</v>
      </c>
      <c r="S81" s="26">
        <v>2376</v>
      </c>
      <c r="T81" s="27">
        <v>0.63680000000000003</v>
      </c>
      <c r="U81" s="27">
        <v>0.64400000000000002</v>
      </c>
      <c r="V81" s="24">
        <v>3182</v>
      </c>
      <c r="W81" s="24">
        <v>2654</v>
      </c>
      <c r="X81" s="25">
        <v>0.83409999999999995</v>
      </c>
      <c r="Y81" s="29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>
      <c r="A82" s="22" t="s">
        <v>55</v>
      </c>
      <c r="B82" s="22" t="s">
        <v>130</v>
      </c>
      <c r="C82" s="23">
        <v>5200561.6100000003</v>
      </c>
      <c r="D82" s="23">
        <v>6375166.8899999997</v>
      </c>
      <c r="E82" s="12">
        <v>0.81575301474186201</v>
      </c>
      <c r="F82" s="24">
        <v>3176</v>
      </c>
      <c r="G82" s="24">
        <v>3126</v>
      </c>
      <c r="H82" s="25">
        <v>0.98429999999999995</v>
      </c>
      <c r="I82" s="106">
        <v>0.99</v>
      </c>
      <c r="J82" s="26">
        <v>4081</v>
      </c>
      <c r="K82" s="26">
        <v>3634</v>
      </c>
      <c r="L82" s="27">
        <v>0.89049999999999996</v>
      </c>
      <c r="M82" s="12">
        <v>0.89</v>
      </c>
      <c r="N82" s="28">
        <v>5150309.4800000004</v>
      </c>
      <c r="O82" s="28">
        <v>3448840.53</v>
      </c>
      <c r="P82" s="25">
        <v>0.66959999999999997</v>
      </c>
      <c r="Q82" s="25">
        <v>0.6764</v>
      </c>
      <c r="R82" s="26">
        <v>2917</v>
      </c>
      <c r="S82" s="26">
        <v>1919</v>
      </c>
      <c r="T82" s="27">
        <v>0.65790000000000004</v>
      </c>
      <c r="U82" s="27">
        <v>0.66739999999999999</v>
      </c>
      <c r="V82" s="24">
        <v>2621</v>
      </c>
      <c r="W82" s="24">
        <v>2398</v>
      </c>
      <c r="X82" s="25">
        <v>0.91490000000000005</v>
      </c>
      <c r="Y82" s="29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>
      <c r="A83" s="22" t="s">
        <v>55</v>
      </c>
      <c r="B83" s="22" t="s">
        <v>131</v>
      </c>
      <c r="C83" s="23">
        <v>9600246.5999999996</v>
      </c>
      <c r="D83" s="23">
        <v>11547058.550000001</v>
      </c>
      <c r="E83" s="12">
        <v>0.83140191577187395</v>
      </c>
      <c r="F83" s="24">
        <v>7834</v>
      </c>
      <c r="G83" s="24">
        <v>7364</v>
      </c>
      <c r="H83" s="25">
        <v>0.94</v>
      </c>
      <c r="I83" s="106">
        <v>0.98670000000000002</v>
      </c>
      <c r="J83" s="26">
        <v>8908</v>
      </c>
      <c r="K83" s="26">
        <v>7783</v>
      </c>
      <c r="L83" s="27">
        <v>0.87370000000000003</v>
      </c>
      <c r="M83" s="12">
        <v>0.86939999999999995</v>
      </c>
      <c r="N83" s="28">
        <v>9375718.1300000008</v>
      </c>
      <c r="O83" s="28">
        <v>6368772.7400000002</v>
      </c>
      <c r="P83" s="25">
        <v>0.67930000000000001</v>
      </c>
      <c r="Q83" s="25">
        <v>0.65259999999999996</v>
      </c>
      <c r="R83" s="26">
        <v>6315</v>
      </c>
      <c r="S83" s="26">
        <v>4352</v>
      </c>
      <c r="T83" s="27">
        <v>0.68920000000000003</v>
      </c>
      <c r="U83" s="27">
        <v>0.66069999999999995</v>
      </c>
      <c r="V83" s="24">
        <v>5761</v>
      </c>
      <c r="W83" s="24">
        <v>5225</v>
      </c>
      <c r="X83" s="25">
        <v>0.90700000000000003</v>
      </c>
      <c r="Y83" s="29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>
      <c r="A84" s="22" t="s">
        <v>45</v>
      </c>
      <c r="B84" s="22" t="s">
        <v>132</v>
      </c>
      <c r="C84" s="23">
        <v>4741875.0199999996</v>
      </c>
      <c r="D84" s="23">
        <v>6153545.0999999996</v>
      </c>
      <c r="E84" s="12">
        <v>0.77059238909291505</v>
      </c>
      <c r="F84" s="24">
        <v>2666</v>
      </c>
      <c r="G84" s="24">
        <v>2644</v>
      </c>
      <c r="H84" s="25">
        <v>0.99170000000000003</v>
      </c>
      <c r="I84" s="106">
        <v>0.99</v>
      </c>
      <c r="J84" s="26">
        <v>3522</v>
      </c>
      <c r="K84" s="26">
        <v>2954</v>
      </c>
      <c r="L84" s="27">
        <v>0.8387</v>
      </c>
      <c r="M84" s="12">
        <v>0.87409999999999999</v>
      </c>
      <c r="N84" s="28">
        <v>4894810.6399999997</v>
      </c>
      <c r="O84" s="28">
        <v>3376792.68</v>
      </c>
      <c r="P84" s="25">
        <v>0.68989999999999996</v>
      </c>
      <c r="Q84" s="25">
        <v>0.67620000000000002</v>
      </c>
      <c r="R84" s="26">
        <v>2640</v>
      </c>
      <c r="S84" s="26">
        <v>1740</v>
      </c>
      <c r="T84" s="27">
        <v>0.65910000000000002</v>
      </c>
      <c r="U84" s="27">
        <v>0.65769999999999995</v>
      </c>
      <c r="V84" s="24">
        <v>2213</v>
      </c>
      <c r="W84" s="24">
        <v>1784</v>
      </c>
      <c r="X84" s="25">
        <v>0.80610000000000004</v>
      </c>
      <c r="Y84" s="29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>
      <c r="A85" s="22" t="s">
        <v>48</v>
      </c>
      <c r="B85" s="22" t="s">
        <v>133</v>
      </c>
      <c r="C85" s="23">
        <v>7380396.0499999998</v>
      </c>
      <c r="D85" s="23">
        <v>10357305.17</v>
      </c>
      <c r="E85" s="12">
        <v>0.71257879620824205</v>
      </c>
      <c r="F85" s="24">
        <v>4324</v>
      </c>
      <c r="G85" s="24">
        <v>4290</v>
      </c>
      <c r="H85" s="25">
        <v>0.99209999999999998</v>
      </c>
      <c r="I85" s="106">
        <v>0.99</v>
      </c>
      <c r="J85" s="26">
        <v>5846</v>
      </c>
      <c r="K85" s="26">
        <v>4857</v>
      </c>
      <c r="L85" s="27">
        <v>0.83079999999999998</v>
      </c>
      <c r="M85" s="12">
        <v>0.84430000000000005</v>
      </c>
      <c r="N85" s="28">
        <v>7997445.6500000004</v>
      </c>
      <c r="O85" s="28">
        <v>5374623.0599999996</v>
      </c>
      <c r="P85" s="25">
        <v>0.67200000000000004</v>
      </c>
      <c r="Q85" s="25">
        <v>0.69</v>
      </c>
      <c r="R85" s="26">
        <v>4005</v>
      </c>
      <c r="S85" s="26">
        <v>2714</v>
      </c>
      <c r="T85" s="27">
        <v>0.67769999999999997</v>
      </c>
      <c r="U85" s="27">
        <v>0.69</v>
      </c>
      <c r="V85" s="24">
        <v>3622</v>
      </c>
      <c r="W85" s="24">
        <v>2938</v>
      </c>
      <c r="X85" s="25">
        <v>0.81120000000000003</v>
      </c>
      <c r="Y85" s="29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>
      <c r="A86" s="22" t="s">
        <v>51</v>
      </c>
      <c r="B86" s="22" t="s">
        <v>134</v>
      </c>
      <c r="C86" s="23">
        <v>4111065.97</v>
      </c>
      <c r="D86" s="23">
        <v>5292919.78</v>
      </c>
      <c r="E86" s="12">
        <v>0.77671042465714502</v>
      </c>
      <c r="F86" s="24">
        <v>2447</v>
      </c>
      <c r="G86" s="24">
        <v>2442</v>
      </c>
      <c r="H86" s="25">
        <v>0.998</v>
      </c>
      <c r="I86" s="106">
        <v>0.99</v>
      </c>
      <c r="J86" s="26">
        <v>3706</v>
      </c>
      <c r="K86" s="26">
        <v>3199</v>
      </c>
      <c r="L86" s="27">
        <v>0.86319999999999997</v>
      </c>
      <c r="M86" s="12">
        <v>0.88900000000000001</v>
      </c>
      <c r="N86" s="28">
        <v>4710344.07</v>
      </c>
      <c r="O86" s="28">
        <v>2804388.19</v>
      </c>
      <c r="P86" s="25">
        <v>0.59540000000000004</v>
      </c>
      <c r="Q86" s="25">
        <v>0.61319999999999997</v>
      </c>
      <c r="R86" s="26">
        <v>2619</v>
      </c>
      <c r="S86" s="26">
        <v>1500</v>
      </c>
      <c r="T86" s="27">
        <v>0.57269999999999999</v>
      </c>
      <c r="U86" s="27">
        <v>0.57820000000000005</v>
      </c>
      <c r="V86" s="24">
        <v>2202</v>
      </c>
      <c r="W86" s="24">
        <v>1854</v>
      </c>
      <c r="X86" s="25">
        <v>0.84199999999999997</v>
      </c>
      <c r="Y86" s="29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>
      <c r="A87" s="22" t="s">
        <v>55</v>
      </c>
      <c r="B87" s="22" t="s">
        <v>135</v>
      </c>
      <c r="C87" s="23">
        <v>4899697.71</v>
      </c>
      <c r="D87" s="23">
        <v>6517544.8300000001</v>
      </c>
      <c r="E87" s="12">
        <v>0.75177046538243797</v>
      </c>
      <c r="F87" s="24">
        <v>2510</v>
      </c>
      <c r="G87" s="24">
        <v>2434</v>
      </c>
      <c r="H87" s="25">
        <v>0.96970000000000001</v>
      </c>
      <c r="I87" s="106">
        <v>0.99</v>
      </c>
      <c r="J87" s="26">
        <v>3287</v>
      </c>
      <c r="K87" s="26">
        <v>2940</v>
      </c>
      <c r="L87" s="27">
        <v>0.89439999999999997</v>
      </c>
      <c r="M87" s="12">
        <v>0.89</v>
      </c>
      <c r="N87" s="28">
        <v>5358128.84</v>
      </c>
      <c r="O87" s="28">
        <v>3623471.78</v>
      </c>
      <c r="P87" s="25">
        <v>0.67630000000000001</v>
      </c>
      <c r="Q87" s="25">
        <v>0.68600000000000005</v>
      </c>
      <c r="R87" s="26">
        <v>2549</v>
      </c>
      <c r="S87" s="26">
        <v>1683</v>
      </c>
      <c r="T87" s="27">
        <v>0.6603</v>
      </c>
      <c r="U87" s="27">
        <v>0.65710000000000002</v>
      </c>
      <c r="V87" s="24">
        <v>2078</v>
      </c>
      <c r="W87" s="24">
        <v>1795</v>
      </c>
      <c r="X87" s="25">
        <v>0.86380000000000001</v>
      </c>
      <c r="Y87" s="29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>
      <c r="A88" s="22" t="s">
        <v>55</v>
      </c>
      <c r="B88" s="22" t="s">
        <v>136</v>
      </c>
      <c r="C88" s="23">
        <v>4485370.78</v>
      </c>
      <c r="D88" s="23">
        <v>5179745.09</v>
      </c>
      <c r="E88" s="12">
        <v>0.86594430846788994</v>
      </c>
      <c r="F88" s="24">
        <v>3407</v>
      </c>
      <c r="G88" s="24">
        <v>3181</v>
      </c>
      <c r="H88" s="25">
        <v>0.93369999999999997</v>
      </c>
      <c r="I88" s="106">
        <v>0.98829999999999996</v>
      </c>
      <c r="J88" s="26">
        <v>4058</v>
      </c>
      <c r="K88" s="26">
        <v>3626</v>
      </c>
      <c r="L88" s="27">
        <v>0.89349999999999996</v>
      </c>
      <c r="M88" s="12">
        <v>0.89</v>
      </c>
      <c r="N88" s="28">
        <v>4502633.01</v>
      </c>
      <c r="O88" s="28">
        <v>2717458.03</v>
      </c>
      <c r="P88" s="25">
        <v>0.60350000000000004</v>
      </c>
      <c r="Q88" s="25">
        <v>0.59619999999999995</v>
      </c>
      <c r="R88" s="26">
        <v>3404</v>
      </c>
      <c r="S88" s="26">
        <v>2143</v>
      </c>
      <c r="T88" s="27">
        <v>0.62960000000000005</v>
      </c>
      <c r="U88" s="27">
        <v>0.59099999999999997</v>
      </c>
      <c r="V88" s="24">
        <v>2450</v>
      </c>
      <c r="W88" s="24">
        <v>2161</v>
      </c>
      <c r="X88" s="25">
        <v>0.88200000000000001</v>
      </c>
      <c r="Y88" s="29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>
      <c r="A89" s="22" t="s">
        <v>48</v>
      </c>
      <c r="B89" s="22" t="s">
        <v>137</v>
      </c>
      <c r="C89" s="23">
        <v>2838368.85</v>
      </c>
      <c r="D89" s="23">
        <v>3914523.74</v>
      </c>
      <c r="E89" s="12">
        <v>0.72508663595433998</v>
      </c>
      <c r="F89" s="24">
        <v>1865</v>
      </c>
      <c r="G89" s="24">
        <v>1840</v>
      </c>
      <c r="H89" s="25">
        <v>0.98660000000000003</v>
      </c>
      <c r="I89" s="106">
        <v>0.99</v>
      </c>
      <c r="J89" s="26">
        <v>2402</v>
      </c>
      <c r="K89" s="26">
        <v>1977</v>
      </c>
      <c r="L89" s="27">
        <v>0.82310000000000005</v>
      </c>
      <c r="M89" s="12">
        <v>0.85389999999999999</v>
      </c>
      <c r="N89" s="28">
        <v>2944232.23</v>
      </c>
      <c r="O89" s="28">
        <v>1998568.52</v>
      </c>
      <c r="P89" s="25">
        <v>0.67879999999999996</v>
      </c>
      <c r="Q89" s="25">
        <v>0.69</v>
      </c>
      <c r="R89" s="26">
        <v>1593</v>
      </c>
      <c r="S89" s="26">
        <v>1089</v>
      </c>
      <c r="T89" s="27">
        <v>0.68359999999999999</v>
      </c>
      <c r="U89" s="27">
        <v>0.69</v>
      </c>
      <c r="V89" s="24">
        <v>1403</v>
      </c>
      <c r="W89" s="24">
        <v>1160</v>
      </c>
      <c r="X89" s="25">
        <v>0.82679999999999998</v>
      </c>
      <c r="Y89" s="29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>
      <c r="A90" s="22" t="s">
        <v>45</v>
      </c>
      <c r="B90" s="22" t="s">
        <v>138</v>
      </c>
      <c r="C90" s="23">
        <v>1835231.13</v>
      </c>
      <c r="D90" s="23">
        <v>2484354.83</v>
      </c>
      <c r="E90" s="12">
        <v>0.738715383100086</v>
      </c>
      <c r="F90" s="24">
        <v>758</v>
      </c>
      <c r="G90" s="24">
        <v>732</v>
      </c>
      <c r="H90" s="25">
        <v>0.9657</v>
      </c>
      <c r="I90" s="106">
        <v>0.99</v>
      </c>
      <c r="J90" s="26">
        <v>1250</v>
      </c>
      <c r="K90" s="26">
        <v>1122</v>
      </c>
      <c r="L90" s="27">
        <v>0.89759999999999995</v>
      </c>
      <c r="M90" s="12">
        <v>0.89</v>
      </c>
      <c r="N90" s="28">
        <v>1937562.15</v>
      </c>
      <c r="O90" s="28">
        <v>1278652.42</v>
      </c>
      <c r="P90" s="25">
        <v>0.65990000000000004</v>
      </c>
      <c r="Q90" s="25">
        <v>0.66459999999999997</v>
      </c>
      <c r="R90" s="26">
        <v>1092</v>
      </c>
      <c r="S90" s="26">
        <v>641</v>
      </c>
      <c r="T90" s="27">
        <v>0.58699999999999997</v>
      </c>
      <c r="U90" s="27">
        <v>0.59860000000000002</v>
      </c>
      <c r="V90" s="24">
        <v>641</v>
      </c>
      <c r="W90" s="24">
        <v>549</v>
      </c>
      <c r="X90" s="25">
        <v>0.85650000000000004</v>
      </c>
      <c r="Y90" s="29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>
      <c r="A91" s="22" t="s">
        <v>45</v>
      </c>
      <c r="B91" s="22" t="s">
        <v>139</v>
      </c>
      <c r="C91" s="23">
        <v>2589525.19</v>
      </c>
      <c r="D91" s="23">
        <v>3495161.04</v>
      </c>
      <c r="E91" s="12">
        <v>0.74088866302995904</v>
      </c>
      <c r="F91" s="24">
        <v>1483</v>
      </c>
      <c r="G91" s="24">
        <v>1552</v>
      </c>
      <c r="H91" s="25">
        <v>1.0465</v>
      </c>
      <c r="I91" s="106">
        <v>0.99</v>
      </c>
      <c r="J91" s="26">
        <v>2200</v>
      </c>
      <c r="K91" s="26">
        <v>1895</v>
      </c>
      <c r="L91" s="27">
        <v>0.86140000000000005</v>
      </c>
      <c r="M91" s="12">
        <v>0.87749999999999995</v>
      </c>
      <c r="N91" s="28">
        <v>2839861.34</v>
      </c>
      <c r="O91" s="28">
        <v>1901198.02</v>
      </c>
      <c r="P91" s="25">
        <v>0.66949999999999998</v>
      </c>
      <c r="Q91" s="25">
        <v>0.68</v>
      </c>
      <c r="R91" s="26">
        <v>1490</v>
      </c>
      <c r="S91" s="26">
        <v>933</v>
      </c>
      <c r="T91" s="27">
        <v>0.62619999999999998</v>
      </c>
      <c r="U91" s="27">
        <v>0.64510000000000001</v>
      </c>
      <c r="V91" s="24">
        <v>1472</v>
      </c>
      <c r="W91" s="24">
        <v>1291</v>
      </c>
      <c r="X91" s="25">
        <v>0.877</v>
      </c>
      <c r="Y91" s="29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>
      <c r="A92" s="22" t="s">
        <v>59</v>
      </c>
      <c r="B92" s="22" t="s">
        <v>140</v>
      </c>
      <c r="C92" s="23">
        <v>526426.16</v>
      </c>
      <c r="D92" s="23">
        <v>680748.41</v>
      </c>
      <c r="E92" s="12">
        <v>0.77330501587216305</v>
      </c>
      <c r="F92" s="24">
        <v>245</v>
      </c>
      <c r="G92" s="24">
        <v>239</v>
      </c>
      <c r="H92" s="25">
        <v>0.97550000000000003</v>
      </c>
      <c r="I92" s="106">
        <v>0.99</v>
      </c>
      <c r="J92" s="26">
        <v>420</v>
      </c>
      <c r="K92" s="26">
        <v>353</v>
      </c>
      <c r="L92" s="27">
        <v>0.84050000000000002</v>
      </c>
      <c r="M92" s="12">
        <v>0.8387</v>
      </c>
      <c r="N92" s="28">
        <v>589459.4</v>
      </c>
      <c r="O92" s="28">
        <v>390527.9</v>
      </c>
      <c r="P92" s="25">
        <v>0.66249999999999998</v>
      </c>
      <c r="Q92" s="25">
        <v>0.63500000000000001</v>
      </c>
      <c r="R92" s="26">
        <v>329</v>
      </c>
      <c r="S92" s="26">
        <v>210</v>
      </c>
      <c r="T92" s="27">
        <v>0.63829999999999998</v>
      </c>
      <c r="U92" s="27">
        <v>0.62180000000000002</v>
      </c>
      <c r="V92" s="24">
        <v>237</v>
      </c>
      <c r="W92" s="24">
        <v>173</v>
      </c>
      <c r="X92" s="25">
        <v>0.73</v>
      </c>
      <c r="Y92" s="29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>
      <c r="A93" s="22" t="s">
        <v>59</v>
      </c>
      <c r="B93" s="22" t="s">
        <v>141</v>
      </c>
      <c r="C93" s="23">
        <v>1093854.93</v>
      </c>
      <c r="D93" s="23">
        <v>1473750.17</v>
      </c>
      <c r="E93" s="12">
        <v>0.74222548181283698</v>
      </c>
      <c r="F93" s="24">
        <v>597</v>
      </c>
      <c r="G93" s="24">
        <v>588</v>
      </c>
      <c r="H93" s="25">
        <v>0.9849</v>
      </c>
      <c r="I93" s="106">
        <v>0.99</v>
      </c>
      <c r="J93" s="26">
        <v>816</v>
      </c>
      <c r="K93" s="26">
        <v>748</v>
      </c>
      <c r="L93" s="27">
        <v>0.91669999999999996</v>
      </c>
      <c r="M93" s="12">
        <v>0.89</v>
      </c>
      <c r="N93" s="28">
        <v>1122760.6499999999</v>
      </c>
      <c r="O93" s="28">
        <v>734721.81</v>
      </c>
      <c r="P93" s="25">
        <v>0.65439999999999998</v>
      </c>
      <c r="Q93" s="25">
        <v>0.64219999999999999</v>
      </c>
      <c r="R93" s="26">
        <v>644</v>
      </c>
      <c r="S93" s="26">
        <v>444</v>
      </c>
      <c r="T93" s="27">
        <v>0.68940000000000001</v>
      </c>
      <c r="U93" s="27">
        <v>0.69</v>
      </c>
      <c r="V93" s="24">
        <v>553</v>
      </c>
      <c r="W93" s="24">
        <v>468</v>
      </c>
      <c r="X93" s="25">
        <v>0.84630000000000005</v>
      </c>
      <c r="Y93" s="29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>
      <c r="A94" s="22" t="s">
        <v>142</v>
      </c>
      <c r="B94" s="22"/>
      <c r="C94" s="23"/>
      <c r="D94" s="23"/>
      <c r="E94" s="12"/>
      <c r="F94" s="24"/>
      <c r="G94" s="24"/>
      <c r="H94" s="25"/>
      <c r="I94" s="106"/>
      <c r="J94" s="26"/>
      <c r="K94" s="26"/>
      <c r="L94" s="27"/>
      <c r="M94" s="12"/>
      <c r="N94" s="28"/>
      <c r="O94" s="28"/>
      <c r="P94" s="25"/>
      <c r="Q94" s="25"/>
      <c r="R94" s="26"/>
      <c r="S94" s="26"/>
      <c r="T94" s="27"/>
      <c r="U94" s="27"/>
      <c r="V94" s="24"/>
      <c r="W94" s="24"/>
      <c r="X94" s="25"/>
      <c r="Y94" s="29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2" t="s">
        <v>57</v>
      </c>
      <c r="B95" s="22" t="s">
        <v>143</v>
      </c>
      <c r="C95" s="23">
        <v>291041.74</v>
      </c>
      <c r="D95" s="23">
        <v>422980.44</v>
      </c>
      <c r="E95" s="12">
        <v>0.68807375584554198</v>
      </c>
      <c r="F95" s="24">
        <v>171</v>
      </c>
      <c r="G95" s="24">
        <v>160</v>
      </c>
      <c r="H95" s="25">
        <v>0.93569999999999998</v>
      </c>
      <c r="I95" s="106">
        <v>0.95209999999999995</v>
      </c>
      <c r="J95" s="26">
        <v>202</v>
      </c>
      <c r="K95" s="26">
        <v>187</v>
      </c>
      <c r="L95" s="27">
        <v>0.92569999999999997</v>
      </c>
      <c r="M95" s="12">
        <v>0.89</v>
      </c>
      <c r="N95" s="28">
        <v>322055.69</v>
      </c>
      <c r="O95" s="28">
        <v>201157.18</v>
      </c>
      <c r="P95" s="25">
        <v>0.62460000000000004</v>
      </c>
      <c r="Q95" s="25">
        <v>0.69</v>
      </c>
      <c r="R95" s="26">
        <v>173</v>
      </c>
      <c r="S95" s="26">
        <v>106</v>
      </c>
      <c r="T95" s="27">
        <v>0.61270000000000002</v>
      </c>
      <c r="U95" s="27">
        <v>0.69</v>
      </c>
      <c r="V95" s="24">
        <v>123</v>
      </c>
      <c r="W95" s="24">
        <v>95</v>
      </c>
      <c r="X95" s="25">
        <v>0.77239999999999998</v>
      </c>
      <c r="Y95" s="30"/>
      <c r="Z95" s="31">
        <v>197</v>
      </c>
      <c r="AA95" s="32">
        <v>202</v>
      </c>
      <c r="AB95" s="33">
        <v>1.0254000000000001</v>
      </c>
      <c r="AC95" s="31">
        <v>243</v>
      </c>
      <c r="AD95" s="32">
        <v>227</v>
      </c>
      <c r="AE95" s="33">
        <v>0.93420000000000003</v>
      </c>
      <c r="AF95" s="34">
        <v>480451.5</v>
      </c>
      <c r="AG95" s="35">
        <v>302637.44</v>
      </c>
      <c r="AH95" s="33">
        <v>0.62990000000000002</v>
      </c>
      <c r="AI95" s="31">
        <v>207</v>
      </c>
      <c r="AJ95" s="32">
        <v>152</v>
      </c>
      <c r="AK95" s="33">
        <v>0.73429999999999995</v>
      </c>
      <c r="AL95" s="8" t="s">
        <v>44</v>
      </c>
    </row>
    <row r="96" spans="1:38">
      <c r="A96" s="22" t="s">
        <v>48</v>
      </c>
      <c r="B96" s="22" t="s">
        <v>144</v>
      </c>
      <c r="C96" s="23">
        <v>7895824.25</v>
      </c>
      <c r="D96" s="23">
        <v>10033811.16</v>
      </c>
      <c r="E96" s="12">
        <v>0.78692175127601305</v>
      </c>
      <c r="F96" s="24">
        <v>3623</v>
      </c>
      <c r="G96" s="24">
        <v>3453</v>
      </c>
      <c r="H96" s="25">
        <v>0.95309999999999995</v>
      </c>
      <c r="I96" s="106">
        <v>0.99</v>
      </c>
      <c r="J96" s="26">
        <v>4935</v>
      </c>
      <c r="K96" s="26">
        <v>4319</v>
      </c>
      <c r="L96" s="27">
        <v>0.87519999999999998</v>
      </c>
      <c r="M96" s="12">
        <v>0.86719999999999997</v>
      </c>
      <c r="N96" s="28">
        <v>8485556.8599999994</v>
      </c>
      <c r="O96" s="28">
        <v>5340400.2300000004</v>
      </c>
      <c r="P96" s="25">
        <v>0.62939999999999996</v>
      </c>
      <c r="Q96" s="25">
        <v>0.61470000000000002</v>
      </c>
      <c r="R96" s="26">
        <v>3800</v>
      </c>
      <c r="S96" s="26">
        <v>2495</v>
      </c>
      <c r="T96" s="27">
        <v>0.65659999999999996</v>
      </c>
      <c r="U96" s="27">
        <v>0.6492</v>
      </c>
      <c r="V96" s="24">
        <v>2770</v>
      </c>
      <c r="W96" s="24">
        <v>1977</v>
      </c>
      <c r="X96" s="25">
        <v>0.7137</v>
      </c>
      <c r="Y96" s="29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>
      <c r="A97" s="22" t="s">
        <v>42</v>
      </c>
      <c r="B97" s="22" t="s">
        <v>145</v>
      </c>
      <c r="C97" s="23">
        <v>3640300.56</v>
      </c>
      <c r="D97" s="23">
        <v>4850129.8</v>
      </c>
      <c r="E97" s="12">
        <v>0.750557347970357</v>
      </c>
      <c r="F97" s="24">
        <v>2470</v>
      </c>
      <c r="G97" s="24">
        <v>2545</v>
      </c>
      <c r="H97" s="25">
        <v>1.0304</v>
      </c>
      <c r="I97" s="106">
        <v>0.99</v>
      </c>
      <c r="J97" s="26">
        <v>3081</v>
      </c>
      <c r="K97" s="26">
        <v>2690</v>
      </c>
      <c r="L97" s="27">
        <v>0.87309999999999999</v>
      </c>
      <c r="M97" s="12">
        <v>0.8861</v>
      </c>
      <c r="N97" s="28">
        <v>3812646.77</v>
      </c>
      <c r="O97" s="28">
        <v>2545479.5099999998</v>
      </c>
      <c r="P97" s="25">
        <v>0.66759999999999997</v>
      </c>
      <c r="Q97" s="25">
        <v>0.68530000000000002</v>
      </c>
      <c r="R97" s="26">
        <v>2333</v>
      </c>
      <c r="S97" s="26">
        <v>1561</v>
      </c>
      <c r="T97" s="27">
        <v>0.66910000000000003</v>
      </c>
      <c r="U97" s="27">
        <v>0.69</v>
      </c>
      <c r="V97" s="24">
        <v>2044</v>
      </c>
      <c r="W97" s="24">
        <v>1742</v>
      </c>
      <c r="X97" s="25">
        <v>0.85229999999999995</v>
      </c>
      <c r="Y97" s="29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>
      <c r="A98" s="22" t="s">
        <v>59</v>
      </c>
      <c r="B98" s="22" t="s">
        <v>146</v>
      </c>
      <c r="C98" s="23">
        <v>36761589.579999998</v>
      </c>
      <c r="D98" s="23">
        <v>48920924.640000001</v>
      </c>
      <c r="E98" s="12">
        <v>0.75144919787436004</v>
      </c>
      <c r="F98" s="24">
        <v>15561</v>
      </c>
      <c r="G98" s="24">
        <v>14904</v>
      </c>
      <c r="H98" s="25">
        <v>0.95779999999999998</v>
      </c>
      <c r="I98" s="106">
        <v>0.99</v>
      </c>
      <c r="J98" s="26">
        <v>20748</v>
      </c>
      <c r="K98" s="26">
        <v>17702</v>
      </c>
      <c r="L98" s="27">
        <v>0.85319999999999996</v>
      </c>
      <c r="M98" s="12">
        <v>0.86919999999999997</v>
      </c>
      <c r="N98" s="28">
        <v>39149976.340000004</v>
      </c>
      <c r="O98" s="28">
        <v>26874781.66</v>
      </c>
      <c r="P98" s="25">
        <v>0.6865</v>
      </c>
      <c r="Q98" s="25">
        <v>0.68840000000000001</v>
      </c>
      <c r="R98" s="26">
        <v>15113</v>
      </c>
      <c r="S98" s="26">
        <v>10450</v>
      </c>
      <c r="T98" s="27">
        <v>0.6915</v>
      </c>
      <c r="U98" s="27">
        <v>0.69</v>
      </c>
      <c r="V98" s="24">
        <v>8629</v>
      </c>
      <c r="W98" s="24">
        <v>6543</v>
      </c>
      <c r="X98" s="25">
        <v>0.75829999999999997</v>
      </c>
      <c r="Y98" s="29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>
      <c r="A99" s="22" t="s">
        <v>42</v>
      </c>
      <c r="B99" s="22" t="s">
        <v>147</v>
      </c>
      <c r="C99" s="23">
        <v>1512969.49</v>
      </c>
      <c r="D99" s="23">
        <v>2072489.75</v>
      </c>
      <c r="E99" s="12">
        <v>0.73002507732547295</v>
      </c>
      <c r="F99" s="24">
        <v>884</v>
      </c>
      <c r="G99" s="24">
        <v>888</v>
      </c>
      <c r="H99" s="25">
        <v>1.0044999999999999</v>
      </c>
      <c r="I99" s="106">
        <v>0.99</v>
      </c>
      <c r="J99" s="26">
        <v>1087</v>
      </c>
      <c r="K99" s="26">
        <v>997</v>
      </c>
      <c r="L99" s="27">
        <v>0.91720000000000002</v>
      </c>
      <c r="M99" s="12">
        <v>0.89</v>
      </c>
      <c r="N99" s="28">
        <v>1530145.32</v>
      </c>
      <c r="O99" s="28">
        <v>1063056.1100000001</v>
      </c>
      <c r="P99" s="25">
        <v>0.69469999999999998</v>
      </c>
      <c r="Q99" s="25">
        <v>0.69</v>
      </c>
      <c r="R99" s="26">
        <v>860</v>
      </c>
      <c r="S99" s="26">
        <v>611</v>
      </c>
      <c r="T99" s="27">
        <v>0.71050000000000002</v>
      </c>
      <c r="U99" s="27">
        <v>0.69</v>
      </c>
      <c r="V99" s="24">
        <v>746</v>
      </c>
      <c r="W99" s="24">
        <v>607</v>
      </c>
      <c r="X99" s="25">
        <v>0.81369999999999998</v>
      </c>
      <c r="Y99" s="29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>
      <c r="A100" s="22" t="s">
        <v>57</v>
      </c>
      <c r="B100" s="22" t="s">
        <v>148</v>
      </c>
      <c r="C100" s="23">
        <v>1171296.78</v>
      </c>
      <c r="D100" s="23">
        <v>1457791.03</v>
      </c>
      <c r="E100" s="12">
        <v>0.80347371872633899</v>
      </c>
      <c r="F100" s="24">
        <v>1009</v>
      </c>
      <c r="G100" s="24">
        <v>978</v>
      </c>
      <c r="H100" s="25">
        <v>0.96930000000000005</v>
      </c>
      <c r="I100" s="106">
        <v>0.97299999999999998</v>
      </c>
      <c r="J100" s="26">
        <v>1195</v>
      </c>
      <c r="K100" s="26">
        <v>1074</v>
      </c>
      <c r="L100" s="27">
        <v>0.89870000000000005</v>
      </c>
      <c r="M100" s="12">
        <v>0.89</v>
      </c>
      <c r="N100" s="28">
        <v>1155303.2</v>
      </c>
      <c r="O100" s="28">
        <v>770846.93</v>
      </c>
      <c r="P100" s="25">
        <v>0.66720000000000002</v>
      </c>
      <c r="Q100" s="25">
        <v>0.67720000000000002</v>
      </c>
      <c r="R100" s="26">
        <v>873</v>
      </c>
      <c r="S100" s="26">
        <v>567</v>
      </c>
      <c r="T100" s="27">
        <v>0.64949999999999997</v>
      </c>
      <c r="U100" s="27">
        <v>0.69</v>
      </c>
      <c r="V100" s="24">
        <v>765</v>
      </c>
      <c r="W100" s="24">
        <v>682</v>
      </c>
      <c r="X100" s="25">
        <v>0.89149999999999996</v>
      </c>
      <c r="Y100" s="29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>
      <c r="A101" s="22" t="s">
        <v>45</v>
      </c>
      <c r="B101" s="22" t="s">
        <v>149</v>
      </c>
      <c r="C101" s="23">
        <v>1418168.91</v>
      </c>
      <c r="D101" s="23">
        <v>1817460.46</v>
      </c>
      <c r="E101" s="12">
        <v>0.78030248316928996</v>
      </c>
      <c r="F101" s="24">
        <v>416</v>
      </c>
      <c r="G101" s="24">
        <v>418</v>
      </c>
      <c r="H101" s="25">
        <v>1.0047999999999999</v>
      </c>
      <c r="I101" s="106">
        <v>0.99</v>
      </c>
      <c r="J101" s="26">
        <v>722</v>
      </c>
      <c r="K101" s="26">
        <v>650</v>
      </c>
      <c r="L101" s="27">
        <v>0.90029999999999999</v>
      </c>
      <c r="M101" s="12">
        <v>0.89</v>
      </c>
      <c r="N101" s="28">
        <v>1440887.99</v>
      </c>
      <c r="O101" s="28">
        <v>1034852.37</v>
      </c>
      <c r="P101" s="25">
        <v>0.71819999999999995</v>
      </c>
      <c r="Q101" s="25">
        <v>0.69</v>
      </c>
      <c r="R101" s="26">
        <v>612</v>
      </c>
      <c r="S101" s="26">
        <v>419</v>
      </c>
      <c r="T101" s="27">
        <v>0.68459999999999999</v>
      </c>
      <c r="U101" s="27">
        <v>0.69</v>
      </c>
      <c r="V101" s="24">
        <v>446</v>
      </c>
      <c r="W101" s="24">
        <v>307</v>
      </c>
      <c r="X101" s="25">
        <v>0.68830000000000002</v>
      </c>
      <c r="Y101" s="29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>
      <c r="A102" s="22" t="s">
        <v>51</v>
      </c>
      <c r="B102" s="22" t="s">
        <v>150</v>
      </c>
      <c r="C102" s="23">
        <v>9988630.9000000004</v>
      </c>
      <c r="D102" s="23">
        <v>12883026.189999999</v>
      </c>
      <c r="E102" s="12">
        <v>0.77533265497460002</v>
      </c>
      <c r="F102" s="24">
        <v>5885</v>
      </c>
      <c r="G102" s="24">
        <v>5550</v>
      </c>
      <c r="H102" s="25">
        <v>0.94310000000000005</v>
      </c>
      <c r="I102" s="106">
        <v>0.95250000000000001</v>
      </c>
      <c r="J102" s="26">
        <v>8290</v>
      </c>
      <c r="K102" s="26">
        <v>7199</v>
      </c>
      <c r="L102" s="27">
        <v>0.86839999999999995</v>
      </c>
      <c r="M102" s="12">
        <v>0.85489999999999999</v>
      </c>
      <c r="N102" s="28">
        <v>10251167.08</v>
      </c>
      <c r="O102" s="28">
        <v>6651796.3300000001</v>
      </c>
      <c r="P102" s="25">
        <v>0.64890000000000003</v>
      </c>
      <c r="Q102" s="25">
        <v>0.65839999999999999</v>
      </c>
      <c r="R102" s="26">
        <v>5846</v>
      </c>
      <c r="S102" s="26">
        <v>3664</v>
      </c>
      <c r="T102" s="27">
        <v>0.62680000000000002</v>
      </c>
      <c r="U102" s="27">
        <v>0.64039999999999997</v>
      </c>
      <c r="V102" s="24">
        <v>4600</v>
      </c>
      <c r="W102" s="24">
        <v>3946</v>
      </c>
      <c r="X102" s="25">
        <v>0.85780000000000001</v>
      </c>
      <c r="Y102" s="29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>
      <c r="A103" s="22" t="s">
        <v>45</v>
      </c>
      <c r="B103" s="22" t="s">
        <v>151</v>
      </c>
      <c r="C103" s="23">
        <v>2894390.23</v>
      </c>
      <c r="D103" s="23">
        <v>3389751.59</v>
      </c>
      <c r="E103" s="12">
        <v>0.85386499663829396</v>
      </c>
      <c r="F103" s="24">
        <v>1735</v>
      </c>
      <c r="G103" s="24">
        <v>1464</v>
      </c>
      <c r="H103" s="25">
        <v>0.84379999999999999</v>
      </c>
      <c r="I103" s="106">
        <v>0.95269999999999999</v>
      </c>
      <c r="J103" s="26">
        <v>2964</v>
      </c>
      <c r="K103" s="26">
        <v>2440</v>
      </c>
      <c r="L103" s="27">
        <v>0.82320000000000004</v>
      </c>
      <c r="M103" s="12">
        <v>0.83650000000000002</v>
      </c>
      <c r="N103" s="28">
        <v>3155400.21</v>
      </c>
      <c r="O103" s="28">
        <v>1863975.97</v>
      </c>
      <c r="P103" s="25">
        <v>0.5907</v>
      </c>
      <c r="Q103" s="25">
        <v>0.59340000000000004</v>
      </c>
      <c r="R103" s="26">
        <v>2263</v>
      </c>
      <c r="S103" s="26">
        <v>1225</v>
      </c>
      <c r="T103" s="27">
        <v>0.5413</v>
      </c>
      <c r="U103" s="27">
        <v>0.57320000000000004</v>
      </c>
      <c r="V103" s="24">
        <v>1520</v>
      </c>
      <c r="W103" s="24">
        <v>1247</v>
      </c>
      <c r="X103" s="25">
        <v>0.82040000000000002</v>
      </c>
      <c r="Y103" s="29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>
      <c r="A104" s="22" t="s">
        <v>42</v>
      </c>
      <c r="B104" s="22" t="s">
        <v>152</v>
      </c>
      <c r="C104" s="23">
        <v>7024399.21</v>
      </c>
      <c r="D104" s="23">
        <v>8776125.75</v>
      </c>
      <c r="E104" s="12">
        <v>0.80039865085114603</v>
      </c>
      <c r="F104" s="24">
        <v>4120</v>
      </c>
      <c r="G104" s="24">
        <v>3936</v>
      </c>
      <c r="H104" s="25">
        <v>0.95530000000000004</v>
      </c>
      <c r="I104" s="106">
        <v>0.99</v>
      </c>
      <c r="J104" s="26">
        <v>5165</v>
      </c>
      <c r="K104" s="26">
        <v>4758</v>
      </c>
      <c r="L104" s="27">
        <v>0.92120000000000002</v>
      </c>
      <c r="M104" s="12">
        <v>0.89</v>
      </c>
      <c r="N104" s="28">
        <v>7471770.4800000004</v>
      </c>
      <c r="O104" s="28">
        <v>4892299.84</v>
      </c>
      <c r="P104" s="25">
        <v>0.65480000000000005</v>
      </c>
      <c r="Q104" s="25">
        <v>0.66690000000000005</v>
      </c>
      <c r="R104" s="26">
        <v>4232</v>
      </c>
      <c r="S104" s="26">
        <v>2751</v>
      </c>
      <c r="T104" s="27">
        <v>0.65</v>
      </c>
      <c r="U104" s="27">
        <v>0.69</v>
      </c>
      <c r="V104" s="24">
        <v>3193</v>
      </c>
      <c r="W104" s="24">
        <v>2619</v>
      </c>
      <c r="X104" s="25">
        <v>0.82020000000000004</v>
      </c>
      <c r="Y104" s="29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>
      <c r="A105" s="22" t="s">
        <v>45</v>
      </c>
      <c r="B105" s="22" t="s">
        <v>153</v>
      </c>
      <c r="C105" s="23">
        <v>1700315.87</v>
      </c>
      <c r="D105" s="23">
        <v>2223088.04</v>
      </c>
      <c r="E105" s="12">
        <v>0.76484414445412596</v>
      </c>
      <c r="F105" s="24">
        <v>770</v>
      </c>
      <c r="G105" s="24">
        <v>812</v>
      </c>
      <c r="H105" s="25">
        <v>1.0545</v>
      </c>
      <c r="I105" s="106">
        <v>0.99</v>
      </c>
      <c r="J105" s="26">
        <v>1222</v>
      </c>
      <c r="K105" s="26">
        <v>1100</v>
      </c>
      <c r="L105" s="27">
        <v>0.9002</v>
      </c>
      <c r="M105" s="12">
        <v>0.89</v>
      </c>
      <c r="N105" s="28">
        <v>1877644.28</v>
      </c>
      <c r="O105" s="28">
        <v>1179494.27</v>
      </c>
      <c r="P105" s="25">
        <v>0.62819999999999998</v>
      </c>
      <c r="Q105" s="25">
        <v>0.6351</v>
      </c>
      <c r="R105" s="26">
        <v>1030</v>
      </c>
      <c r="S105" s="26">
        <v>669</v>
      </c>
      <c r="T105" s="27">
        <v>0.64949999999999997</v>
      </c>
      <c r="U105" s="27">
        <v>0.63549999999999995</v>
      </c>
      <c r="V105" s="24">
        <v>753</v>
      </c>
      <c r="W105" s="24">
        <v>619</v>
      </c>
      <c r="X105" s="25">
        <v>0.82199999999999995</v>
      </c>
      <c r="Y105" s="29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>
      <c r="A106" s="22" t="s">
        <v>51</v>
      </c>
      <c r="B106" s="22" t="s">
        <v>154</v>
      </c>
      <c r="C106" s="23">
        <v>536267.56000000006</v>
      </c>
      <c r="D106" s="23">
        <v>664051.73</v>
      </c>
      <c r="E106" s="12">
        <v>0.80756895249712002</v>
      </c>
      <c r="F106" s="24">
        <v>185</v>
      </c>
      <c r="G106" s="24">
        <v>179</v>
      </c>
      <c r="H106" s="25">
        <v>0.96760000000000002</v>
      </c>
      <c r="I106" s="106">
        <v>0.99</v>
      </c>
      <c r="J106" s="26">
        <v>347</v>
      </c>
      <c r="K106" s="26">
        <v>292</v>
      </c>
      <c r="L106" s="27">
        <v>0.84150000000000003</v>
      </c>
      <c r="M106" s="12">
        <v>0.78459999999999996</v>
      </c>
      <c r="N106" s="28">
        <v>543707.99</v>
      </c>
      <c r="O106" s="28">
        <v>394863.77</v>
      </c>
      <c r="P106" s="25">
        <v>0.72619999999999996</v>
      </c>
      <c r="Q106" s="25">
        <v>0.69</v>
      </c>
      <c r="R106" s="26">
        <v>243</v>
      </c>
      <c r="S106" s="26">
        <v>167</v>
      </c>
      <c r="T106" s="27">
        <v>0.68720000000000003</v>
      </c>
      <c r="U106" s="27">
        <v>0.69</v>
      </c>
      <c r="V106" s="24">
        <v>211</v>
      </c>
      <c r="W106" s="24">
        <v>155</v>
      </c>
      <c r="X106" s="25">
        <v>0.73460000000000003</v>
      </c>
      <c r="Y106" s="29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7"/>
      <c r="B107" s="37"/>
      <c r="C107" s="38">
        <v>700435452.26000011</v>
      </c>
      <c r="D107" s="39">
        <v>704353648.16000032</v>
      </c>
      <c r="E107" s="40">
        <v>0.99443717525956488</v>
      </c>
      <c r="F107" s="41">
        <v>296609</v>
      </c>
      <c r="G107" s="42">
        <v>301754</v>
      </c>
      <c r="H107" s="43">
        <v>0.98294968749378631</v>
      </c>
      <c r="I107" s="40">
        <v>102.0551</v>
      </c>
      <c r="J107" s="41">
        <v>401750</v>
      </c>
      <c r="K107" s="42">
        <v>345391</v>
      </c>
      <c r="L107" s="43">
        <v>90.020099999999971</v>
      </c>
      <c r="M107" s="44">
        <v>90.525999999999996</v>
      </c>
      <c r="N107" s="45">
        <v>777356795.78999996</v>
      </c>
      <c r="O107" s="46">
        <v>528420817.09000033</v>
      </c>
      <c r="P107" s="43">
        <v>69.225300000000004</v>
      </c>
      <c r="Q107" s="43">
        <v>69.599999999999994</v>
      </c>
      <c r="R107" s="41">
        <v>311364</v>
      </c>
      <c r="S107" s="42">
        <v>208259</v>
      </c>
      <c r="T107" s="43">
        <v>68.598399999999984</v>
      </c>
      <c r="U107" s="43">
        <v>69.010600000000025</v>
      </c>
      <c r="V107" s="41">
        <v>231491</v>
      </c>
      <c r="W107" s="42">
        <v>189363</v>
      </c>
      <c r="X107" s="47">
        <v>83.564499999999995</v>
      </c>
      <c r="Y107" s="37"/>
      <c r="Z107" s="37"/>
      <c r="AA107" s="38">
        <v>700435452.26000011</v>
      </c>
      <c r="AB107" s="39">
        <v>704353648.16000032</v>
      </c>
      <c r="AC107" s="40">
        <v>0.99443717525956488</v>
      </c>
      <c r="AD107" s="41">
        <v>296609</v>
      </c>
      <c r="AE107" s="42">
        <v>301754</v>
      </c>
      <c r="AF107" s="43">
        <v>0.98294968749378631</v>
      </c>
      <c r="AG107" s="40">
        <v>102.0551</v>
      </c>
      <c r="AH107" s="41">
        <v>401750</v>
      </c>
      <c r="AI107" s="42">
        <v>345391</v>
      </c>
      <c r="AJ107" s="43">
        <v>90.020099999999971</v>
      </c>
      <c r="AK107" s="44">
        <v>90.525999999999996</v>
      </c>
      <c r="AL107" s="45">
        <v>777356795.78999996</v>
      </c>
    </row>
    <row r="108" spans="1:38" s="64" customFormat="1" ht="13.5" thickBot="1">
      <c r="A108" s="48" t="s">
        <v>8</v>
      </c>
      <c r="B108" s="48" t="s">
        <v>155</v>
      </c>
      <c r="C108" s="49">
        <f>SUBTOTAL(9,C3:C106)</f>
        <v>528941842.88000005</v>
      </c>
      <c r="D108" s="49">
        <f>SUBTOTAL(9,D3:D106)</f>
        <v>689920887.05990005</v>
      </c>
      <c r="E108" s="50">
        <f>C108/D108</f>
        <v>0.76667028466711207</v>
      </c>
      <c r="F108" s="51">
        <f>SUBTOTAL(9,F3:F106)</f>
        <v>286183</v>
      </c>
      <c r="G108" s="51">
        <f>SUBTOTAL(9,G3:G106)</f>
        <v>274564</v>
      </c>
      <c r="H108" s="52">
        <f>G108/F108</f>
        <v>0.95940010412917609</v>
      </c>
      <c r="I108" s="53">
        <v>0.99</v>
      </c>
      <c r="J108" s="97">
        <f>SUBTOTAL(9,J3:J106)</f>
        <v>379011</v>
      </c>
      <c r="K108" s="97">
        <f>SUBTOTAL(9,K3:K106)</f>
        <v>321622</v>
      </c>
      <c r="L108" s="98">
        <f>K108/J108</f>
        <v>0.84858223112257958</v>
      </c>
      <c r="M108" s="99">
        <v>0.85850000000000004</v>
      </c>
      <c r="N108" s="54">
        <f>SUBTOTAL(9,N3:N106)</f>
        <v>555911218.2299999</v>
      </c>
      <c r="O108" s="54">
        <f>SUBTOTAL(9,O3:O106)</f>
        <v>373168117.61999995</v>
      </c>
      <c r="P108" s="52">
        <f>O108/N108</f>
        <v>0.67127286764989735</v>
      </c>
      <c r="Q108" s="52">
        <v>0.67600000000000005</v>
      </c>
      <c r="R108" s="55">
        <f>SUBTOTAL(9,R3:R106)</f>
        <v>275008</v>
      </c>
      <c r="S108" s="55">
        <f>SUBTOTAL(9,S3:S106)</f>
        <v>184302</v>
      </c>
      <c r="T108" s="56">
        <f>S108/R108</f>
        <v>0.67016959506632534</v>
      </c>
      <c r="U108" s="56">
        <v>0.68569999999999998</v>
      </c>
      <c r="V108" s="51">
        <f>SUBTOTAL(109,V3:V106)</f>
        <v>217194</v>
      </c>
      <c r="W108" s="51">
        <f>SUBTOTAL(109,W3:W106)</f>
        <v>174914</v>
      </c>
      <c r="X108" s="52">
        <f>W108/V108</f>
        <v>0.80533532233855443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>
      <c r="A109" s="37"/>
      <c r="B109" s="37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29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>
      <c r="A110" s="22" t="s">
        <v>42</v>
      </c>
      <c r="B110" s="22" t="s">
        <v>156</v>
      </c>
      <c r="C110" s="23">
        <f>C35+C36</f>
        <v>4777655.1899999995</v>
      </c>
      <c r="D110" s="23">
        <v>6074195.2999999998</v>
      </c>
      <c r="E110" s="12">
        <f>C110/D110</f>
        <v>0.78654948582242645</v>
      </c>
      <c r="F110" s="70">
        <f>F35+F36</f>
        <v>3202</v>
      </c>
      <c r="G110" s="70">
        <f>G35+G36</f>
        <v>2688</v>
      </c>
      <c r="H110" s="25">
        <f>G110/F110</f>
        <v>0.83947532792004997</v>
      </c>
      <c r="I110" s="106">
        <v>0.9</v>
      </c>
      <c r="J110" s="100">
        <f>J35+J36</f>
        <v>4581</v>
      </c>
      <c r="K110" s="100">
        <f>K35+K36</f>
        <v>3589</v>
      </c>
      <c r="L110" s="101">
        <f>K110/J110</f>
        <v>0.78345339445535911</v>
      </c>
      <c r="M110" s="102">
        <v>0.84309999999999996</v>
      </c>
      <c r="N110" s="28">
        <f>N35+N36</f>
        <v>4610151.3499999996</v>
      </c>
      <c r="O110" s="28">
        <f>O35+O36</f>
        <v>2884190.58</v>
      </c>
      <c r="P110" s="25">
        <f>O110/N110</f>
        <v>0.62561733032907918</v>
      </c>
      <c r="Q110" s="25">
        <v>0.64970000000000006</v>
      </c>
      <c r="R110" s="71">
        <f>R35+R36</f>
        <v>3236</v>
      </c>
      <c r="S110" s="71">
        <f>S35+S36</f>
        <v>2114</v>
      </c>
      <c r="T110" s="27">
        <f>S110/R110</f>
        <v>0.65327564894932011</v>
      </c>
      <c r="U110" s="27">
        <v>0.64100000000000001</v>
      </c>
      <c r="V110" s="70">
        <f>V35+V36</f>
        <v>2130</v>
      </c>
      <c r="W110" s="70">
        <f>W35+W36</f>
        <v>1671</v>
      </c>
      <c r="X110" s="25">
        <f>W110/V110</f>
        <v>0.78450704225352108</v>
      </c>
      <c r="Y110" s="29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72" t="s">
        <v>45</v>
      </c>
      <c r="B111" s="73" t="s">
        <v>157</v>
      </c>
      <c r="C111" s="23">
        <f>C44+C45</f>
        <v>25813916.84</v>
      </c>
      <c r="D111" s="23">
        <v>34049477.280000001</v>
      </c>
      <c r="E111" s="12">
        <f>C111/D111</f>
        <v>0.75812960732770462</v>
      </c>
      <c r="F111" s="70">
        <f>F44+F45</f>
        <v>15666</v>
      </c>
      <c r="G111" s="70">
        <f>G44+G45</f>
        <v>15258</v>
      </c>
      <c r="H111" s="25">
        <f>G111/F111</f>
        <v>0.97395633856759867</v>
      </c>
      <c r="I111" s="106">
        <v>1</v>
      </c>
      <c r="J111" s="100">
        <f>J44+J45</f>
        <v>20424</v>
      </c>
      <c r="K111" s="100">
        <f>K44+K45</f>
        <v>16152</v>
      </c>
      <c r="L111" s="101">
        <f>K111/J111</f>
        <v>0.79083431257344305</v>
      </c>
      <c r="M111" s="102">
        <v>0.8276</v>
      </c>
      <c r="N111" s="28">
        <f>N44+N45</f>
        <v>26247041.209999997</v>
      </c>
      <c r="O111" s="28">
        <f>O44+O45</f>
        <v>18970861.219999999</v>
      </c>
      <c r="P111" s="25">
        <f>O111/N111</f>
        <v>0.72278094388681768</v>
      </c>
      <c r="Q111" s="25">
        <v>0.7</v>
      </c>
      <c r="R111" s="71">
        <f>R44+R45</f>
        <v>14113</v>
      </c>
      <c r="S111" s="71">
        <f>S44+S45</f>
        <v>9681</v>
      </c>
      <c r="T111" s="27">
        <f>S111/R111</f>
        <v>0.68596329625168284</v>
      </c>
      <c r="U111" s="27">
        <v>0.69879999999999998</v>
      </c>
      <c r="V111" s="70">
        <f>V44+V45</f>
        <v>11307</v>
      </c>
      <c r="W111" s="70">
        <f>W44+W45</f>
        <v>9346</v>
      </c>
      <c r="X111" s="25">
        <f>W111/V111</f>
        <v>0.82656761298310777</v>
      </c>
      <c r="Y111" s="29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37"/>
      <c r="Z112" s="37"/>
      <c r="AA112" s="38">
        <v>700435452.26000011</v>
      </c>
      <c r="AB112" s="39">
        <v>704353648.16000032</v>
      </c>
      <c r="AC112" s="40">
        <v>0.99443717525956488</v>
      </c>
      <c r="AD112" s="41">
        <v>296609</v>
      </c>
      <c r="AE112" s="42">
        <v>301754</v>
      </c>
      <c r="AF112" s="43">
        <v>0.98294968749378631</v>
      </c>
      <c r="AG112" s="40">
        <v>102.0551</v>
      </c>
      <c r="AH112" s="41">
        <v>401750</v>
      </c>
      <c r="AI112" s="42">
        <v>345391</v>
      </c>
      <c r="AJ112" s="43">
        <v>90.020099999999971</v>
      </c>
      <c r="AK112" s="44">
        <v>90.525999999999996</v>
      </c>
      <c r="AL112" s="45">
        <v>777356795.78999996</v>
      </c>
    </row>
    <row r="113" spans="1:38" ht="13.5" thickBot="1">
      <c r="A113" s="77"/>
      <c r="B113" s="78" t="s">
        <v>158</v>
      </c>
      <c r="C113" s="49">
        <v>528941843</v>
      </c>
      <c r="D113" s="49">
        <v>692932659</v>
      </c>
      <c r="E113" s="12">
        <f>C113/D113</f>
        <v>0.76333801868039819</v>
      </c>
      <c r="F113" s="79">
        <v>285212</v>
      </c>
      <c r="G113" s="79">
        <v>273143</v>
      </c>
      <c r="H113" s="25">
        <f>G113/F113</f>
        <v>0.95768410866302955</v>
      </c>
      <c r="I113" s="106">
        <v>0.99</v>
      </c>
      <c r="J113" s="97">
        <v>379011</v>
      </c>
      <c r="K113" s="97">
        <v>321622</v>
      </c>
      <c r="L113" s="101">
        <f>K113/J113</f>
        <v>0.84858223112257958</v>
      </c>
      <c r="M113" s="102">
        <v>0.85850000000000004</v>
      </c>
      <c r="N113" s="105">
        <v>555911218</v>
      </c>
      <c r="O113" s="105">
        <v>373168118</v>
      </c>
      <c r="P113" s="25">
        <f>O113/N113</f>
        <v>0.67127286861118896</v>
      </c>
      <c r="Q113" s="106">
        <v>0.67600000000000005</v>
      </c>
      <c r="R113" s="80">
        <v>275008</v>
      </c>
      <c r="S113" s="80">
        <v>184302</v>
      </c>
      <c r="T113" s="27">
        <f>S113/R113</f>
        <v>0.67016959506632534</v>
      </c>
      <c r="U113" s="12">
        <v>0.68569999999999998</v>
      </c>
      <c r="V113" s="79">
        <v>217194</v>
      </c>
      <c r="W113" s="79">
        <v>174914</v>
      </c>
      <c r="X113" s="25">
        <f>W113/V113</f>
        <v>0.80533532233855443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81"/>
      <c r="B114" s="81"/>
      <c r="C114" s="82"/>
      <c r="D114" s="83"/>
      <c r="E114" s="84"/>
      <c r="F114" s="109" t="s">
        <v>159</v>
      </c>
      <c r="G114" s="110"/>
      <c r="H114" s="110"/>
      <c r="I114" s="114"/>
      <c r="J114" s="85"/>
      <c r="K114" s="86"/>
      <c r="L114" s="87"/>
      <c r="M114" s="88"/>
      <c r="N114" s="89"/>
      <c r="O114" s="90"/>
      <c r="P114" s="87"/>
      <c r="Q114" s="87"/>
      <c r="R114" s="91"/>
      <c r="S114" s="86"/>
      <c r="T114" s="87"/>
      <c r="U114" s="87"/>
      <c r="V114" s="91"/>
      <c r="W114" s="86"/>
      <c r="X114" s="88"/>
      <c r="Y114" s="37"/>
      <c r="Z114" s="37"/>
      <c r="AA114" s="38">
        <v>700435452.26000011</v>
      </c>
      <c r="AB114" s="39">
        <v>704353648.16000032</v>
      </c>
      <c r="AC114" s="40">
        <v>0.99443717525956488</v>
      </c>
      <c r="AD114" s="41">
        <v>296609</v>
      </c>
      <c r="AE114" s="42">
        <v>301754</v>
      </c>
      <c r="AF114" s="43">
        <v>0.98294968749378631</v>
      </c>
      <c r="AG114" s="40">
        <v>102.0551</v>
      </c>
      <c r="AH114" s="41">
        <v>401750</v>
      </c>
      <c r="AI114" s="42">
        <v>345391</v>
      </c>
      <c r="AJ114" s="43">
        <v>90.020099999999971</v>
      </c>
      <c r="AK114" s="44">
        <v>90.525999999999996</v>
      </c>
      <c r="AL114" s="45">
        <v>777356795.78999996</v>
      </c>
    </row>
    <row r="122" spans="1:38">
      <c r="C122" s="92"/>
    </row>
    <row r="123" spans="1:38">
      <c r="C123" s="92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2021-04-08T21:29:07Z</dcterms:created>
  <dcterms:modified xsi:type="dcterms:W3CDTF">2023-03-08T19:48:55Z</dcterms:modified>
  <cp:category/>
  <cp:contentStatus/>
</cp:coreProperties>
</file>