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627715EE-572A-45A4-9459-B01CDD4D0DF5}" xr6:coauthVersionLast="41" xr6:coauthVersionMax="41" xr10:uidLastSave="{00000000-0000-0000-0000-000000000000}"/>
  <bookViews>
    <workbookView xWindow="-108" yWindow="-108" windowWidth="23256" windowHeight="12720" xr2:uid="{950E156B-F696-4D1E-8E91-511A2D617A82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H108" i="1" s="1"/>
  <c r="F108" i="1"/>
  <c r="D108" i="1"/>
  <c r="C108" i="1"/>
  <c r="E108" i="1" s="1"/>
  <c r="P111" i="1" l="1"/>
  <c r="H111" i="1"/>
  <c r="X111" i="1"/>
  <c r="X108" i="1"/>
  <c r="L111" i="1"/>
  <c r="T110" i="1"/>
  <c r="T111" i="1"/>
  <c r="P108" i="1"/>
  <c r="L108" i="1"/>
  <c r="L110" i="1"/>
  <c r="T108" i="1"/>
  <c r="H110" i="1"/>
  <c r="X110" i="1"/>
  <c r="P110" i="1"/>
</calcChain>
</file>

<file path=xl/sharedStrings.xml><?xml version="1.0" encoding="utf-8"?>
<sst xmlns="http://schemas.openxmlformats.org/spreadsheetml/2006/main" count="366" uniqueCount="160">
  <si>
    <t>Incentive Goal SFY2021 Jun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</si>
  <si>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</si>
  <si>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</si>
  <si>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</si>
  <si>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</si>
  <si>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</si>
  <si>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</si>
  <si>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</si>
  <si>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</si>
  <si>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</si>
  <si>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</si>
  <si>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</si>
  <si>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</si>
  <si>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</si>
  <si>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</si>
  <si>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</si>
  <si>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</si>
  <si>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</si>
  <si>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</si>
  <si>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</si>
  <si>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</si>
  <si>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</si>
  <si>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</si>
  <si>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</si>
  <si>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</si>
  <si>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</si>
  <si>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</si>
  <si>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</si>
  <si>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</si>
  <si>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</si>
  <si>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</si>
  <si>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</si>
  <si>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</si>
  <si>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</si>
  <si>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</si>
  <si>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</si>
  <si>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</si>
  <si>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</si>
  <si>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</si>
  <si>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</si>
  <si>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</si>
  <si>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</si>
  <si>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Mayfield, Kristi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</si>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</sst>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10" fontId="2" fillId="5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2857044B-F693-45EE-81DA-EEDEB4B55539}"/>
    <cellStyle name="Normal_INCENTIVE GOALS Rpt 0710" xfId="2" xr:uid="{73325756-D6CA-4465-AA8F-BB5F48D64E7E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A3EC1-52A9-4BE0-AA1C-792F2EEA6902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11" sqref="D111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6" bestFit="1" customWidth="1"/>
    <col min="4" max="4" width="15.6640625" style="96" customWidth="1"/>
    <col min="5" max="5" width="12.33203125" style="97" customWidth="1"/>
    <col min="6" max="7" width="12.33203125" style="98" customWidth="1"/>
    <col min="8" max="8" width="12.5546875" style="97" bestFit="1" customWidth="1"/>
    <col min="9" max="9" width="12.33203125" style="97" customWidth="1"/>
    <col min="10" max="11" width="10.6640625" style="98" customWidth="1"/>
    <col min="12" max="12" width="9.5546875" style="97" customWidth="1"/>
    <col min="13" max="13" width="15.44140625" style="97" bestFit="1" customWidth="1"/>
    <col min="14" max="14" width="15.109375" style="99" customWidth="1"/>
    <col min="15" max="15" width="15" style="99" bestFit="1" customWidth="1"/>
    <col min="16" max="16" width="10.88671875" style="97" customWidth="1"/>
    <col min="17" max="17" width="9.88671875" style="97" customWidth="1"/>
    <col min="18" max="18" width="13" style="98" customWidth="1"/>
    <col min="19" max="19" width="16.109375" style="98" customWidth="1"/>
    <col min="20" max="20" width="9.88671875" style="97" bestFit="1" customWidth="1"/>
    <col min="21" max="21" width="9.88671875" style="97" customWidth="1"/>
    <col min="22" max="22" width="10.109375" style="98" customWidth="1"/>
    <col min="23" max="23" width="13.88671875" style="98" customWidth="1"/>
    <col min="24" max="24" width="8.6640625" style="97" customWidth="1"/>
    <col min="25" max="25" width="17.44140625" style="97" hidden="1" customWidth="1"/>
    <col min="26" max="27" width="9.109375" style="98" hidden="1" customWidth="1"/>
    <col min="28" max="28" width="10.6640625" style="97" hidden="1" customWidth="1"/>
    <col min="29" max="29" width="8.88671875" style="98" hidden="1" customWidth="1"/>
    <col min="30" max="30" width="9.109375" style="98" hidden="1" customWidth="1"/>
    <col min="31" max="31" width="9.109375" style="97" hidden="1" customWidth="1"/>
    <col min="32" max="32" width="13.44140625" style="100" hidden="1" customWidth="1"/>
    <col min="33" max="33" width="12.109375" style="100" hidden="1" customWidth="1"/>
    <col min="34" max="34" width="10.5546875" style="97" hidden="1" customWidth="1"/>
    <col min="35" max="35" width="9.109375" style="98" hidden="1" customWidth="1"/>
    <col min="36" max="36" width="11" style="98" hidden="1" customWidth="1"/>
    <col min="37" max="37" width="8.88671875" style="97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12" t="s">
        <v>2</v>
      </c>
      <c r="D1" s="112"/>
      <c r="E1" s="112"/>
      <c r="F1" s="108" t="s">
        <v>3</v>
      </c>
      <c r="G1" s="108"/>
      <c r="H1" s="108"/>
      <c r="I1" s="108"/>
      <c r="J1" s="107" t="s">
        <v>4</v>
      </c>
      <c r="K1" s="107"/>
      <c r="L1" s="107"/>
      <c r="M1" s="107"/>
      <c r="N1" s="113" t="s">
        <v>5</v>
      </c>
      <c r="O1" s="108"/>
      <c r="P1" s="114"/>
      <c r="Q1" s="108"/>
      <c r="R1" s="107" t="s">
        <v>6</v>
      </c>
      <c r="S1" s="107"/>
      <c r="T1" s="107"/>
      <c r="U1" s="107"/>
      <c r="V1" s="108" t="s">
        <v>7</v>
      </c>
      <c r="W1" s="108"/>
      <c r="X1" s="108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11140584.869999999</v>
      </c>
      <c r="D3" s="27">
        <v>11031533.189999999</v>
      </c>
      <c r="E3" s="15">
        <v>1.0098854509270601</v>
      </c>
      <c r="F3" s="28">
        <v>5194</v>
      </c>
      <c r="G3" s="28">
        <v>4917</v>
      </c>
      <c r="H3" s="29">
        <v>0.94669999999999999</v>
      </c>
      <c r="I3" s="13">
        <v>0.92879999999999996</v>
      </c>
      <c r="J3" s="30">
        <v>7111</v>
      </c>
      <c r="K3" s="30">
        <v>5263</v>
      </c>
      <c r="L3" s="31">
        <v>0.74009999999999998</v>
      </c>
      <c r="M3" s="15">
        <v>0.77849999999999997</v>
      </c>
      <c r="N3" s="32">
        <v>12096190.48</v>
      </c>
      <c r="O3" s="32">
        <v>7537082.8499999996</v>
      </c>
      <c r="P3" s="29">
        <v>0.62309999999999999</v>
      </c>
      <c r="Q3" s="29">
        <v>0.64370000000000005</v>
      </c>
      <c r="R3" s="30">
        <v>4661</v>
      </c>
      <c r="S3" s="30">
        <v>3311</v>
      </c>
      <c r="T3" s="31">
        <v>0.71040000000000003</v>
      </c>
      <c r="U3" s="31">
        <v>0.67979999999999996</v>
      </c>
      <c r="V3" s="28">
        <v>3596</v>
      </c>
      <c r="W3" s="28">
        <v>2946</v>
      </c>
      <c r="X3" s="29">
        <v>0.81920000000000004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1974321.07</v>
      </c>
      <c r="D4" s="27">
        <v>2002720.95</v>
      </c>
      <c r="E4" s="15">
        <v>0.98581935241652097</v>
      </c>
      <c r="F4" s="28">
        <v>915</v>
      </c>
      <c r="G4" s="28">
        <v>978</v>
      </c>
      <c r="H4" s="29">
        <v>1.0689</v>
      </c>
      <c r="I4" s="13">
        <v>0.99</v>
      </c>
      <c r="J4" s="30">
        <v>1339</v>
      </c>
      <c r="K4" s="30">
        <v>1137</v>
      </c>
      <c r="L4" s="31">
        <v>0.84909999999999997</v>
      </c>
      <c r="M4" s="15">
        <v>0.89</v>
      </c>
      <c r="N4" s="32">
        <v>2134928.6</v>
      </c>
      <c r="O4" s="32">
        <v>1423406.86</v>
      </c>
      <c r="P4" s="29">
        <v>0.66669999999999996</v>
      </c>
      <c r="Q4" s="29">
        <v>0.65920000000000001</v>
      </c>
      <c r="R4" s="30">
        <v>916</v>
      </c>
      <c r="S4" s="30">
        <v>603</v>
      </c>
      <c r="T4" s="31">
        <v>0.6583</v>
      </c>
      <c r="U4" s="31">
        <v>0.66249999999999998</v>
      </c>
      <c r="V4" s="28">
        <v>877</v>
      </c>
      <c r="W4" s="28">
        <v>780</v>
      </c>
      <c r="X4" s="29">
        <v>0.88939999999999997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612835.87</v>
      </c>
      <c r="D5" s="27">
        <v>513687.35849999997</v>
      </c>
      <c r="E5" s="15">
        <v>1.1930133375084799</v>
      </c>
      <c r="F5" s="28">
        <v>224</v>
      </c>
      <c r="G5" s="28">
        <v>245</v>
      </c>
      <c r="H5" s="29">
        <v>1.0938000000000001</v>
      </c>
      <c r="I5" s="13">
        <v>0.99</v>
      </c>
      <c r="J5" s="30">
        <v>361</v>
      </c>
      <c r="K5" s="30">
        <v>313</v>
      </c>
      <c r="L5" s="31">
        <v>0.86699999999999999</v>
      </c>
      <c r="M5" s="15">
        <v>0.87729999999999997</v>
      </c>
      <c r="N5" s="32">
        <v>618172.63</v>
      </c>
      <c r="O5" s="32">
        <v>417882.93</v>
      </c>
      <c r="P5" s="29">
        <v>0.67600000000000005</v>
      </c>
      <c r="Q5" s="29">
        <v>0.66420000000000001</v>
      </c>
      <c r="R5" s="30">
        <v>301</v>
      </c>
      <c r="S5" s="30">
        <v>201</v>
      </c>
      <c r="T5" s="31">
        <v>0.66779999999999995</v>
      </c>
      <c r="U5" s="31">
        <v>0.63170000000000004</v>
      </c>
      <c r="V5" s="28">
        <v>189</v>
      </c>
      <c r="W5" s="28">
        <v>158</v>
      </c>
      <c r="X5" s="29">
        <v>0.83599999999999997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3400255.24</v>
      </c>
      <c r="D6" s="27">
        <v>3255565.33</v>
      </c>
      <c r="E6" s="15">
        <v>1.0444438662209199</v>
      </c>
      <c r="F6" s="28">
        <v>1717</v>
      </c>
      <c r="G6" s="28">
        <v>1767</v>
      </c>
      <c r="H6" s="29">
        <v>1.0290999999999999</v>
      </c>
      <c r="I6" s="13">
        <v>0.99</v>
      </c>
      <c r="J6" s="30">
        <v>2007</v>
      </c>
      <c r="K6" s="30">
        <v>1839</v>
      </c>
      <c r="L6" s="31">
        <v>0.9163</v>
      </c>
      <c r="M6" s="15">
        <v>0.89</v>
      </c>
      <c r="N6" s="32">
        <v>3441439.78</v>
      </c>
      <c r="O6" s="32">
        <v>2207387.06</v>
      </c>
      <c r="P6" s="29">
        <v>0.64139999999999997</v>
      </c>
      <c r="Q6" s="29">
        <v>0.65980000000000005</v>
      </c>
      <c r="R6" s="30">
        <v>1582</v>
      </c>
      <c r="S6" s="30">
        <v>1187</v>
      </c>
      <c r="T6" s="31">
        <v>0.75029999999999997</v>
      </c>
      <c r="U6" s="31">
        <v>0.69</v>
      </c>
      <c r="V6" s="28">
        <v>1326</v>
      </c>
      <c r="W6" s="28">
        <v>1212</v>
      </c>
      <c r="X6" s="29">
        <v>0.91400000000000003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1382489.37</v>
      </c>
      <c r="D7" s="27">
        <v>1307245.8500000001</v>
      </c>
      <c r="E7" s="15">
        <v>1.05755881343972</v>
      </c>
      <c r="F7" s="28">
        <v>625</v>
      </c>
      <c r="G7" s="28">
        <v>584</v>
      </c>
      <c r="H7" s="29">
        <v>0.93440000000000001</v>
      </c>
      <c r="I7" s="13">
        <v>0.99</v>
      </c>
      <c r="J7" s="30">
        <v>983</v>
      </c>
      <c r="K7" s="30">
        <v>832</v>
      </c>
      <c r="L7" s="31">
        <v>0.84640000000000004</v>
      </c>
      <c r="M7" s="15">
        <v>0.84909999999999997</v>
      </c>
      <c r="N7" s="32">
        <v>1371732.15</v>
      </c>
      <c r="O7" s="32">
        <v>935232.4</v>
      </c>
      <c r="P7" s="29">
        <v>0.68179999999999996</v>
      </c>
      <c r="Q7" s="29">
        <v>0.66869999999999996</v>
      </c>
      <c r="R7" s="30">
        <v>724</v>
      </c>
      <c r="S7" s="30">
        <v>500</v>
      </c>
      <c r="T7" s="31">
        <v>0.69059999999999999</v>
      </c>
      <c r="U7" s="31">
        <v>0.65639999999999998</v>
      </c>
      <c r="V7" s="28">
        <v>631</v>
      </c>
      <c r="W7" s="28">
        <v>539</v>
      </c>
      <c r="X7" s="29">
        <v>0.85419999999999996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51</v>
      </c>
      <c r="B8" s="26" t="s">
        <v>52</v>
      </c>
      <c r="C8" s="27">
        <v>521860.97</v>
      </c>
      <c r="D8" s="27">
        <v>529600.87</v>
      </c>
      <c r="E8" s="15">
        <v>0.98538540920448303</v>
      </c>
      <c r="F8" s="28">
        <v>182</v>
      </c>
      <c r="G8" s="28">
        <v>180</v>
      </c>
      <c r="H8" s="29">
        <v>0.98899999999999999</v>
      </c>
      <c r="I8" s="13">
        <v>0.99</v>
      </c>
      <c r="J8" s="30">
        <v>308</v>
      </c>
      <c r="K8" s="30">
        <v>253</v>
      </c>
      <c r="L8" s="31">
        <v>0.82140000000000002</v>
      </c>
      <c r="M8" s="15">
        <v>0.79630000000000001</v>
      </c>
      <c r="N8" s="32">
        <v>601850.97</v>
      </c>
      <c r="O8" s="32">
        <v>405679.14</v>
      </c>
      <c r="P8" s="29">
        <v>0.67410000000000003</v>
      </c>
      <c r="Q8" s="29">
        <v>0.67220000000000002</v>
      </c>
      <c r="R8" s="30">
        <v>215</v>
      </c>
      <c r="S8" s="30">
        <v>143</v>
      </c>
      <c r="T8" s="31">
        <v>0.66510000000000002</v>
      </c>
      <c r="U8" s="31">
        <v>0.65629999999999999</v>
      </c>
      <c r="V8" s="28">
        <v>191</v>
      </c>
      <c r="W8" s="28">
        <v>97</v>
      </c>
      <c r="X8" s="29">
        <v>0.50790000000000002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45</v>
      </c>
      <c r="B9" s="26" t="s">
        <v>53</v>
      </c>
      <c r="C9" s="27">
        <v>4597018.53</v>
      </c>
      <c r="D9" s="27">
        <v>4327376.6500000004</v>
      </c>
      <c r="E9" s="15">
        <v>1.0623107027210099</v>
      </c>
      <c r="F9" s="28">
        <v>1992</v>
      </c>
      <c r="G9" s="28">
        <v>1957</v>
      </c>
      <c r="H9" s="29">
        <v>0.98240000000000005</v>
      </c>
      <c r="I9" s="13">
        <v>0.99</v>
      </c>
      <c r="J9" s="30">
        <v>2825</v>
      </c>
      <c r="K9" s="30">
        <v>2510</v>
      </c>
      <c r="L9" s="31">
        <v>0.88849999999999996</v>
      </c>
      <c r="M9" s="15">
        <v>0.85570000000000002</v>
      </c>
      <c r="N9" s="32">
        <v>4593813.82</v>
      </c>
      <c r="O9" s="32">
        <v>2987255.17</v>
      </c>
      <c r="P9" s="29">
        <v>0.65029999999999999</v>
      </c>
      <c r="Q9" s="29">
        <v>0.66069999999999995</v>
      </c>
      <c r="R9" s="30">
        <v>2234</v>
      </c>
      <c r="S9" s="30">
        <v>1500</v>
      </c>
      <c r="T9" s="31">
        <v>0.6714</v>
      </c>
      <c r="U9" s="31">
        <v>0.64280000000000004</v>
      </c>
      <c r="V9" s="28">
        <v>1626</v>
      </c>
      <c r="W9" s="28">
        <v>1344</v>
      </c>
      <c r="X9" s="29">
        <v>0.8266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42</v>
      </c>
      <c r="B10" s="26" t="s">
        <v>54</v>
      </c>
      <c r="C10" s="27">
        <v>2422489.2799999998</v>
      </c>
      <c r="D10" s="27">
        <v>2431492.87</v>
      </c>
      <c r="E10" s="15">
        <v>0.996297093809697</v>
      </c>
      <c r="F10" s="28">
        <v>1264</v>
      </c>
      <c r="G10" s="28">
        <v>1217</v>
      </c>
      <c r="H10" s="29">
        <v>0.96279999999999999</v>
      </c>
      <c r="I10" s="13">
        <v>0.96630000000000005</v>
      </c>
      <c r="J10" s="30">
        <v>1441</v>
      </c>
      <c r="K10" s="30">
        <v>1358</v>
      </c>
      <c r="L10" s="31">
        <v>0.94240000000000002</v>
      </c>
      <c r="M10" s="15">
        <v>0.89</v>
      </c>
      <c r="N10" s="32">
        <v>2425985</v>
      </c>
      <c r="O10" s="32">
        <v>1671101.41</v>
      </c>
      <c r="P10" s="29">
        <v>0.68879999999999997</v>
      </c>
      <c r="Q10" s="29">
        <v>0.69</v>
      </c>
      <c r="R10" s="30">
        <v>1135</v>
      </c>
      <c r="S10" s="30">
        <v>836</v>
      </c>
      <c r="T10" s="31">
        <v>0.73660000000000003</v>
      </c>
      <c r="U10" s="31">
        <v>0.69</v>
      </c>
      <c r="V10" s="28">
        <v>941</v>
      </c>
      <c r="W10" s="28">
        <v>812</v>
      </c>
      <c r="X10" s="29">
        <v>0.8629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4132398.58</v>
      </c>
      <c r="D11" s="27">
        <v>3649124.64</v>
      </c>
      <c r="E11" s="15">
        <v>1.1324355804958199</v>
      </c>
      <c r="F11" s="28">
        <v>1609</v>
      </c>
      <c r="G11" s="28">
        <v>1643</v>
      </c>
      <c r="H11" s="29">
        <v>1.0210999999999999</v>
      </c>
      <c r="I11" s="13">
        <v>0.99</v>
      </c>
      <c r="J11" s="30">
        <v>2052</v>
      </c>
      <c r="K11" s="30">
        <v>1804</v>
      </c>
      <c r="L11" s="31">
        <v>0.87909999999999999</v>
      </c>
      <c r="M11" s="15">
        <v>0.89</v>
      </c>
      <c r="N11" s="32">
        <v>4099658.73</v>
      </c>
      <c r="O11" s="32">
        <v>2877843.72</v>
      </c>
      <c r="P11" s="29">
        <v>0.70199999999999996</v>
      </c>
      <c r="Q11" s="29">
        <v>0.69</v>
      </c>
      <c r="R11" s="30">
        <v>1734</v>
      </c>
      <c r="S11" s="30">
        <v>1300</v>
      </c>
      <c r="T11" s="31">
        <v>0.74970000000000003</v>
      </c>
      <c r="U11" s="31">
        <v>0.69</v>
      </c>
      <c r="V11" s="28">
        <v>1335</v>
      </c>
      <c r="W11" s="28">
        <v>1194</v>
      </c>
      <c r="X11" s="29">
        <v>0.89439999999999997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57</v>
      </c>
      <c r="B12" s="26" t="s">
        <v>58</v>
      </c>
      <c r="C12" s="27">
        <v>6696216.0499999998</v>
      </c>
      <c r="D12" s="27">
        <v>6354137.9900000002</v>
      </c>
      <c r="E12" s="15">
        <v>1.0538354786342901</v>
      </c>
      <c r="F12" s="28">
        <v>2617</v>
      </c>
      <c r="G12" s="28">
        <v>2728</v>
      </c>
      <c r="H12" s="29">
        <v>1.0424</v>
      </c>
      <c r="I12" s="13">
        <v>0.99</v>
      </c>
      <c r="J12" s="30">
        <v>3547</v>
      </c>
      <c r="K12" s="30">
        <v>2898</v>
      </c>
      <c r="L12" s="31">
        <v>0.81699999999999995</v>
      </c>
      <c r="M12" s="15">
        <v>0.82310000000000005</v>
      </c>
      <c r="N12" s="32">
        <v>6905062.2300000004</v>
      </c>
      <c r="O12" s="32">
        <v>4915460.0199999996</v>
      </c>
      <c r="P12" s="29">
        <v>0.71189999999999998</v>
      </c>
      <c r="Q12" s="29">
        <v>0.68899999999999995</v>
      </c>
      <c r="R12" s="30">
        <v>2386</v>
      </c>
      <c r="S12" s="30">
        <v>1769</v>
      </c>
      <c r="T12" s="31">
        <v>0.74139999999999995</v>
      </c>
      <c r="U12" s="31">
        <v>0.69</v>
      </c>
      <c r="V12" s="28">
        <v>2301</v>
      </c>
      <c r="W12" s="28">
        <v>1997</v>
      </c>
      <c r="X12" s="29">
        <v>0.8679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59</v>
      </c>
      <c r="B13" s="26" t="s">
        <v>60</v>
      </c>
      <c r="C13" s="27">
        <v>12937531.57</v>
      </c>
      <c r="D13" s="27">
        <v>12963455.029999999</v>
      </c>
      <c r="E13" s="15">
        <v>0.99800026613738302</v>
      </c>
      <c r="F13" s="28">
        <v>4450</v>
      </c>
      <c r="G13" s="28">
        <v>4544</v>
      </c>
      <c r="H13" s="29">
        <v>1.0210999999999999</v>
      </c>
      <c r="I13" s="13">
        <v>0.99</v>
      </c>
      <c r="J13" s="30">
        <v>6444</v>
      </c>
      <c r="K13" s="30">
        <v>5908</v>
      </c>
      <c r="L13" s="31">
        <v>0.91679999999999995</v>
      </c>
      <c r="M13" s="15">
        <v>0.89</v>
      </c>
      <c r="N13" s="32">
        <v>12639898.039999999</v>
      </c>
      <c r="O13" s="32">
        <v>8800524.3000000007</v>
      </c>
      <c r="P13" s="29">
        <v>0.69620000000000004</v>
      </c>
      <c r="Q13" s="29">
        <v>0.69</v>
      </c>
      <c r="R13" s="30">
        <v>5104</v>
      </c>
      <c r="S13" s="30">
        <v>3841</v>
      </c>
      <c r="T13" s="31">
        <v>0.75249999999999995</v>
      </c>
      <c r="U13" s="31">
        <v>0.69</v>
      </c>
      <c r="V13" s="28">
        <v>3920</v>
      </c>
      <c r="W13" s="28">
        <v>3115</v>
      </c>
      <c r="X13" s="29">
        <v>0.79459999999999997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51</v>
      </c>
      <c r="B14" s="26" t="s">
        <v>61</v>
      </c>
      <c r="C14" s="27">
        <v>4272089.5999999996</v>
      </c>
      <c r="D14" s="27">
        <v>4038601.75</v>
      </c>
      <c r="E14" s="15">
        <v>1.0578140317995</v>
      </c>
      <c r="F14" s="28">
        <v>1904</v>
      </c>
      <c r="G14" s="28">
        <v>1813</v>
      </c>
      <c r="H14" s="29">
        <v>0.95220000000000005</v>
      </c>
      <c r="I14" s="13">
        <v>0.88600000000000001</v>
      </c>
      <c r="J14" s="30">
        <v>2789</v>
      </c>
      <c r="K14" s="30">
        <v>2370</v>
      </c>
      <c r="L14" s="31">
        <v>0.8498</v>
      </c>
      <c r="M14" s="15">
        <v>0.71460000000000001</v>
      </c>
      <c r="N14" s="32">
        <v>4183245.5</v>
      </c>
      <c r="O14" s="32">
        <v>2647057.64</v>
      </c>
      <c r="P14" s="29">
        <v>0.63280000000000003</v>
      </c>
      <c r="Q14" s="29">
        <v>0.62770000000000004</v>
      </c>
      <c r="R14" s="30">
        <v>2379</v>
      </c>
      <c r="S14" s="30">
        <v>1544</v>
      </c>
      <c r="T14" s="31">
        <v>0.64900000000000002</v>
      </c>
      <c r="U14" s="31">
        <v>0.59160000000000001</v>
      </c>
      <c r="V14" s="28">
        <v>1420</v>
      </c>
      <c r="W14" s="28">
        <v>1078</v>
      </c>
      <c r="X14" s="29">
        <v>0.75919999999999999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62</v>
      </c>
      <c r="C15" s="27">
        <v>12799254.23</v>
      </c>
      <c r="D15" s="27">
        <v>12099615.789999999</v>
      </c>
      <c r="E15" s="15">
        <v>1.0578231947313801</v>
      </c>
      <c r="F15" s="28">
        <v>4154</v>
      </c>
      <c r="G15" s="28">
        <v>4307</v>
      </c>
      <c r="H15" s="29">
        <v>1.0367999999999999</v>
      </c>
      <c r="I15" s="13">
        <v>0.99</v>
      </c>
      <c r="J15" s="30">
        <v>5052</v>
      </c>
      <c r="K15" s="30">
        <v>4451</v>
      </c>
      <c r="L15" s="31">
        <v>0.88100000000000001</v>
      </c>
      <c r="M15" s="15">
        <v>0.87290000000000001</v>
      </c>
      <c r="N15" s="32">
        <v>13119943.17</v>
      </c>
      <c r="O15" s="32">
        <v>9688052.0500000007</v>
      </c>
      <c r="P15" s="29">
        <v>0.73839999999999995</v>
      </c>
      <c r="Q15" s="29">
        <v>0.69</v>
      </c>
      <c r="R15" s="30">
        <v>3973</v>
      </c>
      <c r="S15" s="30">
        <v>3076</v>
      </c>
      <c r="T15" s="31">
        <v>0.7742</v>
      </c>
      <c r="U15" s="31">
        <v>0.69</v>
      </c>
      <c r="V15" s="28">
        <v>3194</v>
      </c>
      <c r="W15" s="28">
        <v>2653</v>
      </c>
      <c r="X15" s="29">
        <v>0.8306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51</v>
      </c>
      <c r="B16" s="26" t="s">
        <v>63</v>
      </c>
      <c r="C16" s="27">
        <v>5591953.3899999997</v>
      </c>
      <c r="D16" s="27">
        <v>5345103.2937000003</v>
      </c>
      <c r="E16" s="15">
        <v>1.0461824744511401</v>
      </c>
      <c r="F16" s="28">
        <v>2277</v>
      </c>
      <c r="G16" s="28">
        <v>2238</v>
      </c>
      <c r="H16" s="29">
        <v>0.9829</v>
      </c>
      <c r="I16" s="13">
        <v>0.99</v>
      </c>
      <c r="J16" s="30">
        <v>3035</v>
      </c>
      <c r="K16" s="30">
        <v>2665</v>
      </c>
      <c r="L16" s="31">
        <v>0.87809999999999999</v>
      </c>
      <c r="M16" s="15">
        <v>0.86029999999999995</v>
      </c>
      <c r="N16" s="32">
        <v>5576316.3200000003</v>
      </c>
      <c r="O16" s="32">
        <v>3762796.95</v>
      </c>
      <c r="P16" s="29">
        <v>0.67479999999999996</v>
      </c>
      <c r="Q16" s="29">
        <v>0.67259999999999998</v>
      </c>
      <c r="R16" s="30">
        <v>2385</v>
      </c>
      <c r="S16" s="30">
        <v>1725</v>
      </c>
      <c r="T16" s="31">
        <v>0.72330000000000005</v>
      </c>
      <c r="U16" s="31">
        <v>0.67659999999999998</v>
      </c>
      <c r="V16" s="28">
        <v>1847</v>
      </c>
      <c r="W16" s="28">
        <v>1562</v>
      </c>
      <c r="X16" s="29">
        <v>0.84570000000000001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59</v>
      </c>
      <c r="B17" s="26" t="s">
        <v>64</v>
      </c>
      <c r="C17" s="27">
        <v>937712.31</v>
      </c>
      <c r="D17" s="27">
        <v>935268.63</v>
      </c>
      <c r="E17" s="15">
        <v>1.0026128108242001</v>
      </c>
      <c r="F17" s="28">
        <v>195</v>
      </c>
      <c r="G17" s="28">
        <v>198</v>
      </c>
      <c r="H17" s="29">
        <v>1.0154000000000001</v>
      </c>
      <c r="I17" s="13">
        <v>0.99</v>
      </c>
      <c r="J17" s="30">
        <v>290</v>
      </c>
      <c r="K17" s="30">
        <v>256</v>
      </c>
      <c r="L17" s="31">
        <v>0.88280000000000003</v>
      </c>
      <c r="M17" s="15">
        <v>0.89</v>
      </c>
      <c r="N17" s="32">
        <v>910621.36</v>
      </c>
      <c r="O17" s="32">
        <v>702381.18</v>
      </c>
      <c r="P17" s="29">
        <v>0.77129999999999999</v>
      </c>
      <c r="Q17" s="29">
        <v>0.69</v>
      </c>
      <c r="R17" s="30">
        <v>232</v>
      </c>
      <c r="S17" s="30">
        <v>184</v>
      </c>
      <c r="T17" s="31">
        <v>0.79310000000000003</v>
      </c>
      <c r="U17" s="31">
        <v>0.69</v>
      </c>
      <c r="V17" s="28">
        <v>172</v>
      </c>
      <c r="W17" s="28">
        <v>121</v>
      </c>
      <c r="X17" s="29">
        <v>0.70350000000000001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57</v>
      </c>
      <c r="B18" s="26" t="s">
        <v>65</v>
      </c>
      <c r="C18" s="27">
        <v>5000858.34</v>
      </c>
      <c r="D18" s="27">
        <v>5107544.38</v>
      </c>
      <c r="E18" s="15">
        <v>0.97911206794056305</v>
      </c>
      <c r="F18" s="28">
        <v>1407</v>
      </c>
      <c r="G18" s="28">
        <v>1420</v>
      </c>
      <c r="H18" s="29">
        <v>1.0092000000000001</v>
      </c>
      <c r="I18" s="13">
        <v>0.99</v>
      </c>
      <c r="J18" s="30">
        <v>2147</v>
      </c>
      <c r="K18" s="30">
        <v>1866</v>
      </c>
      <c r="L18" s="31">
        <v>0.86909999999999998</v>
      </c>
      <c r="M18" s="15">
        <v>0.89</v>
      </c>
      <c r="N18" s="32">
        <v>5250988.3499999996</v>
      </c>
      <c r="O18" s="32">
        <v>3736564.12</v>
      </c>
      <c r="P18" s="29">
        <v>0.71160000000000001</v>
      </c>
      <c r="Q18" s="29">
        <v>0.69</v>
      </c>
      <c r="R18" s="30">
        <v>1497</v>
      </c>
      <c r="S18" s="30">
        <v>1076</v>
      </c>
      <c r="T18" s="31">
        <v>0.71879999999999999</v>
      </c>
      <c r="U18" s="31">
        <v>0.69</v>
      </c>
      <c r="V18" s="28">
        <v>1423</v>
      </c>
      <c r="W18" s="28">
        <v>1099</v>
      </c>
      <c r="X18" s="29">
        <v>0.77229999999999999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66</v>
      </c>
      <c r="C19" s="27">
        <v>1611993.74</v>
      </c>
      <c r="D19" s="27">
        <v>1511322.21</v>
      </c>
      <c r="E19" s="15">
        <v>1.06661155995319</v>
      </c>
      <c r="F19" s="28">
        <v>759</v>
      </c>
      <c r="G19" s="28">
        <v>759</v>
      </c>
      <c r="H19" s="29">
        <v>1</v>
      </c>
      <c r="I19" s="13">
        <v>0.99</v>
      </c>
      <c r="J19" s="30">
        <v>1039</v>
      </c>
      <c r="K19" s="30">
        <v>879</v>
      </c>
      <c r="L19" s="31">
        <v>0.84599999999999997</v>
      </c>
      <c r="M19" s="15">
        <v>0.89</v>
      </c>
      <c r="N19" s="32">
        <v>1485039.87</v>
      </c>
      <c r="O19" s="32">
        <v>1052125.21</v>
      </c>
      <c r="P19" s="29">
        <v>0.70850000000000002</v>
      </c>
      <c r="Q19" s="29">
        <v>0.67700000000000005</v>
      </c>
      <c r="R19" s="30">
        <v>713</v>
      </c>
      <c r="S19" s="30">
        <v>523</v>
      </c>
      <c r="T19" s="31">
        <v>0.73350000000000004</v>
      </c>
      <c r="U19" s="31">
        <v>0.69</v>
      </c>
      <c r="V19" s="28">
        <v>552</v>
      </c>
      <c r="W19" s="28">
        <v>455</v>
      </c>
      <c r="X19" s="29">
        <v>0.82430000000000003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51</v>
      </c>
      <c r="B20" s="26" t="s">
        <v>67</v>
      </c>
      <c r="C20" s="27">
        <v>11665390.220000001</v>
      </c>
      <c r="D20" s="27">
        <v>11255177.02</v>
      </c>
      <c r="E20" s="15">
        <v>1.03644662356452</v>
      </c>
      <c r="F20" s="28">
        <v>4255</v>
      </c>
      <c r="G20" s="28">
        <v>4236</v>
      </c>
      <c r="H20" s="29">
        <v>0.99550000000000005</v>
      </c>
      <c r="I20" s="13">
        <v>0.99</v>
      </c>
      <c r="J20" s="30">
        <v>5728</v>
      </c>
      <c r="K20" s="30">
        <v>5266</v>
      </c>
      <c r="L20" s="31">
        <v>0.91930000000000001</v>
      </c>
      <c r="M20" s="15">
        <v>0.89</v>
      </c>
      <c r="N20" s="32">
        <v>11847256.02</v>
      </c>
      <c r="O20" s="32">
        <v>8160095.1200000001</v>
      </c>
      <c r="P20" s="29">
        <v>0.68879999999999997</v>
      </c>
      <c r="Q20" s="29">
        <v>0.69</v>
      </c>
      <c r="R20" s="30">
        <v>5088</v>
      </c>
      <c r="S20" s="30">
        <v>3674</v>
      </c>
      <c r="T20" s="31">
        <v>0.72209999999999996</v>
      </c>
      <c r="U20" s="31">
        <v>0.67989999999999995</v>
      </c>
      <c r="V20" s="28">
        <v>3615</v>
      </c>
      <c r="W20" s="28">
        <v>3041</v>
      </c>
      <c r="X20" s="29">
        <v>0.84119999999999995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48</v>
      </c>
      <c r="B21" s="26" t="s">
        <v>68</v>
      </c>
      <c r="C21" s="27">
        <v>2711701.86</v>
      </c>
      <c r="D21" s="27">
        <v>2589171.02</v>
      </c>
      <c r="E21" s="15">
        <v>1.0473243517147</v>
      </c>
      <c r="F21" s="28">
        <v>1156</v>
      </c>
      <c r="G21" s="28">
        <v>1066</v>
      </c>
      <c r="H21" s="29">
        <v>0.92210000000000003</v>
      </c>
      <c r="I21" s="13">
        <v>0.99</v>
      </c>
      <c r="J21" s="30">
        <v>1496</v>
      </c>
      <c r="K21" s="30">
        <v>1262</v>
      </c>
      <c r="L21" s="31">
        <v>0.84360000000000002</v>
      </c>
      <c r="M21" s="15">
        <v>0.82889999999999997</v>
      </c>
      <c r="N21" s="32">
        <v>2803922.13</v>
      </c>
      <c r="O21" s="32">
        <v>1942168.58</v>
      </c>
      <c r="P21" s="29">
        <v>0.69269999999999998</v>
      </c>
      <c r="Q21" s="29">
        <v>0.69</v>
      </c>
      <c r="R21" s="30">
        <v>1079</v>
      </c>
      <c r="S21" s="30">
        <v>775</v>
      </c>
      <c r="T21" s="31">
        <v>0.71830000000000005</v>
      </c>
      <c r="U21" s="31">
        <v>0.68389999999999995</v>
      </c>
      <c r="V21" s="28">
        <v>943</v>
      </c>
      <c r="W21" s="28">
        <v>725</v>
      </c>
      <c r="X21" s="29">
        <v>0.76880000000000004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59</v>
      </c>
      <c r="B22" s="26" t="s">
        <v>69</v>
      </c>
      <c r="C22" s="27">
        <v>1280075.95</v>
      </c>
      <c r="D22" s="27">
        <v>1250182.8999999999</v>
      </c>
      <c r="E22" s="15">
        <v>1.0239109413510601</v>
      </c>
      <c r="F22" s="28">
        <v>426</v>
      </c>
      <c r="G22" s="28">
        <v>404</v>
      </c>
      <c r="H22" s="29">
        <v>0.94840000000000002</v>
      </c>
      <c r="I22" s="13">
        <v>0.99</v>
      </c>
      <c r="J22" s="30">
        <v>672</v>
      </c>
      <c r="K22" s="30">
        <v>626</v>
      </c>
      <c r="L22" s="31">
        <v>0.93149999999999999</v>
      </c>
      <c r="M22" s="15">
        <v>0.85809999999999997</v>
      </c>
      <c r="N22" s="32">
        <v>1363158.64</v>
      </c>
      <c r="O22" s="32">
        <v>846283.44</v>
      </c>
      <c r="P22" s="29">
        <v>0.62080000000000002</v>
      </c>
      <c r="Q22" s="29">
        <v>0.64090000000000003</v>
      </c>
      <c r="R22" s="30">
        <v>580</v>
      </c>
      <c r="S22" s="30">
        <v>401</v>
      </c>
      <c r="T22" s="31">
        <v>0.69140000000000001</v>
      </c>
      <c r="U22" s="31">
        <v>0.66500000000000004</v>
      </c>
      <c r="V22" s="28">
        <v>461</v>
      </c>
      <c r="W22" s="28">
        <v>341</v>
      </c>
      <c r="X22" s="29">
        <v>0.73970000000000002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48</v>
      </c>
      <c r="B23" s="26" t="s">
        <v>70</v>
      </c>
      <c r="C23" s="27">
        <v>1675514.84</v>
      </c>
      <c r="D23" s="27">
        <v>1696372.83</v>
      </c>
      <c r="E23" s="15">
        <v>0.98770435977803295</v>
      </c>
      <c r="F23" s="28">
        <v>755</v>
      </c>
      <c r="G23" s="28">
        <v>746</v>
      </c>
      <c r="H23" s="29">
        <v>0.98809999999999998</v>
      </c>
      <c r="I23" s="13">
        <v>0.99</v>
      </c>
      <c r="J23" s="30">
        <v>1031</v>
      </c>
      <c r="K23" s="30">
        <v>957</v>
      </c>
      <c r="L23" s="31">
        <v>0.92820000000000003</v>
      </c>
      <c r="M23" s="15">
        <v>0.89</v>
      </c>
      <c r="N23" s="32">
        <v>1759674.2</v>
      </c>
      <c r="O23" s="32">
        <v>1096800.8500000001</v>
      </c>
      <c r="P23" s="29">
        <v>0.62329999999999997</v>
      </c>
      <c r="Q23" s="29">
        <v>0.61780000000000002</v>
      </c>
      <c r="R23" s="30">
        <v>818</v>
      </c>
      <c r="S23" s="30">
        <v>575</v>
      </c>
      <c r="T23" s="31">
        <v>0.70289999999999997</v>
      </c>
      <c r="U23" s="31">
        <v>0.69</v>
      </c>
      <c r="V23" s="28">
        <v>649</v>
      </c>
      <c r="W23" s="28">
        <v>513</v>
      </c>
      <c r="X23" s="29">
        <v>0.79039999999999999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59</v>
      </c>
      <c r="B24" s="26" t="s">
        <v>71</v>
      </c>
      <c r="C24" s="27">
        <v>598549.31000000006</v>
      </c>
      <c r="D24" s="27">
        <v>505502.48</v>
      </c>
      <c r="E24" s="15">
        <v>1.18406799903336</v>
      </c>
      <c r="F24" s="28">
        <v>169</v>
      </c>
      <c r="G24" s="28">
        <v>171</v>
      </c>
      <c r="H24" s="29">
        <v>1.0118</v>
      </c>
      <c r="I24" s="13">
        <v>0.99</v>
      </c>
      <c r="J24" s="30">
        <v>268</v>
      </c>
      <c r="K24" s="30">
        <v>245</v>
      </c>
      <c r="L24" s="31">
        <v>0.91420000000000001</v>
      </c>
      <c r="M24" s="15">
        <v>0.89</v>
      </c>
      <c r="N24" s="32">
        <v>578248.48</v>
      </c>
      <c r="O24" s="32">
        <v>386057.36</v>
      </c>
      <c r="P24" s="29">
        <v>0.66759999999999997</v>
      </c>
      <c r="Q24" s="29">
        <v>0.65649999999999997</v>
      </c>
      <c r="R24" s="30">
        <v>238</v>
      </c>
      <c r="S24" s="30">
        <v>171</v>
      </c>
      <c r="T24" s="31">
        <v>0.71850000000000003</v>
      </c>
      <c r="U24" s="31">
        <v>0.64290000000000003</v>
      </c>
      <c r="V24" s="28">
        <v>181</v>
      </c>
      <c r="W24" s="28">
        <v>138</v>
      </c>
      <c r="X24" s="29">
        <v>0.76239999999999997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51</v>
      </c>
      <c r="B25" s="26" t="s">
        <v>72</v>
      </c>
      <c r="C25" s="27">
        <v>9920971.6199999992</v>
      </c>
      <c r="D25" s="27">
        <v>9312313.7300000004</v>
      </c>
      <c r="E25" s="15">
        <v>1.0653605438613201</v>
      </c>
      <c r="F25" s="28">
        <v>5657</v>
      </c>
      <c r="G25" s="28">
        <v>5430</v>
      </c>
      <c r="H25" s="29">
        <v>0.95989999999999998</v>
      </c>
      <c r="I25" s="13">
        <v>0.94710000000000005</v>
      </c>
      <c r="J25" s="30">
        <v>7763</v>
      </c>
      <c r="K25" s="30">
        <v>6248</v>
      </c>
      <c r="L25" s="31">
        <v>0.80479999999999996</v>
      </c>
      <c r="M25" s="15">
        <v>0.84040000000000004</v>
      </c>
      <c r="N25" s="32">
        <v>10225820.449999999</v>
      </c>
      <c r="O25" s="32">
        <v>6211573.5499999998</v>
      </c>
      <c r="P25" s="29">
        <v>0.60740000000000005</v>
      </c>
      <c r="Q25" s="29">
        <v>0.61309999999999998</v>
      </c>
      <c r="R25" s="30">
        <v>5241</v>
      </c>
      <c r="S25" s="30">
        <v>3481</v>
      </c>
      <c r="T25" s="31">
        <v>0.66420000000000001</v>
      </c>
      <c r="U25" s="31">
        <v>0.61619999999999997</v>
      </c>
      <c r="V25" s="28">
        <v>4332</v>
      </c>
      <c r="W25" s="28">
        <v>3680</v>
      </c>
      <c r="X25" s="29">
        <v>0.84950000000000003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57</v>
      </c>
      <c r="B26" s="26" t="s">
        <v>73</v>
      </c>
      <c r="C26" s="27">
        <v>5502431.75</v>
      </c>
      <c r="D26" s="27">
        <v>5114732.84</v>
      </c>
      <c r="E26" s="15">
        <v>1.0758004224517801</v>
      </c>
      <c r="F26" s="28">
        <v>2717</v>
      </c>
      <c r="G26" s="28">
        <v>2702</v>
      </c>
      <c r="H26" s="29">
        <v>0.99450000000000005</v>
      </c>
      <c r="I26" s="13">
        <v>0.99</v>
      </c>
      <c r="J26" s="30">
        <v>3818</v>
      </c>
      <c r="K26" s="30">
        <v>3174</v>
      </c>
      <c r="L26" s="31">
        <v>0.83130000000000004</v>
      </c>
      <c r="M26" s="15">
        <v>0.89</v>
      </c>
      <c r="N26" s="32">
        <v>5357487.5</v>
      </c>
      <c r="O26" s="32">
        <v>3470267.82</v>
      </c>
      <c r="P26" s="29">
        <v>0.64770000000000005</v>
      </c>
      <c r="Q26" s="29">
        <v>0.63780000000000003</v>
      </c>
      <c r="R26" s="30">
        <v>2784</v>
      </c>
      <c r="S26" s="30">
        <v>1916</v>
      </c>
      <c r="T26" s="31">
        <v>0.68820000000000003</v>
      </c>
      <c r="U26" s="31">
        <v>0.63149999999999995</v>
      </c>
      <c r="V26" s="28">
        <v>2153</v>
      </c>
      <c r="W26" s="28">
        <v>1882</v>
      </c>
      <c r="X26" s="29">
        <v>0.87409999999999999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74</v>
      </c>
      <c r="C27" s="27">
        <v>9493626.6899999995</v>
      </c>
      <c r="D27" s="27">
        <v>9692244.75</v>
      </c>
      <c r="E27" s="15">
        <v>0.97950752739709701</v>
      </c>
      <c r="F27" s="28">
        <v>3322</v>
      </c>
      <c r="G27" s="28">
        <v>3219</v>
      </c>
      <c r="H27" s="29">
        <v>0.96899999999999997</v>
      </c>
      <c r="I27" s="13">
        <v>0.98160000000000003</v>
      </c>
      <c r="J27" s="30">
        <v>4429</v>
      </c>
      <c r="K27" s="30">
        <v>3787</v>
      </c>
      <c r="L27" s="31">
        <v>0.85499999999999998</v>
      </c>
      <c r="M27" s="15">
        <v>0.83730000000000004</v>
      </c>
      <c r="N27" s="32">
        <v>9470773.6799999997</v>
      </c>
      <c r="O27" s="32">
        <v>6821236.9800000004</v>
      </c>
      <c r="P27" s="29">
        <v>0.72019999999999995</v>
      </c>
      <c r="Q27" s="29">
        <v>0.69</v>
      </c>
      <c r="R27" s="30">
        <v>3170</v>
      </c>
      <c r="S27" s="30">
        <v>2362</v>
      </c>
      <c r="T27" s="31">
        <v>0.74509999999999998</v>
      </c>
      <c r="U27" s="31">
        <v>0.69</v>
      </c>
      <c r="V27" s="28">
        <v>2727</v>
      </c>
      <c r="W27" s="28">
        <v>2148</v>
      </c>
      <c r="X27" s="29">
        <v>0.78769999999999996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75</v>
      </c>
      <c r="C28" s="27">
        <v>41086590.380000003</v>
      </c>
      <c r="D28" s="27">
        <v>39826601.770000003</v>
      </c>
      <c r="E28" s="15">
        <v>1.0316368596365899</v>
      </c>
      <c r="F28" s="28">
        <v>14258</v>
      </c>
      <c r="G28" s="28">
        <v>14115</v>
      </c>
      <c r="H28" s="29">
        <v>0.99</v>
      </c>
      <c r="I28" s="13">
        <v>0.99</v>
      </c>
      <c r="J28" s="30">
        <v>18924</v>
      </c>
      <c r="K28" s="30">
        <v>15746</v>
      </c>
      <c r="L28" s="31">
        <v>0.83209999999999995</v>
      </c>
      <c r="M28" s="15">
        <v>0.79810000000000003</v>
      </c>
      <c r="N28" s="32">
        <v>43889763.75</v>
      </c>
      <c r="O28" s="32">
        <v>29315085.079999998</v>
      </c>
      <c r="P28" s="29">
        <v>0.66790000000000005</v>
      </c>
      <c r="Q28" s="29">
        <v>0.66859999999999997</v>
      </c>
      <c r="R28" s="30">
        <v>14611</v>
      </c>
      <c r="S28" s="30">
        <v>9972</v>
      </c>
      <c r="T28" s="31">
        <v>0.6825</v>
      </c>
      <c r="U28" s="31">
        <v>0.66239999999999999</v>
      </c>
      <c r="V28" s="28">
        <v>10860</v>
      </c>
      <c r="W28" s="28">
        <v>8370</v>
      </c>
      <c r="X28" s="29">
        <v>0.77070000000000005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51</v>
      </c>
      <c r="B29" s="26" t="s">
        <v>76</v>
      </c>
      <c r="C29" s="27">
        <v>2334054.2000000002</v>
      </c>
      <c r="D29" s="27">
        <v>2276804.58</v>
      </c>
      <c r="E29" s="15">
        <v>1.02514472278512</v>
      </c>
      <c r="F29" s="28">
        <v>566</v>
      </c>
      <c r="G29" s="28">
        <v>566</v>
      </c>
      <c r="H29" s="29">
        <v>1</v>
      </c>
      <c r="I29" s="13">
        <v>0.99</v>
      </c>
      <c r="J29" s="30">
        <v>792</v>
      </c>
      <c r="K29" s="30">
        <v>750</v>
      </c>
      <c r="L29" s="31">
        <v>0.94699999999999995</v>
      </c>
      <c r="M29" s="15">
        <v>0.89</v>
      </c>
      <c r="N29" s="32">
        <v>2350689.42</v>
      </c>
      <c r="O29" s="32">
        <v>1664174.69</v>
      </c>
      <c r="P29" s="29">
        <v>0.70799999999999996</v>
      </c>
      <c r="Q29" s="29">
        <v>0.69</v>
      </c>
      <c r="R29" s="30">
        <v>726</v>
      </c>
      <c r="S29" s="30">
        <v>541</v>
      </c>
      <c r="T29" s="31">
        <v>0.74519999999999997</v>
      </c>
      <c r="U29" s="31">
        <v>0.69</v>
      </c>
      <c r="V29" s="28">
        <v>468</v>
      </c>
      <c r="W29" s="28">
        <v>342</v>
      </c>
      <c r="X29" s="29">
        <v>0.73080000000000001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51</v>
      </c>
      <c r="B30" s="26" t="s">
        <v>77</v>
      </c>
      <c r="C30" s="27">
        <v>2695190.41</v>
      </c>
      <c r="D30" s="27">
        <v>2727909.87</v>
      </c>
      <c r="E30" s="15">
        <v>0.98800566677080104</v>
      </c>
      <c r="F30" s="28">
        <v>624</v>
      </c>
      <c r="G30" s="28">
        <v>633</v>
      </c>
      <c r="H30" s="29">
        <v>1.0144</v>
      </c>
      <c r="I30" s="13">
        <v>0.99</v>
      </c>
      <c r="J30" s="30">
        <v>915</v>
      </c>
      <c r="K30" s="30">
        <v>827</v>
      </c>
      <c r="L30" s="31">
        <v>0.90380000000000005</v>
      </c>
      <c r="M30" s="15">
        <v>0.89</v>
      </c>
      <c r="N30" s="32">
        <v>2719522.76</v>
      </c>
      <c r="O30" s="32">
        <v>1944783.88</v>
      </c>
      <c r="P30" s="29">
        <v>0.71509999999999996</v>
      </c>
      <c r="Q30" s="29">
        <v>0.69</v>
      </c>
      <c r="R30" s="30">
        <v>797</v>
      </c>
      <c r="S30" s="30">
        <v>612</v>
      </c>
      <c r="T30" s="31">
        <v>0.76790000000000003</v>
      </c>
      <c r="U30" s="31">
        <v>0.69</v>
      </c>
      <c r="V30" s="28">
        <v>537</v>
      </c>
      <c r="W30" s="28">
        <v>395</v>
      </c>
      <c r="X30" s="29">
        <v>0.73560000000000003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48</v>
      </c>
      <c r="B31" s="26" t="s">
        <v>78</v>
      </c>
      <c r="C31" s="27">
        <v>13474114.76</v>
      </c>
      <c r="D31" s="27">
        <v>12991559.060000001</v>
      </c>
      <c r="E31" s="15">
        <v>1.03714378680583</v>
      </c>
      <c r="F31" s="28">
        <v>4061</v>
      </c>
      <c r="G31" s="28">
        <v>4154</v>
      </c>
      <c r="H31" s="29">
        <v>1.0228999999999999</v>
      </c>
      <c r="I31" s="13">
        <v>0.99</v>
      </c>
      <c r="J31" s="30">
        <v>5273</v>
      </c>
      <c r="K31" s="30">
        <v>4700</v>
      </c>
      <c r="L31" s="31">
        <v>0.89129999999999998</v>
      </c>
      <c r="M31" s="15">
        <v>0.85499999999999998</v>
      </c>
      <c r="N31" s="32">
        <v>13693542.630000001</v>
      </c>
      <c r="O31" s="32">
        <v>9890321.6799999997</v>
      </c>
      <c r="P31" s="29">
        <v>0.72230000000000005</v>
      </c>
      <c r="Q31" s="29">
        <v>0.69</v>
      </c>
      <c r="R31" s="30">
        <v>4638</v>
      </c>
      <c r="S31" s="30">
        <v>3461</v>
      </c>
      <c r="T31" s="31">
        <v>0.74619999999999997</v>
      </c>
      <c r="U31" s="31">
        <v>0.69</v>
      </c>
      <c r="V31" s="28">
        <v>3268</v>
      </c>
      <c r="W31" s="28">
        <v>2770</v>
      </c>
      <c r="X31" s="29">
        <v>0.84760000000000002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45</v>
      </c>
      <c r="B32" s="26" t="s">
        <v>79</v>
      </c>
      <c r="C32" s="27">
        <v>2296313.73</v>
      </c>
      <c r="D32" s="27">
        <v>2359882.2000000002</v>
      </c>
      <c r="E32" s="15">
        <v>0.97306286305307899</v>
      </c>
      <c r="F32" s="28">
        <v>805</v>
      </c>
      <c r="G32" s="28">
        <v>790</v>
      </c>
      <c r="H32" s="29">
        <v>0.98140000000000005</v>
      </c>
      <c r="I32" s="13">
        <v>0.99</v>
      </c>
      <c r="J32" s="30">
        <v>1257</v>
      </c>
      <c r="K32" s="30">
        <v>979</v>
      </c>
      <c r="L32" s="31">
        <v>0.77880000000000005</v>
      </c>
      <c r="M32" s="15">
        <v>0.81459999999999999</v>
      </c>
      <c r="N32" s="32">
        <v>2399688.35</v>
      </c>
      <c r="O32" s="32">
        <v>1643608.64</v>
      </c>
      <c r="P32" s="29">
        <v>0.68489999999999995</v>
      </c>
      <c r="Q32" s="29">
        <v>0.6704</v>
      </c>
      <c r="R32" s="30">
        <v>850</v>
      </c>
      <c r="S32" s="30">
        <v>633</v>
      </c>
      <c r="T32" s="31">
        <v>0.74470000000000003</v>
      </c>
      <c r="U32" s="31">
        <v>0.69</v>
      </c>
      <c r="V32" s="28">
        <v>726</v>
      </c>
      <c r="W32" s="28">
        <v>558</v>
      </c>
      <c r="X32" s="29">
        <v>0.76859999999999995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57</v>
      </c>
      <c r="B33" s="26" t="s">
        <v>80</v>
      </c>
      <c r="C33" s="27">
        <v>6067441.5300000003</v>
      </c>
      <c r="D33" s="27">
        <v>6045364.3799999999</v>
      </c>
      <c r="E33" s="15">
        <v>1.00365191386528</v>
      </c>
      <c r="F33" s="28">
        <v>2050</v>
      </c>
      <c r="G33" s="28">
        <v>2025</v>
      </c>
      <c r="H33" s="29">
        <v>0.98780000000000001</v>
      </c>
      <c r="I33" s="13">
        <v>0.96540000000000004</v>
      </c>
      <c r="J33" s="30">
        <v>2586</v>
      </c>
      <c r="K33" s="30">
        <v>2383</v>
      </c>
      <c r="L33" s="31">
        <v>0.92149999999999999</v>
      </c>
      <c r="M33" s="15">
        <v>0.89</v>
      </c>
      <c r="N33" s="32">
        <v>6378109.0499999998</v>
      </c>
      <c r="O33" s="32">
        <v>4155372.41</v>
      </c>
      <c r="P33" s="29">
        <v>0.65149999999999997</v>
      </c>
      <c r="Q33" s="29">
        <v>0.65749999999999997</v>
      </c>
      <c r="R33" s="30">
        <v>2210</v>
      </c>
      <c r="S33" s="30">
        <v>1601</v>
      </c>
      <c r="T33" s="31">
        <v>0.72440000000000004</v>
      </c>
      <c r="U33" s="31">
        <v>0.69</v>
      </c>
      <c r="V33" s="28">
        <v>1728</v>
      </c>
      <c r="W33" s="28">
        <v>1446</v>
      </c>
      <c r="X33" s="29">
        <v>0.83679999999999999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45</v>
      </c>
      <c r="B34" s="26" t="s">
        <v>81</v>
      </c>
      <c r="C34" s="27">
        <v>16799138.399999999</v>
      </c>
      <c r="D34" s="27">
        <v>17028736.640000001</v>
      </c>
      <c r="E34" s="15">
        <v>0.98651701269131797</v>
      </c>
      <c r="F34" s="28">
        <v>7517</v>
      </c>
      <c r="G34" s="28">
        <v>7240</v>
      </c>
      <c r="H34" s="29">
        <v>0.96319999999999995</v>
      </c>
      <c r="I34" s="13">
        <v>0.97619999999999996</v>
      </c>
      <c r="J34" s="30">
        <v>8875</v>
      </c>
      <c r="K34" s="30">
        <v>7899</v>
      </c>
      <c r="L34" s="31">
        <v>0.89</v>
      </c>
      <c r="M34" s="15">
        <v>0.88260000000000005</v>
      </c>
      <c r="N34" s="32">
        <v>16909557.280000001</v>
      </c>
      <c r="O34" s="32">
        <v>11734346.960000001</v>
      </c>
      <c r="P34" s="29">
        <v>0.69389999999999996</v>
      </c>
      <c r="Q34" s="29">
        <v>0.69</v>
      </c>
      <c r="R34" s="30">
        <v>6700</v>
      </c>
      <c r="S34" s="30">
        <v>4896</v>
      </c>
      <c r="T34" s="31">
        <v>0.73070000000000002</v>
      </c>
      <c r="U34" s="31">
        <v>0.69</v>
      </c>
      <c r="V34" s="28">
        <v>5591</v>
      </c>
      <c r="W34" s="28">
        <v>4463</v>
      </c>
      <c r="X34" s="29">
        <v>0.79820000000000002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42</v>
      </c>
      <c r="B35" s="26" t="s">
        <v>82</v>
      </c>
      <c r="C35" s="27">
        <v>3016904.01</v>
      </c>
      <c r="D35" s="27">
        <v>2886642.86</v>
      </c>
      <c r="E35" s="15">
        <v>1.04512548185472</v>
      </c>
      <c r="F35" s="28">
        <v>1743</v>
      </c>
      <c r="G35" s="28">
        <v>1409</v>
      </c>
      <c r="H35" s="29">
        <v>0.80840000000000001</v>
      </c>
      <c r="I35" s="13">
        <v>0.86380000000000001</v>
      </c>
      <c r="J35" s="30">
        <v>2302</v>
      </c>
      <c r="K35" s="30">
        <v>1730</v>
      </c>
      <c r="L35" s="31">
        <v>0.75149999999999995</v>
      </c>
      <c r="M35" s="15">
        <v>0.78669999999999995</v>
      </c>
      <c r="N35" s="32">
        <v>2840236.37</v>
      </c>
      <c r="O35" s="32">
        <v>1737413.79</v>
      </c>
      <c r="P35" s="29">
        <v>0.61170000000000002</v>
      </c>
      <c r="Q35" s="29">
        <v>0.62360000000000004</v>
      </c>
      <c r="R35" s="30">
        <v>1638</v>
      </c>
      <c r="S35" s="30">
        <v>1129</v>
      </c>
      <c r="T35" s="31">
        <v>0.68930000000000002</v>
      </c>
      <c r="U35" s="31">
        <v>0.64439999999999997</v>
      </c>
      <c r="V35" s="28">
        <v>1009</v>
      </c>
      <c r="W35" s="28">
        <v>779</v>
      </c>
      <c r="X35" s="29">
        <v>0.77210000000000001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42</v>
      </c>
      <c r="B36" s="26" t="s">
        <v>83</v>
      </c>
      <c r="C36" s="27">
        <v>3527526.85</v>
      </c>
      <c r="D36" s="27">
        <v>3187552.44</v>
      </c>
      <c r="E36" s="15">
        <v>1.10665688373742</v>
      </c>
      <c r="F36" s="28">
        <v>1459</v>
      </c>
      <c r="G36" s="28">
        <v>1377</v>
      </c>
      <c r="H36" s="29">
        <v>0.94379999999999997</v>
      </c>
      <c r="I36" s="13">
        <v>0.92179999999999995</v>
      </c>
      <c r="J36" s="30">
        <v>2477</v>
      </c>
      <c r="K36" s="30">
        <v>1794</v>
      </c>
      <c r="L36" s="31">
        <v>0.72430000000000005</v>
      </c>
      <c r="M36" s="15">
        <v>0.85199999999999998</v>
      </c>
      <c r="N36" s="32">
        <v>3318276.52</v>
      </c>
      <c r="O36" s="32">
        <v>2146964.5</v>
      </c>
      <c r="P36" s="29">
        <v>0.64700000000000002</v>
      </c>
      <c r="Q36" s="29">
        <v>0.65629999999999999</v>
      </c>
      <c r="R36" s="30">
        <v>1636</v>
      </c>
      <c r="S36" s="30">
        <v>1166</v>
      </c>
      <c r="T36" s="31">
        <v>0.7127</v>
      </c>
      <c r="U36" s="31">
        <v>0.66739999999999999</v>
      </c>
      <c r="V36" s="28">
        <v>1114</v>
      </c>
      <c r="W36" s="28">
        <v>890</v>
      </c>
      <c r="X36" s="29">
        <v>0.79890000000000005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48</v>
      </c>
      <c r="B37" s="26" t="s">
        <v>84</v>
      </c>
      <c r="C37" s="27">
        <v>24502375.59</v>
      </c>
      <c r="D37" s="27">
        <v>23984287.469999999</v>
      </c>
      <c r="E37" s="15">
        <v>1.02160114702795</v>
      </c>
      <c r="F37" s="28">
        <v>11213</v>
      </c>
      <c r="G37" s="28">
        <v>11116</v>
      </c>
      <c r="H37" s="29">
        <v>0.99129999999999996</v>
      </c>
      <c r="I37" s="13">
        <v>0.99</v>
      </c>
      <c r="J37" s="30">
        <v>13136</v>
      </c>
      <c r="K37" s="30">
        <v>11782</v>
      </c>
      <c r="L37" s="31">
        <v>0.89690000000000003</v>
      </c>
      <c r="M37" s="15">
        <v>0.89</v>
      </c>
      <c r="N37" s="32">
        <v>26036301.739999998</v>
      </c>
      <c r="O37" s="32">
        <v>17016543.670000002</v>
      </c>
      <c r="P37" s="29">
        <v>0.65359999999999996</v>
      </c>
      <c r="Q37" s="29">
        <v>0.6583</v>
      </c>
      <c r="R37" s="30">
        <v>10181</v>
      </c>
      <c r="S37" s="30">
        <v>7242</v>
      </c>
      <c r="T37" s="31">
        <v>0.71130000000000004</v>
      </c>
      <c r="U37" s="31">
        <v>0.69</v>
      </c>
      <c r="V37" s="28">
        <v>9017</v>
      </c>
      <c r="W37" s="28">
        <v>7055</v>
      </c>
      <c r="X37" s="29">
        <v>0.78239999999999998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59</v>
      </c>
      <c r="B38" s="26" t="s">
        <v>85</v>
      </c>
      <c r="C38" s="27">
        <v>5749351.8499999996</v>
      </c>
      <c r="D38" s="27">
        <v>5487067.6299999999</v>
      </c>
      <c r="E38" s="15">
        <v>1.0478004350750101</v>
      </c>
      <c r="F38" s="28">
        <v>1979</v>
      </c>
      <c r="G38" s="28">
        <v>2035</v>
      </c>
      <c r="H38" s="29">
        <v>1.0283</v>
      </c>
      <c r="I38" s="13">
        <v>0.99</v>
      </c>
      <c r="J38" s="30">
        <v>2865</v>
      </c>
      <c r="K38" s="30">
        <v>2549</v>
      </c>
      <c r="L38" s="31">
        <v>0.88970000000000005</v>
      </c>
      <c r="M38" s="15">
        <v>0.89</v>
      </c>
      <c r="N38" s="32">
        <v>5634747.4900000002</v>
      </c>
      <c r="O38" s="32">
        <v>3852242.82</v>
      </c>
      <c r="P38" s="29">
        <v>0.68369999999999997</v>
      </c>
      <c r="Q38" s="29">
        <v>0.67330000000000001</v>
      </c>
      <c r="R38" s="30">
        <v>2212</v>
      </c>
      <c r="S38" s="30">
        <v>1533</v>
      </c>
      <c r="T38" s="31">
        <v>0.69299999999999995</v>
      </c>
      <c r="U38" s="31">
        <v>0.67589999999999995</v>
      </c>
      <c r="V38" s="28">
        <v>1668</v>
      </c>
      <c r="W38" s="28">
        <v>1448</v>
      </c>
      <c r="X38" s="29">
        <v>0.86809999999999998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51</v>
      </c>
      <c r="B39" s="26" t="s">
        <v>86</v>
      </c>
      <c r="C39" s="27">
        <v>15799610.130000001</v>
      </c>
      <c r="D39" s="27">
        <v>15392094.970000001</v>
      </c>
      <c r="E39" s="15">
        <v>1.0264756136701501</v>
      </c>
      <c r="F39" s="28">
        <v>6907</v>
      </c>
      <c r="G39" s="28">
        <v>6963</v>
      </c>
      <c r="H39" s="29">
        <v>1.0081</v>
      </c>
      <c r="I39" s="13">
        <v>0.99</v>
      </c>
      <c r="J39" s="30">
        <v>8741</v>
      </c>
      <c r="K39" s="30">
        <v>7351</v>
      </c>
      <c r="L39" s="31">
        <v>0.84099999999999997</v>
      </c>
      <c r="M39" s="15">
        <v>0.83420000000000005</v>
      </c>
      <c r="N39" s="32">
        <v>15963881.41</v>
      </c>
      <c r="O39" s="32">
        <v>11096577.9</v>
      </c>
      <c r="P39" s="29">
        <v>0.69510000000000005</v>
      </c>
      <c r="Q39" s="29">
        <v>0.69</v>
      </c>
      <c r="R39" s="30">
        <v>6380</v>
      </c>
      <c r="S39" s="30">
        <v>4601</v>
      </c>
      <c r="T39" s="31">
        <v>0.72119999999999995</v>
      </c>
      <c r="U39" s="31">
        <v>0.69</v>
      </c>
      <c r="V39" s="28">
        <v>5400</v>
      </c>
      <c r="W39" s="28">
        <v>4442</v>
      </c>
      <c r="X39" s="29">
        <v>0.8226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59</v>
      </c>
      <c r="B40" s="26" t="s">
        <v>87</v>
      </c>
      <c r="C40" s="27">
        <v>1174032.5</v>
      </c>
      <c r="D40" s="27">
        <v>1219159.48</v>
      </c>
      <c r="E40" s="15">
        <v>0.96298517073418499</v>
      </c>
      <c r="F40" s="28">
        <v>374</v>
      </c>
      <c r="G40" s="28">
        <v>361</v>
      </c>
      <c r="H40" s="29">
        <v>0.96519999999999995</v>
      </c>
      <c r="I40" s="13">
        <v>0.99</v>
      </c>
      <c r="J40" s="30">
        <v>501</v>
      </c>
      <c r="K40" s="30">
        <v>459</v>
      </c>
      <c r="L40" s="31">
        <v>0.91620000000000001</v>
      </c>
      <c r="M40" s="15">
        <v>0.89</v>
      </c>
      <c r="N40" s="32">
        <v>1200902.23</v>
      </c>
      <c r="O40" s="32">
        <v>865337.33</v>
      </c>
      <c r="P40" s="29">
        <v>0.72060000000000002</v>
      </c>
      <c r="Q40" s="29">
        <v>0.69</v>
      </c>
      <c r="R40" s="30">
        <v>419</v>
      </c>
      <c r="S40" s="30">
        <v>312</v>
      </c>
      <c r="T40" s="31">
        <v>0.74460000000000004</v>
      </c>
      <c r="U40" s="31">
        <v>0.69</v>
      </c>
      <c r="V40" s="28">
        <v>293</v>
      </c>
      <c r="W40" s="28">
        <v>212</v>
      </c>
      <c r="X40" s="29">
        <v>0.72350000000000003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59</v>
      </c>
      <c r="B41" s="26" t="s">
        <v>88</v>
      </c>
      <c r="C41" s="27">
        <v>612275.31999999995</v>
      </c>
      <c r="D41" s="27">
        <v>600646.19999999995</v>
      </c>
      <c r="E41" s="15">
        <v>1.01936101485367</v>
      </c>
      <c r="F41" s="28">
        <v>155</v>
      </c>
      <c r="G41" s="28">
        <v>169</v>
      </c>
      <c r="H41" s="29">
        <v>1.0903</v>
      </c>
      <c r="I41" s="13">
        <v>0.99</v>
      </c>
      <c r="J41" s="30">
        <v>232</v>
      </c>
      <c r="K41" s="30">
        <v>211</v>
      </c>
      <c r="L41" s="31">
        <v>0.90949999999999998</v>
      </c>
      <c r="M41" s="15">
        <v>0.88759999999999994</v>
      </c>
      <c r="N41" s="32">
        <v>686889.87</v>
      </c>
      <c r="O41" s="32">
        <v>434178.14</v>
      </c>
      <c r="P41" s="29">
        <v>0.6321</v>
      </c>
      <c r="Q41" s="29">
        <v>0.67190000000000005</v>
      </c>
      <c r="R41" s="30">
        <v>213</v>
      </c>
      <c r="S41" s="30">
        <v>145</v>
      </c>
      <c r="T41" s="31">
        <v>0.68079999999999996</v>
      </c>
      <c r="U41" s="31">
        <v>0.66969999999999996</v>
      </c>
      <c r="V41" s="28">
        <v>152</v>
      </c>
      <c r="W41" s="28">
        <v>119</v>
      </c>
      <c r="X41" s="29">
        <v>0.78290000000000004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42</v>
      </c>
      <c r="B42" s="26" t="s">
        <v>89</v>
      </c>
      <c r="C42" s="27">
        <v>4416456.46</v>
      </c>
      <c r="D42" s="27">
        <v>4409775.08</v>
      </c>
      <c r="E42" s="15">
        <v>1.0015151294292299</v>
      </c>
      <c r="F42" s="28">
        <v>1741</v>
      </c>
      <c r="G42" s="28">
        <v>1651</v>
      </c>
      <c r="H42" s="29">
        <v>0.94830000000000003</v>
      </c>
      <c r="I42" s="13">
        <v>0.96399999999999997</v>
      </c>
      <c r="J42" s="30">
        <v>2324</v>
      </c>
      <c r="K42" s="30">
        <v>2121</v>
      </c>
      <c r="L42" s="31">
        <v>0.91269999999999996</v>
      </c>
      <c r="M42" s="15">
        <v>0.87809999999999999</v>
      </c>
      <c r="N42" s="32">
        <v>4350776.8099999996</v>
      </c>
      <c r="O42" s="32">
        <v>3153631.73</v>
      </c>
      <c r="P42" s="29">
        <v>0.7248</v>
      </c>
      <c r="Q42" s="29">
        <v>0.69</v>
      </c>
      <c r="R42" s="30">
        <v>1784</v>
      </c>
      <c r="S42" s="30">
        <v>1278</v>
      </c>
      <c r="T42" s="31">
        <v>0.71640000000000004</v>
      </c>
      <c r="U42" s="31">
        <v>0.69</v>
      </c>
      <c r="V42" s="28">
        <v>1395</v>
      </c>
      <c r="W42" s="28">
        <v>1135</v>
      </c>
      <c r="X42" s="29">
        <v>0.81359999999999999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55</v>
      </c>
      <c r="B43" s="26" t="s">
        <v>90</v>
      </c>
      <c r="C43" s="27">
        <v>2004983.46</v>
      </c>
      <c r="D43" s="27">
        <v>1880570.5725</v>
      </c>
      <c r="E43" s="15">
        <v>1.0661569894367799</v>
      </c>
      <c r="F43" s="28">
        <v>924</v>
      </c>
      <c r="G43" s="28">
        <v>965</v>
      </c>
      <c r="H43" s="29">
        <v>1.0444</v>
      </c>
      <c r="I43" s="13">
        <v>0.99</v>
      </c>
      <c r="J43" s="30">
        <v>1248</v>
      </c>
      <c r="K43" s="30">
        <v>1146</v>
      </c>
      <c r="L43" s="31">
        <v>0.91830000000000001</v>
      </c>
      <c r="M43" s="15">
        <v>0.89</v>
      </c>
      <c r="N43" s="32">
        <v>2229326.2799999998</v>
      </c>
      <c r="O43" s="32">
        <v>1439195.5</v>
      </c>
      <c r="P43" s="29">
        <v>0.64559999999999995</v>
      </c>
      <c r="Q43" s="29">
        <v>0.65680000000000005</v>
      </c>
      <c r="R43" s="30">
        <v>1004</v>
      </c>
      <c r="S43" s="30">
        <v>700</v>
      </c>
      <c r="T43" s="31">
        <v>0.69720000000000004</v>
      </c>
      <c r="U43" s="31">
        <v>0.69</v>
      </c>
      <c r="V43" s="28">
        <v>787</v>
      </c>
      <c r="W43" s="28">
        <v>686</v>
      </c>
      <c r="X43" s="29">
        <v>0.87170000000000003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45</v>
      </c>
      <c r="B44" s="26" t="s">
        <v>91</v>
      </c>
      <c r="C44" s="27">
        <v>26318986.280000001</v>
      </c>
      <c r="D44" s="27">
        <v>25230065.109999999</v>
      </c>
      <c r="E44" s="15">
        <v>1.0431596654726201</v>
      </c>
      <c r="F44" s="28">
        <v>11281</v>
      </c>
      <c r="G44" s="28">
        <v>11428</v>
      </c>
      <c r="H44" s="29">
        <v>1.0129999999999999</v>
      </c>
      <c r="I44" s="13">
        <v>0.99</v>
      </c>
      <c r="J44" s="30">
        <v>14749</v>
      </c>
      <c r="K44" s="30">
        <v>11628</v>
      </c>
      <c r="L44" s="31">
        <v>0.78839999999999999</v>
      </c>
      <c r="M44" s="15">
        <v>0.83389999999999997</v>
      </c>
      <c r="N44" s="32">
        <v>26603551.07</v>
      </c>
      <c r="O44" s="32">
        <v>19249225.18</v>
      </c>
      <c r="P44" s="29">
        <v>0.72360000000000002</v>
      </c>
      <c r="Q44" s="29">
        <v>0.69</v>
      </c>
      <c r="R44" s="30">
        <v>10459</v>
      </c>
      <c r="S44" s="30">
        <v>7674</v>
      </c>
      <c r="T44" s="31">
        <v>0.73370000000000002</v>
      </c>
      <c r="U44" s="31">
        <v>0.69</v>
      </c>
      <c r="V44" s="28">
        <v>8167</v>
      </c>
      <c r="W44" s="28">
        <v>6761</v>
      </c>
      <c r="X44" s="29">
        <v>0.82779999999999998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45</v>
      </c>
      <c r="B45" s="26" t="s">
        <v>92</v>
      </c>
      <c r="C45" s="27">
        <v>8723496.8399999999</v>
      </c>
      <c r="D45" s="27">
        <v>8763551.8399999999</v>
      </c>
      <c r="E45" s="15">
        <v>0.99542936463076803</v>
      </c>
      <c r="F45" s="28">
        <v>4385</v>
      </c>
      <c r="G45" s="28">
        <v>4374</v>
      </c>
      <c r="H45" s="29">
        <v>0.99750000000000005</v>
      </c>
      <c r="I45" s="13">
        <v>0.99</v>
      </c>
      <c r="J45" s="30">
        <v>5544</v>
      </c>
      <c r="K45" s="30">
        <v>4517</v>
      </c>
      <c r="L45" s="31">
        <v>0.81479999999999997</v>
      </c>
      <c r="M45" s="15">
        <v>0.84189999999999998</v>
      </c>
      <c r="N45" s="32">
        <v>8566443.2599999998</v>
      </c>
      <c r="O45" s="32">
        <v>6248495.8300000001</v>
      </c>
      <c r="P45" s="29">
        <v>0.72940000000000005</v>
      </c>
      <c r="Q45" s="29">
        <v>0.69</v>
      </c>
      <c r="R45" s="30">
        <v>4124</v>
      </c>
      <c r="S45" s="30">
        <v>2960</v>
      </c>
      <c r="T45" s="31">
        <v>0.7177</v>
      </c>
      <c r="U45" s="31">
        <v>0.69</v>
      </c>
      <c r="V45" s="28">
        <v>3193</v>
      </c>
      <c r="W45" s="28">
        <v>2706</v>
      </c>
      <c r="X45" s="29">
        <v>0.84750000000000003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42</v>
      </c>
      <c r="B46" s="26" t="s">
        <v>93</v>
      </c>
      <c r="C46" s="27">
        <v>6795116.6399999997</v>
      </c>
      <c r="D46" s="27">
        <v>6566750.4900000002</v>
      </c>
      <c r="E46" s="15">
        <v>1.0347761271496101</v>
      </c>
      <c r="F46" s="28">
        <v>3186</v>
      </c>
      <c r="G46" s="28">
        <v>3154</v>
      </c>
      <c r="H46" s="29">
        <v>0.99</v>
      </c>
      <c r="I46" s="13">
        <v>0.99</v>
      </c>
      <c r="J46" s="30">
        <v>3905</v>
      </c>
      <c r="K46" s="30">
        <v>3313</v>
      </c>
      <c r="L46" s="31">
        <v>0.84840000000000004</v>
      </c>
      <c r="M46" s="15">
        <v>0.87090000000000001</v>
      </c>
      <c r="N46" s="32">
        <v>6536810.9699999997</v>
      </c>
      <c r="O46" s="32">
        <v>4579929.16</v>
      </c>
      <c r="P46" s="29">
        <v>0.7006</v>
      </c>
      <c r="Q46" s="29">
        <v>0.69</v>
      </c>
      <c r="R46" s="30">
        <v>2874</v>
      </c>
      <c r="S46" s="30">
        <v>2106</v>
      </c>
      <c r="T46" s="31">
        <v>0.73280000000000001</v>
      </c>
      <c r="U46" s="31">
        <v>0.69</v>
      </c>
      <c r="V46" s="28">
        <v>2215</v>
      </c>
      <c r="W46" s="28">
        <v>1819</v>
      </c>
      <c r="X46" s="29">
        <v>0.82120000000000004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55</v>
      </c>
      <c r="B47" s="26" t="s">
        <v>94</v>
      </c>
      <c r="C47" s="27">
        <v>10062431.4</v>
      </c>
      <c r="D47" s="27">
        <v>9650235.1500000004</v>
      </c>
      <c r="E47" s="15">
        <v>1.0427135964660901</v>
      </c>
      <c r="F47" s="28">
        <v>3397</v>
      </c>
      <c r="G47" s="28">
        <v>3446</v>
      </c>
      <c r="H47" s="29">
        <v>1.0144</v>
      </c>
      <c r="I47" s="13">
        <v>0.99</v>
      </c>
      <c r="J47" s="30">
        <v>4402</v>
      </c>
      <c r="K47" s="30">
        <v>3903</v>
      </c>
      <c r="L47" s="31">
        <v>0.88660000000000005</v>
      </c>
      <c r="M47" s="15">
        <v>0.87819999999999998</v>
      </c>
      <c r="N47" s="32">
        <v>10451222.859999999</v>
      </c>
      <c r="O47" s="32">
        <v>7399591.7999999998</v>
      </c>
      <c r="P47" s="29">
        <v>0.70799999999999996</v>
      </c>
      <c r="Q47" s="29">
        <v>0.69</v>
      </c>
      <c r="R47" s="30">
        <v>3503</v>
      </c>
      <c r="S47" s="30">
        <v>2560</v>
      </c>
      <c r="T47" s="31">
        <v>0.73080000000000001</v>
      </c>
      <c r="U47" s="31">
        <v>0.69</v>
      </c>
      <c r="V47" s="28">
        <v>2732</v>
      </c>
      <c r="W47" s="28">
        <v>2262</v>
      </c>
      <c r="X47" s="29">
        <v>0.82799999999999996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59</v>
      </c>
      <c r="B48" s="26" t="s">
        <v>95</v>
      </c>
      <c r="C48" s="27">
        <v>3430965.47</v>
      </c>
      <c r="D48" s="27">
        <v>3527057.62</v>
      </c>
      <c r="E48" s="15">
        <v>0.97275571868882604</v>
      </c>
      <c r="F48" s="28">
        <v>1079</v>
      </c>
      <c r="G48" s="28">
        <v>1106</v>
      </c>
      <c r="H48" s="29">
        <v>1.0249999999999999</v>
      </c>
      <c r="I48" s="13">
        <v>0.99</v>
      </c>
      <c r="J48" s="30">
        <v>1465</v>
      </c>
      <c r="K48" s="30">
        <v>1347</v>
      </c>
      <c r="L48" s="31">
        <v>0.91949999999999998</v>
      </c>
      <c r="M48" s="15">
        <v>0.89</v>
      </c>
      <c r="N48" s="32">
        <v>3830279.11</v>
      </c>
      <c r="O48" s="32">
        <v>2718856.94</v>
      </c>
      <c r="P48" s="29">
        <v>0.70979999999999999</v>
      </c>
      <c r="Q48" s="29">
        <v>0.69</v>
      </c>
      <c r="R48" s="30">
        <v>1233</v>
      </c>
      <c r="S48" s="30">
        <v>855</v>
      </c>
      <c r="T48" s="31">
        <v>0.69340000000000002</v>
      </c>
      <c r="U48" s="31">
        <v>0.68869999999999998</v>
      </c>
      <c r="V48" s="28">
        <v>1193</v>
      </c>
      <c r="W48" s="28">
        <v>940</v>
      </c>
      <c r="X48" s="29">
        <v>0.78790000000000004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59</v>
      </c>
      <c r="B49" s="26" t="s">
        <v>96</v>
      </c>
      <c r="C49" s="27">
        <v>4224248.1399999997</v>
      </c>
      <c r="D49" s="27">
        <v>4071439.44</v>
      </c>
      <c r="E49" s="15">
        <v>1.0375318612131901</v>
      </c>
      <c r="F49" s="28">
        <v>1589</v>
      </c>
      <c r="G49" s="28">
        <v>1661</v>
      </c>
      <c r="H49" s="29">
        <v>1.0452999999999999</v>
      </c>
      <c r="I49" s="13">
        <v>0.99</v>
      </c>
      <c r="J49" s="30">
        <v>2329</v>
      </c>
      <c r="K49" s="30">
        <v>2077</v>
      </c>
      <c r="L49" s="31">
        <v>0.89180000000000004</v>
      </c>
      <c r="M49" s="15">
        <v>0.84830000000000005</v>
      </c>
      <c r="N49" s="32">
        <v>4125374.82</v>
      </c>
      <c r="O49" s="32">
        <v>3119250.4</v>
      </c>
      <c r="P49" s="29">
        <v>0.75609999999999999</v>
      </c>
      <c r="Q49" s="29">
        <v>0.69</v>
      </c>
      <c r="R49" s="30">
        <v>1667</v>
      </c>
      <c r="S49" s="30">
        <v>1154</v>
      </c>
      <c r="T49" s="31">
        <v>0.69230000000000003</v>
      </c>
      <c r="U49" s="31">
        <v>0.6835</v>
      </c>
      <c r="V49" s="28">
        <v>1485</v>
      </c>
      <c r="W49" s="28">
        <v>1207</v>
      </c>
      <c r="X49" s="29">
        <v>0.81279999999999997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42</v>
      </c>
      <c r="B50" s="26" t="s">
        <v>97</v>
      </c>
      <c r="C50" s="27">
        <v>3193008.48</v>
      </c>
      <c r="D50" s="27">
        <v>2899804.19</v>
      </c>
      <c r="E50" s="15">
        <v>1.10111175472162</v>
      </c>
      <c r="F50" s="28">
        <v>1586</v>
      </c>
      <c r="G50" s="28">
        <v>1600</v>
      </c>
      <c r="H50" s="29">
        <v>1.0087999999999999</v>
      </c>
      <c r="I50" s="13">
        <v>0.98599999999999999</v>
      </c>
      <c r="J50" s="30">
        <v>1794</v>
      </c>
      <c r="K50" s="30">
        <v>1611</v>
      </c>
      <c r="L50" s="31">
        <v>0.89800000000000002</v>
      </c>
      <c r="M50" s="15">
        <v>0.89</v>
      </c>
      <c r="N50" s="32">
        <v>3109369.9</v>
      </c>
      <c r="O50" s="32">
        <v>2238339.02</v>
      </c>
      <c r="P50" s="29">
        <v>0.71989999999999998</v>
      </c>
      <c r="Q50" s="29">
        <v>0.69</v>
      </c>
      <c r="R50" s="30">
        <v>1263</v>
      </c>
      <c r="S50" s="30">
        <v>982</v>
      </c>
      <c r="T50" s="31">
        <v>0.77749999999999997</v>
      </c>
      <c r="U50" s="31">
        <v>0.69</v>
      </c>
      <c r="V50" s="28">
        <v>1217</v>
      </c>
      <c r="W50" s="28">
        <v>1040</v>
      </c>
      <c r="X50" s="29">
        <v>0.85460000000000003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55</v>
      </c>
      <c r="B51" s="26" t="s">
        <v>98</v>
      </c>
      <c r="C51" s="27">
        <v>5084136.9800000004</v>
      </c>
      <c r="D51" s="27">
        <v>4451115.58</v>
      </c>
      <c r="E51" s="15">
        <v>1.14221634748024</v>
      </c>
      <c r="F51" s="28">
        <v>1965</v>
      </c>
      <c r="G51" s="28">
        <v>1897</v>
      </c>
      <c r="H51" s="29">
        <v>0.96540000000000004</v>
      </c>
      <c r="I51" s="13">
        <v>0.97199999999999998</v>
      </c>
      <c r="J51" s="30">
        <v>2419</v>
      </c>
      <c r="K51" s="30">
        <v>2098</v>
      </c>
      <c r="L51" s="31">
        <v>0.86729999999999996</v>
      </c>
      <c r="M51" s="15">
        <v>0.84760000000000002</v>
      </c>
      <c r="N51" s="32">
        <v>5186139.5999999996</v>
      </c>
      <c r="O51" s="32">
        <v>3481954.34</v>
      </c>
      <c r="P51" s="29">
        <v>0.6714</v>
      </c>
      <c r="Q51" s="29">
        <v>0.67769999999999997</v>
      </c>
      <c r="R51" s="30">
        <v>2054</v>
      </c>
      <c r="S51" s="30">
        <v>1515</v>
      </c>
      <c r="T51" s="31">
        <v>0.73760000000000003</v>
      </c>
      <c r="U51" s="31">
        <v>0.69</v>
      </c>
      <c r="V51" s="28">
        <v>1398</v>
      </c>
      <c r="W51" s="28">
        <v>1020</v>
      </c>
      <c r="X51" s="29">
        <v>0.72960000000000003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45</v>
      </c>
      <c r="B52" s="26" t="s">
        <v>99</v>
      </c>
      <c r="C52" s="27">
        <v>305659.92</v>
      </c>
      <c r="D52" s="27">
        <v>242518.8</v>
      </c>
      <c r="E52" s="15">
        <v>1.26035556831058</v>
      </c>
      <c r="F52" s="28">
        <v>121</v>
      </c>
      <c r="G52" s="28">
        <v>133</v>
      </c>
      <c r="H52" s="29">
        <v>1.0992</v>
      </c>
      <c r="I52" s="13">
        <v>0.97599999999999998</v>
      </c>
      <c r="J52" s="30">
        <v>199</v>
      </c>
      <c r="K52" s="30">
        <v>163</v>
      </c>
      <c r="L52" s="31">
        <v>0.81910000000000005</v>
      </c>
      <c r="M52" s="15">
        <v>0.85470000000000002</v>
      </c>
      <c r="N52" s="32">
        <v>314684.81</v>
      </c>
      <c r="O52" s="32">
        <v>191921.88</v>
      </c>
      <c r="P52" s="29">
        <v>0.6099</v>
      </c>
      <c r="Q52" s="29">
        <v>0.56569999999999998</v>
      </c>
      <c r="R52" s="30">
        <v>149</v>
      </c>
      <c r="S52" s="30">
        <v>100</v>
      </c>
      <c r="T52" s="31">
        <v>0.67110000000000003</v>
      </c>
      <c r="U52" s="31">
        <v>0.55559999999999998</v>
      </c>
      <c r="V52" s="28">
        <v>105</v>
      </c>
      <c r="W52" s="28">
        <v>90</v>
      </c>
      <c r="X52" s="29">
        <v>0.85709999999999997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11124100.130000001</v>
      </c>
      <c r="D53" s="27">
        <v>10492549.42</v>
      </c>
      <c r="E53" s="15">
        <v>1.0601903965109001</v>
      </c>
      <c r="F53" s="28">
        <v>4194</v>
      </c>
      <c r="G53" s="28">
        <v>4215</v>
      </c>
      <c r="H53" s="29">
        <v>1.0049999999999999</v>
      </c>
      <c r="I53" s="13">
        <v>0.99</v>
      </c>
      <c r="J53" s="30">
        <v>5707</v>
      </c>
      <c r="K53" s="30">
        <v>4898</v>
      </c>
      <c r="L53" s="31">
        <v>0.85819999999999996</v>
      </c>
      <c r="M53" s="15">
        <v>0.88149999999999995</v>
      </c>
      <c r="N53" s="32">
        <v>11365623.49</v>
      </c>
      <c r="O53" s="32">
        <v>7394167.6200000001</v>
      </c>
      <c r="P53" s="29">
        <v>0.65059999999999996</v>
      </c>
      <c r="Q53" s="29">
        <v>0.63249999999999995</v>
      </c>
      <c r="R53" s="30">
        <v>4551</v>
      </c>
      <c r="S53" s="30">
        <v>3330</v>
      </c>
      <c r="T53" s="31">
        <v>0.73170000000000002</v>
      </c>
      <c r="U53" s="31">
        <v>0.67900000000000005</v>
      </c>
      <c r="V53" s="28">
        <v>3432</v>
      </c>
      <c r="W53" s="28">
        <v>2737</v>
      </c>
      <c r="X53" s="29">
        <v>0.79749999999999999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59</v>
      </c>
      <c r="B54" s="26" t="s">
        <v>101</v>
      </c>
      <c r="C54" s="27">
        <v>2137778.33</v>
      </c>
      <c r="D54" s="27">
        <v>2183880.6800000002</v>
      </c>
      <c r="E54" s="15">
        <v>0.97888971205148401</v>
      </c>
      <c r="F54" s="28">
        <v>490</v>
      </c>
      <c r="G54" s="28">
        <v>507</v>
      </c>
      <c r="H54" s="29">
        <v>1.0347</v>
      </c>
      <c r="I54" s="13">
        <v>0.99</v>
      </c>
      <c r="J54" s="30">
        <v>749</v>
      </c>
      <c r="K54" s="30">
        <v>703</v>
      </c>
      <c r="L54" s="31">
        <v>0.93859999999999999</v>
      </c>
      <c r="M54" s="15">
        <v>0.89</v>
      </c>
      <c r="N54" s="32">
        <v>2257913.36</v>
      </c>
      <c r="O54" s="32">
        <v>1595876.83</v>
      </c>
      <c r="P54" s="29">
        <v>0.70679999999999998</v>
      </c>
      <c r="Q54" s="29">
        <v>0.69</v>
      </c>
      <c r="R54" s="30">
        <v>656</v>
      </c>
      <c r="S54" s="30">
        <v>484</v>
      </c>
      <c r="T54" s="31">
        <v>0.73780000000000001</v>
      </c>
      <c r="U54" s="31">
        <v>0.67549999999999999</v>
      </c>
      <c r="V54" s="28">
        <v>464</v>
      </c>
      <c r="W54" s="28">
        <v>326</v>
      </c>
      <c r="X54" s="29">
        <v>0.7026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45</v>
      </c>
      <c r="B55" s="26" t="s">
        <v>102</v>
      </c>
      <c r="C55" s="27">
        <v>16002159.880000001</v>
      </c>
      <c r="D55" s="27">
        <v>15265343.26</v>
      </c>
      <c r="E55" s="15">
        <v>1.0482672814787399</v>
      </c>
      <c r="F55" s="28">
        <v>4730</v>
      </c>
      <c r="G55" s="28">
        <v>4902</v>
      </c>
      <c r="H55" s="29">
        <v>1.0364</v>
      </c>
      <c r="I55" s="13">
        <v>0.99</v>
      </c>
      <c r="J55" s="30">
        <v>6178</v>
      </c>
      <c r="K55" s="30">
        <v>5303</v>
      </c>
      <c r="L55" s="31">
        <v>0.85840000000000005</v>
      </c>
      <c r="M55" s="15">
        <v>0.85660000000000003</v>
      </c>
      <c r="N55" s="32">
        <v>16464920.57</v>
      </c>
      <c r="O55" s="32">
        <v>12294630.75</v>
      </c>
      <c r="P55" s="29">
        <v>0.74670000000000003</v>
      </c>
      <c r="Q55" s="29">
        <v>0.69</v>
      </c>
      <c r="R55" s="30">
        <v>4623</v>
      </c>
      <c r="S55" s="30">
        <v>3637</v>
      </c>
      <c r="T55" s="31">
        <v>0.78669999999999995</v>
      </c>
      <c r="U55" s="31">
        <v>0.69</v>
      </c>
      <c r="V55" s="28">
        <v>3910</v>
      </c>
      <c r="W55" s="28">
        <v>3367</v>
      </c>
      <c r="X55" s="29">
        <v>0.86109999999999998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57</v>
      </c>
      <c r="B56" s="26" t="s">
        <v>103</v>
      </c>
      <c r="C56" s="27">
        <v>973408.15</v>
      </c>
      <c r="D56" s="27">
        <v>1046126.17</v>
      </c>
      <c r="E56" s="15">
        <v>0.93048828899864</v>
      </c>
      <c r="F56" s="28">
        <v>296</v>
      </c>
      <c r="G56" s="28">
        <v>286</v>
      </c>
      <c r="H56" s="29">
        <v>0.96619999999999995</v>
      </c>
      <c r="I56" s="13">
        <v>0.99</v>
      </c>
      <c r="J56" s="30">
        <v>422</v>
      </c>
      <c r="K56" s="30">
        <v>394</v>
      </c>
      <c r="L56" s="31">
        <v>0.93359999999999999</v>
      </c>
      <c r="M56" s="15">
        <v>0.89</v>
      </c>
      <c r="N56" s="32">
        <v>978971.39</v>
      </c>
      <c r="O56" s="32">
        <v>699750.57</v>
      </c>
      <c r="P56" s="29">
        <v>0.71479999999999999</v>
      </c>
      <c r="Q56" s="29">
        <v>0.69</v>
      </c>
      <c r="R56" s="30">
        <v>380</v>
      </c>
      <c r="S56" s="30">
        <v>276</v>
      </c>
      <c r="T56" s="31">
        <v>0.72629999999999995</v>
      </c>
      <c r="U56" s="31">
        <v>0.69</v>
      </c>
      <c r="V56" s="28">
        <v>241</v>
      </c>
      <c r="W56" s="28">
        <v>199</v>
      </c>
      <c r="X56" s="29">
        <v>0.82569999999999999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55</v>
      </c>
      <c r="B57" s="26" t="s">
        <v>104</v>
      </c>
      <c r="C57" s="27">
        <v>4472823.8600000003</v>
      </c>
      <c r="D57" s="27">
        <v>4220451.71</v>
      </c>
      <c r="E57" s="15">
        <v>1.0597974262807099</v>
      </c>
      <c r="F57" s="28">
        <v>1917</v>
      </c>
      <c r="G57" s="28">
        <v>1809</v>
      </c>
      <c r="H57" s="29">
        <v>0.94369999999999998</v>
      </c>
      <c r="I57" s="13">
        <v>0.99</v>
      </c>
      <c r="J57" s="30">
        <v>2385</v>
      </c>
      <c r="K57" s="30">
        <v>2045</v>
      </c>
      <c r="L57" s="31">
        <v>0.85740000000000005</v>
      </c>
      <c r="M57" s="15">
        <v>0.86070000000000002</v>
      </c>
      <c r="N57" s="32">
        <v>4668329.5</v>
      </c>
      <c r="O57" s="32">
        <v>3185391.17</v>
      </c>
      <c r="P57" s="29">
        <v>0.68230000000000002</v>
      </c>
      <c r="Q57" s="29">
        <v>0.67320000000000002</v>
      </c>
      <c r="R57" s="30">
        <v>1747</v>
      </c>
      <c r="S57" s="30">
        <v>1269</v>
      </c>
      <c r="T57" s="31">
        <v>0.72640000000000005</v>
      </c>
      <c r="U57" s="31">
        <v>0.69</v>
      </c>
      <c r="V57" s="28">
        <v>1530</v>
      </c>
      <c r="W57" s="28">
        <v>1243</v>
      </c>
      <c r="X57" s="29">
        <v>0.81240000000000001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57</v>
      </c>
      <c r="B58" s="26" t="s">
        <v>105</v>
      </c>
      <c r="C58" s="27">
        <v>7617953.0199999996</v>
      </c>
      <c r="D58" s="27">
        <v>7162345.3700000001</v>
      </c>
      <c r="E58" s="15">
        <v>1.06361151640472</v>
      </c>
      <c r="F58" s="28">
        <v>3820</v>
      </c>
      <c r="G58" s="28">
        <v>3490</v>
      </c>
      <c r="H58" s="29">
        <v>0.91359999999999997</v>
      </c>
      <c r="I58" s="13">
        <v>0.93289999999999995</v>
      </c>
      <c r="J58" s="30">
        <v>5029</v>
      </c>
      <c r="K58" s="30">
        <v>4279</v>
      </c>
      <c r="L58" s="31">
        <v>0.85089999999999999</v>
      </c>
      <c r="M58" s="15">
        <v>0.84919999999999995</v>
      </c>
      <c r="N58" s="32">
        <v>7769893.1200000001</v>
      </c>
      <c r="O58" s="32">
        <v>4816376.71</v>
      </c>
      <c r="P58" s="29">
        <v>0.61990000000000001</v>
      </c>
      <c r="Q58" s="29">
        <v>0.62439999999999996</v>
      </c>
      <c r="R58" s="30">
        <v>3889</v>
      </c>
      <c r="S58" s="30">
        <v>2613</v>
      </c>
      <c r="T58" s="31">
        <v>0.67190000000000005</v>
      </c>
      <c r="U58" s="31">
        <v>0.64119999999999999</v>
      </c>
      <c r="V58" s="28">
        <v>2719</v>
      </c>
      <c r="W58" s="28">
        <v>2284</v>
      </c>
      <c r="X58" s="29">
        <v>0.84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51</v>
      </c>
      <c r="B59" s="26" t="s">
        <v>106</v>
      </c>
      <c r="C59" s="27">
        <v>5247372.3499999996</v>
      </c>
      <c r="D59" s="27">
        <v>5166944.8099999996</v>
      </c>
      <c r="E59" s="15">
        <v>1.0155657826738</v>
      </c>
      <c r="F59" s="28">
        <v>1675</v>
      </c>
      <c r="G59" s="28">
        <v>1599</v>
      </c>
      <c r="H59" s="29">
        <v>0.9546</v>
      </c>
      <c r="I59" s="13">
        <v>0.99</v>
      </c>
      <c r="J59" s="30">
        <v>2553</v>
      </c>
      <c r="K59" s="30">
        <v>2098</v>
      </c>
      <c r="L59" s="31">
        <v>0.82179999999999997</v>
      </c>
      <c r="M59" s="15">
        <v>0.82640000000000002</v>
      </c>
      <c r="N59" s="32">
        <v>5185517.3899999997</v>
      </c>
      <c r="O59" s="32">
        <v>3600391.11</v>
      </c>
      <c r="P59" s="29">
        <v>0.69430000000000003</v>
      </c>
      <c r="Q59" s="29">
        <v>0.69</v>
      </c>
      <c r="R59" s="30">
        <v>1990</v>
      </c>
      <c r="S59" s="30">
        <v>1466</v>
      </c>
      <c r="T59" s="31">
        <v>0.73670000000000002</v>
      </c>
      <c r="U59" s="31">
        <v>0.69</v>
      </c>
      <c r="V59" s="28">
        <v>1374</v>
      </c>
      <c r="W59" s="28">
        <v>1193</v>
      </c>
      <c r="X59" s="29">
        <v>0.86829999999999996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59</v>
      </c>
      <c r="B60" s="26" t="s">
        <v>107</v>
      </c>
      <c r="C60" s="27">
        <v>1968975.72</v>
      </c>
      <c r="D60" s="27">
        <v>1901916.56</v>
      </c>
      <c r="E60" s="15">
        <v>1.03525872870049</v>
      </c>
      <c r="F60" s="28">
        <v>581</v>
      </c>
      <c r="G60" s="28">
        <v>643</v>
      </c>
      <c r="H60" s="29">
        <v>1.1067</v>
      </c>
      <c r="I60" s="13">
        <v>0.99</v>
      </c>
      <c r="J60" s="30">
        <v>1048</v>
      </c>
      <c r="K60" s="30">
        <v>922</v>
      </c>
      <c r="L60" s="31">
        <v>0.87980000000000003</v>
      </c>
      <c r="M60" s="15">
        <v>0.89</v>
      </c>
      <c r="N60" s="32">
        <v>2390735.21</v>
      </c>
      <c r="O60" s="32">
        <v>1479767.55</v>
      </c>
      <c r="P60" s="29">
        <v>0.61899999999999999</v>
      </c>
      <c r="Q60" s="29">
        <v>0.64100000000000001</v>
      </c>
      <c r="R60" s="30">
        <v>894</v>
      </c>
      <c r="S60" s="30">
        <v>598</v>
      </c>
      <c r="T60" s="31">
        <v>0.66890000000000005</v>
      </c>
      <c r="U60" s="31">
        <v>0.6794</v>
      </c>
      <c r="V60" s="28">
        <v>717</v>
      </c>
      <c r="W60" s="28">
        <v>572</v>
      </c>
      <c r="X60" s="29">
        <v>0.79779999999999995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59</v>
      </c>
      <c r="B61" s="26" t="s">
        <v>108</v>
      </c>
      <c r="C61" s="27">
        <v>913462.22</v>
      </c>
      <c r="D61" s="27">
        <v>901079</v>
      </c>
      <c r="E61" s="15">
        <v>1.01374265741406</v>
      </c>
      <c r="F61" s="28">
        <v>369</v>
      </c>
      <c r="G61" s="28">
        <v>367</v>
      </c>
      <c r="H61" s="29">
        <v>0.99460000000000004</v>
      </c>
      <c r="I61" s="13">
        <v>0.99</v>
      </c>
      <c r="J61" s="30">
        <v>601</v>
      </c>
      <c r="K61" s="30">
        <v>573</v>
      </c>
      <c r="L61" s="31">
        <v>0.95340000000000003</v>
      </c>
      <c r="M61" s="15">
        <v>0.89</v>
      </c>
      <c r="N61" s="32">
        <v>975542.2</v>
      </c>
      <c r="O61" s="32">
        <v>648569.11</v>
      </c>
      <c r="P61" s="29">
        <v>0.66479999999999995</v>
      </c>
      <c r="Q61" s="29">
        <v>0.65900000000000003</v>
      </c>
      <c r="R61" s="30">
        <v>357</v>
      </c>
      <c r="S61" s="30">
        <v>259</v>
      </c>
      <c r="T61" s="31">
        <v>0.72550000000000003</v>
      </c>
      <c r="U61" s="31">
        <v>0.66830000000000001</v>
      </c>
      <c r="V61" s="28">
        <v>432</v>
      </c>
      <c r="W61" s="28">
        <v>345</v>
      </c>
      <c r="X61" s="29">
        <v>0.79859999999999998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42</v>
      </c>
      <c r="B62" s="26" t="s">
        <v>109</v>
      </c>
      <c r="C62" s="27">
        <v>2987742.37</v>
      </c>
      <c r="D62" s="27">
        <v>2728766.9951999998</v>
      </c>
      <c r="E62" s="15">
        <v>1.09490563879421</v>
      </c>
      <c r="F62" s="28">
        <v>1351</v>
      </c>
      <c r="G62" s="28">
        <v>1314</v>
      </c>
      <c r="H62" s="29">
        <v>0.97260000000000002</v>
      </c>
      <c r="I62" s="13">
        <v>0.97050000000000003</v>
      </c>
      <c r="J62" s="30">
        <v>1908</v>
      </c>
      <c r="K62" s="30">
        <v>1790</v>
      </c>
      <c r="L62" s="31">
        <v>0.93820000000000003</v>
      </c>
      <c r="M62" s="15">
        <v>0.89</v>
      </c>
      <c r="N62" s="32">
        <v>2782271.93</v>
      </c>
      <c r="O62" s="32">
        <v>1871501.26</v>
      </c>
      <c r="P62" s="29">
        <v>0.67269999999999996</v>
      </c>
      <c r="Q62" s="29">
        <v>0.63419999999999999</v>
      </c>
      <c r="R62" s="30">
        <v>1619</v>
      </c>
      <c r="S62" s="30">
        <v>1116</v>
      </c>
      <c r="T62" s="31">
        <v>0.68930000000000002</v>
      </c>
      <c r="U62" s="31">
        <v>0.64419999999999999</v>
      </c>
      <c r="V62" s="28">
        <v>1159</v>
      </c>
      <c r="W62" s="28">
        <v>1006</v>
      </c>
      <c r="X62" s="29">
        <v>0.86799999999999999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51</v>
      </c>
      <c r="B63" s="26" t="s">
        <v>110</v>
      </c>
      <c r="C63" s="27">
        <v>2900090.8</v>
      </c>
      <c r="D63" s="27">
        <v>3009205.85</v>
      </c>
      <c r="E63" s="15">
        <v>0.963739585977476</v>
      </c>
      <c r="F63" s="28">
        <v>1134</v>
      </c>
      <c r="G63" s="28">
        <v>1173</v>
      </c>
      <c r="H63" s="29">
        <v>1.0344</v>
      </c>
      <c r="I63" s="13">
        <v>0.99</v>
      </c>
      <c r="J63" s="30">
        <v>1736</v>
      </c>
      <c r="K63" s="30">
        <v>1532</v>
      </c>
      <c r="L63" s="31">
        <v>0.88249999999999995</v>
      </c>
      <c r="M63" s="15">
        <v>0.8528</v>
      </c>
      <c r="N63" s="32">
        <v>3241830.16</v>
      </c>
      <c r="O63" s="32">
        <v>1991644.28</v>
      </c>
      <c r="P63" s="29">
        <v>0.61439999999999995</v>
      </c>
      <c r="Q63" s="29">
        <v>0.63529999999999998</v>
      </c>
      <c r="R63" s="30">
        <v>1355</v>
      </c>
      <c r="S63" s="30">
        <v>916</v>
      </c>
      <c r="T63" s="31">
        <v>0.67600000000000005</v>
      </c>
      <c r="U63" s="31">
        <v>0.6109</v>
      </c>
      <c r="V63" s="28">
        <v>1059</v>
      </c>
      <c r="W63" s="28">
        <v>937</v>
      </c>
      <c r="X63" s="29">
        <v>0.88480000000000003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54602892.030000001</v>
      </c>
      <c r="D64" s="27">
        <v>52286476.670000002</v>
      </c>
      <c r="E64" s="15">
        <v>1.0443023800325999</v>
      </c>
      <c r="F64" s="28">
        <v>26214</v>
      </c>
      <c r="G64" s="28">
        <v>24622</v>
      </c>
      <c r="H64" s="29">
        <v>0.93930000000000002</v>
      </c>
      <c r="I64" s="13">
        <v>0.97589999999999999</v>
      </c>
      <c r="J64" s="30">
        <v>32311</v>
      </c>
      <c r="K64" s="30">
        <v>22938</v>
      </c>
      <c r="L64" s="31">
        <v>0.70989999999999998</v>
      </c>
      <c r="M64" s="15">
        <v>0.76100000000000001</v>
      </c>
      <c r="N64" s="32">
        <v>59422892.07</v>
      </c>
      <c r="O64" s="32">
        <v>36801430.280000001</v>
      </c>
      <c r="P64" s="29">
        <v>0.61929999999999996</v>
      </c>
      <c r="Q64" s="29">
        <v>0.62729999999999997</v>
      </c>
      <c r="R64" s="30">
        <v>19468</v>
      </c>
      <c r="S64" s="30">
        <v>13971</v>
      </c>
      <c r="T64" s="31">
        <v>0.71760000000000002</v>
      </c>
      <c r="U64" s="31">
        <v>0.69</v>
      </c>
      <c r="V64" s="28">
        <v>15113</v>
      </c>
      <c r="W64" s="28">
        <v>10518</v>
      </c>
      <c r="X64" s="29">
        <v>0.69599999999999995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51</v>
      </c>
      <c r="B65" s="26" t="s">
        <v>112</v>
      </c>
      <c r="C65" s="27">
        <v>847818.06</v>
      </c>
      <c r="D65" s="27">
        <v>762772.11</v>
      </c>
      <c r="E65" s="15">
        <v>1.1114958830888599</v>
      </c>
      <c r="F65" s="28">
        <v>184</v>
      </c>
      <c r="G65" s="28">
        <v>202</v>
      </c>
      <c r="H65" s="29">
        <v>1.0978000000000001</v>
      </c>
      <c r="I65" s="13">
        <v>0.99</v>
      </c>
      <c r="J65" s="30">
        <v>340</v>
      </c>
      <c r="K65" s="30">
        <v>312</v>
      </c>
      <c r="L65" s="31">
        <v>0.91759999999999997</v>
      </c>
      <c r="M65" s="15">
        <v>0.89</v>
      </c>
      <c r="N65" s="32">
        <v>829361.89</v>
      </c>
      <c r="O65" s="32">
        <v>632016.1</v>
      </c>
      <c r="P65" s="29">
        <v>0.7621</v>
      </c>
      <c r="Q65" s="29">
        <v>0.69</v>
      </c>
      <c r="R65" s="30">
        <v>258</v>
      </c>
      <c r="S65" s="30">
        <v>196</v>
      </c>
      <c r="T65" s="31">
        <v>0.75970000000000004</v>
      </c>
      <c r="U65" s="31">
        <v>0.69</v>
      </c>
      <c r="V65" s="28">
        <v>243</v>
      </c>
      <c r="W65" s="28">
        <v>188</v>
      </c>
      <c r="X65" s="29">
        <v>0.77370000000000005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2347538.4300000002</v>
      </c>
      <c r="D66" s="27">
        <v>2363433.36</v>
      </c>
      <c r="E66" s="15">
        <v>0.99327464430814305</v>
      </c>
      <c r="F66" s="28">
        <v>1157</v>
      </c>
      <c r="G66" s="28">
        <v>1197</v>
      </c>
      <c r="H66" s="29">
        <v>1.0346</v>
      </c>
      <c r="I66" s="13">
        <v>0.99</v>
      </c>
      <c r="J66" s="30">
        <v>1449</v>
      </c>
      <c r="K66" s="30">
        <v>1359</v>
      </c>
      <c r="L66" s="31">
        <v>0.93789999999999996</v>
      </c>
      <c r="M66" s="15">
        <v>0.89</v>
      </c>
      <c r="N66" s="32">
        <v>2319170.58</v>
      </c>
      <c r="O66" s="32">
        <v>1703893.08</v>
      </c>
      <c r="P66" s="29">
        <v>0.73470000000000002</v>
      </c>
      <c r="Q66" s="29">
        <v>0.69</v>
      </c>
      <c r="R66" s="30">
        <v>983</v>
      </c>
      <c r="S66" s="30">
        <v>726</v>
      </c>
      <c r="T66" s="31">
        <v>0.73860000000000003</v>
      </c>
      <c r="U66" s="31">
        <v>0.69</v>
      </c>
      <c r="V66" s="28">
        <v>1059</v>
      </c>
      <c r="W66" s="28">
        <v>964</v>
      </c>
      <c r="X66" s="29">
        <v>0.9103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55</v>
      </c>
      <c r="B67" s="26" t="s">
        <v>114</v>
      </c>
      <c r="C67" s="27">
        <v>5977437.79</v>
      </c>
      <c r="D67" s="27">
        <v>5701980.3200000003</v>
      </c>
      <c r="E67" s="15">
        <v>1.0483090881660599</v>
      </c>
      <c r="F67" s="28">
        <v>1928</v>
      </c>
      <c r="G67" s="28">
        <v>1972</v>
      </c>
      <c r="H67" s="29">
        <v>1.0227999999999999</v>
      </c>
      <c r="I67" s="13">
        <v>0.99</v>
      </c>
      <c r="J67" s="30">
        <v>2543</v>
      </c>
      <c r="K67" s="30">
        <v>2261</v>
      </c>
      <c r="L67" s="31">
        <v>0.8891</v>
      </c>
      <c r="M67" s="15">
        <v>0.89</v>
      </c>
      <c r="N67" s="32">
        <v>6295493.5599999996</v>
      </c>
      <c r="O67" s="32">
        <v>4478484.3499999996</v>
      </c>
      <c r="P67" s="29">
        <v>0.71140000000000003</v>
      </c>
      <c r="Q67" s="29">
        <v>0.69</v>
      </c>
      <c r="R67" s="30">
        <v>1911</v>
      </c>
      <c r="S67" s="30">
        <v>1437</v>
      </c>
      <c r="T67" s="31">
        <v>0.752</v>
      </c>
      <c r="U67" s="31">
        <v>0.69</v>
      </c>
      <c r="V67" s="28">
        <v>1634</v>
      </c>
      <c r="W67" s="28">
        <v>1340</v>
      </c>
      <c r="X67" s="29">
        <v>0.82010000000000005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42</v>
      </c>
      <c r="B68" s="26" t="s">
        <v>115</v>
      </c>
      <c r="C68" s="27">
        <v>9155500.5600000005</v>
      </c>
      <c r="D68" s="27">
        <v>8956898.4100000001</v>
      </c>
      <c r="E68" s="15">
        <v>1.02217309395608</v>
      </c>
      <c r="F68" s="28">
        <v>3961</v>
      </c>
      <c r="G68" s="28">
        <v>3865</v>
      </c>
      <c r="H68" s="29">
        <v>0.9758</v>
      </c>
      <c r="I68" s="13">
        <v>0.95579999999999998</v>
      </c>
      <c r="J68" s="30">
        <v>4863</v>
      </c>
      <c r="K68" s="30">
        <v>4305</v>
      </c>
      <c r="L68" s="15">
        <v>0.88529999999999998</v>
      </c>
      <c r="M68" s="31">
        <v>0.87460000000000004</v>
      </c>
      <c r="N68" s="32">
        <v>9333839.8800000008</v>
      </c>
      <c r="O68" s="32">
        <v>6557654.7000000002</v>
      </c>
      <c r="P68" s="29">
        <v>0.7026</v>
      </c>
      <c r="Q68" s="29">
        <v>0.69</v>
      </c>
      <c r="R68" s="30">
        <v>3474</v>
      </c>
      <c r="S68" s="30">
        <v>2595</v>
      </c>
      <c r="T68" s="31">
        <v>0.747</v>
      </c>
      <c r="U68" s="15">
        <v>0.69</v>
      </c>
      <c r="V68" s="28">
        <v>3060</v>
      </c>
      <c r="W68" s="28">
        <v>2548</v>
      </c>
      <c r="X68" s="29">
        <v>0.8327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57</v>
      </c>
      <c r="B69" s="26" t="s">
        <v>116</v>
      </c>
      <c r="C69" s="27">
        <v>12196738.17</v>
      </c>
      <c r="D69" s="27">
        <v>12029724.68</v>
      </c>
      <c r="E69" s="15">
        <v>1.01388340086267</v>
      </c>
      <c r="F69" s="28">
        <v>4449</v>
      </c>
      <c r="G69" s="28">
        <v>4335</v>
      </c>
      <c r="H69" s="29">
        <v>0.97440000000000004</v>
      </c>
      <c r="I69" s="13">
        <v>0.96740000000000004</v>
      </c>
      <c r="J69" s="30">
        <v>6130</v>
      </c>
      <c r="K69" s="30">
        <v>5320</v>
      </c>
      <c r="L69" s="31">
        <v>0.8679</v>
      </c>
      <c r="M69" s="15">
        <v>0.86380000000000001</v>
      </c>
      <c r="N69" s="32">
        <v>12145329.48</v>
      </c>
      <c r="O69" s="32">
        <v>8270679.2599999998</v>
      </c>
      <c r="P69" s="29">
        <v>0.68100000000000005</v>
      </c>
      <c r="Q69" s="29">
        <v>0.68300000000000005</v>
      </c>
      <c r="R69" s="30">
        <v>4349</v>
      </c>
      <c r="S69" s="30">
        <v>3009</v>
      </c>
      <c r="T69" s="31">
        <v>0.69189999999999996</v>
      </c>
      <c r="U69" s="31">
        <v>0.67710000000000004</v>
      </c>
      <c r="V69" s="28">
        <v>3386</v>
      </c>
      <c r="W69" s="28">
        <v>2857</v>
      </c>
      <c r="X69" s="29">
        <v>0.84379999999999999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>
        <v>0</v>
      </c>
      <c r="E70" s="15"/>
      <c r="F70" s="28">
        <v>1</v>
      </c>
      <c r="G70" s="28">
        <v>4</v>
      </c>
      <c r="H70" s="29">
        <v>4</v>
      </c>
      <c r="I70" s="13">
        <v>0.99</v>
      </c>
      <c r="J70" s="30">
        <v>4</v>
      </c>
      <c r="K70" s="30">
        <v>2</v>
      </c>
      <c r="L70" s="31">
        <v>0.5</v>
      </c>
      <c r="M70" s="15">
        <v>0.89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42</v>
      </c>
      <c r="B71" s="26" t="s">
        <v>119</v>
      </c>
      <c r="C71" s="27">
        <v>2560196.59</v>
      </c>
      <c r="D71" s="27">
        <v>2443365.37</v>
      </c>
      <c r="E71" s="15">
        <v>1.04781569773988</v>
      </c>
      <c r="F71" s="28">
        <v>1477</v>
      </c>
      <c r="G71" s="28">
        <v>1320</v>
      </c>
      <c r="H71" s="29">
        <v>0.89370000000000005</v>
      </c>
      <c r="I71" s="13">
        <v>0.89</v>
      </c>
      <c r="J71" s="30">
        <v>1849</v>
      </c>
      <c r="K71" s="30">
        <v>1590</v>
      </c>
      <c r="L71" s="31">
        <v>0.8599</v>
      </c>
      <c r="M71" s="15">
        <v>0.85850000000000004</v>
      </c>
      <c r="N71" s="32">
        <v>2574724.75</v>
      </c>
      <c r="O71" s="32">
        <v>1654234.98</v>
      </c>
      <c r="P71" s="29">
        <v>0.64249999999999996</v>
      </c>
      <c r="Q71" s="29">
        <v>0.64849999999999997</v>
      </c>
      <c r="R71" s="30">
        <v>1377</v>
      </c>
      <c r="S71" s="30">
        <v>945</v>
      </c>
      <c r="T71" s="31">
        <v>0.68630000000000002</v>
      </c>
      <c r="U71" s="31">
        <v>0.64559999999999995</v>
      </c>
      <c r="V71" s="28">
        <v>1032</v>
      </c>
      <c r="W71" s="28">
        <v>834</v>
      </c>
      <c r="X71" s="29">
        <v>0.80810000000000004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57</v>
      </c>
      <c r="B72" s="26" t="s">
        <v>120</v>
      </c>
      <c r="C72" s="27">
        <v>22512120.809999999</v>
      </c>
      <c r="D72" s="27">
        <v>21702991.66</v>
      </c>
      <c r="E72" s="15">
        <v>1.03728191775014</v>
      </c>
      <c r="F72" s="28">
        <v>5340</v>
      </c>
      <c r="G72" s="28">
        <v>5237</v>
      </c>
      <c r="H72" s="29">
        <v>0.98070000000000002</v>
      </c>
      <c r="I72" s="13">
        <v>0.99</v>
      </c>
      <c r="J72" s="30">
        <v>8264</v>
      </c>
      <c r="K72" s="30">
        <v>7378</v>
      </c>
      <c r="L72" s="31">
        <v>0.89280000000000004</v>
      </c>
      <c r="M72" s="15">
        <v>0.89</v>
      </c>
      <c r="N72" s="32">
        <v>24397848.039999999</v>
      </c>
      <c r="O72" s="32">
        <v>16726995.140000001</v>
      </c>
      <c r="P72" s="29">
        <v>0.68559999999999999</v>
      </c>
      <c r="Q72" s="29">
        <v>0.68240000000000001</v>
      </c>
      <c r="R72" s="30">
        <v>6636</v>
      </c>
      <c r="S72" s="30">
        <v>4683</v>
      </c>
      <c r="T72" s="31">
        <v>0.70569999999999999</v>
      </c>
      <c r="U72" s="31">
        <v>0.66439999999999999</v>
      </c>
      <c r="V72" s="28">
        <v>5354</v>
      </c>
      <c r="W72" s="28">
        <v>3809</v>
      </c>
      <c r="X72" s="29">
        <v>0.71140000000000003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48</v>
      </c>
      <c r="B73" s="26" t="s">
        <v>121</v>
      </c>
      <c r="C73" s="27">
        <v>4886633.62</v>
      </c>
      <c r="D73" s="27">
        <v>5219045.46</v>
      </c>
      <c r="E73" s="15">
        <v>0.93630792401643503</v>
      </c>
      <c r="F73" s="28">
        <v>1351</v>
      </c>
      <c r="G73" s="28">
        <v>1440</v>
      </c>
      <c r="H73" s="29">
        <v>1.0659000000000001</v>
      </c>
      <c r="I73" s="13">
        <v>0.99</v>
      </c>
      <c r="J73" s="30">
        <v>1874</v>
      </c>
      <c r="K73" s="30">
        <v>1597</v>
      </c>
      <c r="L73" s="31">
        <v>0.85219999999999996</v>
      </c>
      <c r="M73" s="15">
        <v>0.83179999999999998</v>
      </c>
      <c r="N73" s="32">
        <v>4955765.84</v>
      </c>
      <c r="O73" s="32">
        <v>3408245.7</v>
      </c>
      <c r="P73" s="29">
        <v>0.68769999999999998</v>
      </c>
      <c r="Q73" s="29">
        <v>0.69</v>
      </c>
      <c r="R73" s="30">
        <v>1528</v>
      </c>
      <c r="S73" s="30">
        <v>1128</v>
      </c>
      <c r="T73" s="31">
        <v>0.73819999999999997</v>
      </c>
      <c r="U73" s="31">
        <v>0.69</v>
      </c>
      <c r="V73" s="28">
        <v>957</v>
      </c>
      <c r="W73" s="28">
        <v>771</v>
      </c>
      <c r="X73" s="29">
        <v>0.80559999999999998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1120459.45</v>
      </c>
      <c r="D74" s="27">
        <v>1068251.74</v>
      </c>
      <c r="E74" s="15">
        <v>1.0488721038731901</v>
      </c>
      <c r="F74" s="28">
        <v>370</v>
      </c>
      <c r="G74" s="28">
        <v>359</v>
      </c>
      <c r="H74" s="29">
        <v>0.97030000000000005</v>
      </c>
      <c r="I74" s="13">
        <v>0.99</v>
      </c>
      <c r="J74" s="30">
        <v>555</v>
      </c>
      <c r="K74" s="30">
        <v>504</v>
      </c>
      <c r="L74" s="31">
        <v>0.90810000000000002</v>
      </c>
      <c r="M74" s="15">
        <v>0.89</v>
      </c>
      <c r="N74" s="32">
        <v>1167433.82</v>
      </c>
      <c r="O74" s="32">
        <v>738252.3</v>
      </c>
      <c r="P74" s="29">
        <v>0.63239999999999996</v>
      </c>
      <c r="Q74" s="29">
        <v>0.60960000000000003</v>
      </c>
      <c r="R74" s="30">
        <v>473</v>
      </c>
      <c r="S74" s="30">
        <v>324</v>
      </c>
      <c r="T74" s="31">
        <v>0.68500000000000005</v>
      </c>
      <c r="U74" s="31">
        <v>0.67579999999999996</v>
      </c>
      <c r="V74" s="28">
        <v>319</v>
      </c>
      <c r="W74" s="28">
        <v>264</v>
      </c>
      <c r="X74" s="29">
        <v>0.8276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59</v>
      </c>
      <c r="B75" s="26" t="s">
        <v>123</v>
      </c>
      <c r="C75" s="27">
        <v>4907637.47</v>
      </c>
      <c r="D75" s="27">
        <v>4956017.7</v>
      </c>
      <c r="E75" s="15">
        <v>0.99023808369368804</v>
      </c>
      <c r="F75" s="28">
        <v>1806</v>
      </c>
      <c r="G75" s="28">
        <v>1743</v>
      </c>
      <c r="H75" s="29">
        <v>0.96509999999999996</v>
      </c>
      <c r="I75" s="13">
        <v>0.97070000000000001</v>
      </c>
      <c r="J75" s="30">
        <v>2691</v>
      </c>
      <c r="K75" s="30">
        <v>2221</v>
      </c>
      <c r="L75" s="15">
        <v>0.82530000000000003</v>
      </c>
      <c r="M75" s="15">
        <v>0.88019999999999998</v>
      </c>
      <c r="N75" s="32">
        <v>4718034.05</v>
      </c>
      <c r="O75" s="32">
        <v>3237911.02</v>
      </c>
      <c r="P75" s="29">
        <v>0.68630000000000002</v>
      </c>
      <c r="Q75" s="29">
        <v>0.69</v>
      </c>
      <c r="R75" s="30">
        <v>1902</v>
      </c>
      <c r="S75" s="30">
        <v>1392</v>
      </c>
      <c r="T75" s="31">
        <v>0.7319</v>
      </c>
      <c r="U75" s="31">
        <v>0.68479999999999996</v>
      </c>
      <c r="V75" s="28">
        <v>1442</v>
      </c>
      <c r="W75" s="28">
        <v>1070</v>
      </c>
      <c r="X75" s="29">
        <v>0.74199999999999999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57</v>
      </c>
      <c r="B76" s="26" t="s">
        <v>124</v>
      </c>
      <c r="C76" s="27">
        <v>3790130.15</v>
      </c>
      <c r="D76" s="27">
        <v>3615897.94</v>
      </c>
      <c r="E76" s="15">
        <v>1.0481850463954201</v>
      </c>
      <c r="F76" s="28">
        <v>1233</v>
      </c>
      <c r="G76" s="28">
        <v>1290</v>
      </c>
      <c r="H76" s="29">
        <v>1.0462</v>
      </c>
      <c r="I76" s="13">
        <v>0.99</v>
      </c>
      <c r="J76" s="30">
        <v>1721</v>
      </c>
      <c r="K76" s="30">
        <v>1497</v>
      </c>
      <c r="L76" s="31">
        <v>0.86980000000000002</v>
      </c>
      <c r="M76" s="15">
        <v>0.89</v>
      </c>
      <c r="N76" s="32">
        <v>3959782.64</v>
      </c>
      <c r="O76" s="32">
        <v>2625482.36</v>
      </c>
      <c r="P76" s="29">
        <v>0.66300000000000003</v>
      </c>
      <c r="Q76" s="29">
        <v>0.6734</v>
      </c>
      <c r="R76" s="30">
        <v>1418</v>
      </c>
      <c r="S76" s="30">
        <v>1044</v>
      </c>
      <c r="T76" s="31">
        <v>0.73619999999999997</v>
      </c>
      <c r="U76" s="31">
        <v>0.69</v>
      </c>
      <c r="V76" s="28">
        <v>1118</v>
      </c>
      <c r="W76" s="28">
        <v>885</v>
      </c>
      <c r="X76" s="29">
        <v>0.79159999999999997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59</v>
      </c>
      <c r="B77" s="26" t="s">
        <v>125</v>
      </c>
      <c r="C77" s="27">
        <v>1185305.27</v>
      </c>
      <c r="D77" s="27">
        <v>1186876.77</v>
      </c>
      <c r="E77" s="15">
        <v>0.998675936677065</v>
      </c>
      <c r="F77" s="28">
        <v>415</v>
      </c>
      <c r="G77" s="28">
        <v>415</v>
      </c>
      <c r="H77" s="29">
        <v>1</v>
      </c>
      <c r="I77" s="13">
        <v>0.99</v>
      </c>
      <c r="J77" s="30">
        <v>578</v>
      </c>
      <c r="K77" s="30">
        <v>505</v>
      </c>
      <c r="L77" s="31">
        <v>0.87370000000000003</v>
      </c>
      <c r="M77" s="15">
        <v>0.89</v>
      </c>
      <c r="N77" s="32">
        <v>1151863.3400000001</v>
      </c>
      <c r="O77" s="32">
        <v>793980.52</v>
      </c>
      <c r="P77" s="29">
        <v>0.68930000000000002</v>
      </c>
      <c r="Q77" s="29">
        <v>0.69</v>
      </c>
      <c r="R77" s="30">
        <v>427</v>
      </c>
      <c r="S77" s="30">
        <v>335</v>
      </c>
      <c r="T77" s="31">
        <v>0.78449999999999998</v>
      </c>
      <c r="U77" s="31">
        <v>0.69</v>
      </c>
      <c r="V77" s="28">
        <v>337</v>
      </c>
      <c r="W77" s="28">
        <v>272</v>
      </c>
      <c r="X77" s="29">
        <v>0.80710000000000004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3606539.32</v>
      </c>
      <c r="D78" s="27">
        <v>3547151.81</v>
      </c>
      <c r="E78" s="15">
        <v>1.01674230852837</v>
      </c>
      <c r="F78" s="28">
        <v>1414</v>
      </c>
      <c r="G78" s="28">
        <v>1419</v>
      </c>
      <c r="H78" s="29">
        <v>1.0035000000000001</v>
      </c>
      <c r="I78" s="13">
        <v>0.99</v>
      </c>
      <c r="J78" s="30">
        <v>1916</v>
      </c>
      <c r="K78" s="30">
        <v>1694</v>
      </c>
      <c r="L78" s="31">
        <v>0.8841</v>
      </c>
      <c r="M78" s="15">
        <v>0.89</v>
      </c>
      <c r="N78" s="32">
        <v>3584954.4</v>
      </c>
      <c r="O78" s="32">
        <v>2412256.12</v>
      </c>
      <c r="P78" s="29">
        <v>0.67290000000000005</v>
      </c>
      <c r="Q78" s="29">
        <v>0.6734</v>
      </c>
      <c r="R78" s="30">
        <v>1484</v>
      </c>
      <c r="S78" s="30">
        <v>1098</v>
      </c>
      <c r="T78" s="31">
        <v>0.7399</v>
      </c>
      <c r="U78" s="31">
        <v>0.69</v>
      </c>
      <c r="V78" s="28">
        <v>1202</v>
      </c>
      <c r="W78" s="28">
        <v>1063</v>
      </c>
      <c r="X78" s="29">
        <v>0.88439999999999996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57</v>
      </c>
      <c r="B79" s="40" t="s">
        <v>127</v>
      </c>
      <c r="C79" s="27">
        <v>16581301.710000001</v>
      </c>
      <c r="D79" s="27">
        <v>15708426.35</v>
      </c>
      <c r="E79" s="15">
        <v>1.0555673331339099</v>
      </c>
      <c r="F79" s="28">
        <v>7184</v>
      </c>
      <c r="G79" s="28">
        <v>7073</v>
      </c>
      <c r="H79" s="29">
        <v>0.98450000000000004</v>
      </c>
      <c r="I79" s="13">
        <v>0.99</v>
      </c>
      <c r="J79" s="30">
        <v>9030</v>
      </c>
      <c r="K79" s="30">
        <v>8354</v>
      </c>
      <c r="L79" s="31">
        <v>0.92510000000000003</v>
      </c>
      <c r="M79" s="15">
        <v>0.89</v>
      </c>
      <c r="N79" s="32">
        <v>17647900.829999998</v>
      </c>
      <c r="O79" s="32">
        <v>11435463.25</v>
      </c>
      <c r="P79" s="29">
        <v>0.64800000000000002</v>
      </c>
      <c r="Q79" s="29">
        <v>0.64349999999999996</v>
      </c>
      <c r="R79" s="30">
        <v>7671</v>
      </c>
      <c r="S79" s="30">
        <v>5450</v>
      </c>
      <c r="T79" s="31">
        <v>0.71050000000000002</v>
      </c>
      <c r="U79" s="31">
        <v>0.67159999999999997</v>
      </c>
      <c r="V79" s="28">
        <v>2635</v>
      </c>
      <c r="W79" s="28">
        <v>2225</v>
      </c>
      <c r="X79" s="29">
        <v>0.84440000000000004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59</v>
      </c>
      <c r="B80" s="26" t="s">
        <v>128</v>
      </c>
      <c r="C80" s="27">
        <v>857779.55</v>
      </c>
      <c r="D80" s="27">
        <v>883103.04</v>
      </c>
      <c r="E80" s="15">
        <v>0.97132442211952996</v>
      </c>
      <c r="F80" s="28">
        <v>256</v>
      </c>
      <c r="G80" s="28">
        <v>245</v>
      </c>
      <c r="H80" s="29">
        <v>0.95699999999999996</v>
      </c>
      <c r="I80" s="13">
        <v>0.99</v>
      </c>
      <c r="J80" s="30">
        <v>412</v>
      </c>
      <c r="K80" s="30">
        <v>369</v>
      </c>
      <c r="L80" s="31">
        <v>0.89559999999999995</v>
      </c>
      <c r="M80" s="15">
        <v>0.85680000000000001</v>
      </c>
      <c r="N80" s="32">
        <v>794107.07</v>
      </c>
      <c r="O80" s="32">
        <v>580111.04</v>
      </c>
      <c r="P80" s="29">
        <v>0.73050000000000004</v>
      </c>
      <c r="Q80" s="29">
        <v>0.69</v>
      </c>
      <c r="R80" s="30">
        <v>390</v>
      </c>
      <c r="S80" s="30">
        <v>305</v>
      </c>
      <c r="T80" s="31">
        <v>0.78210000000000002</v>
      </c>
      <c r="U80" s="31">
        <v>0.69</v>
      </c>
      <c r="V80" s="28">
        <v>190</v>
      </c>
      <c r="W80" s="28">
        <v>149</v>
      </c>
      <c r="X80" s="29">
        <v>0.78420000000000001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57</v>
      </c>
      <c r="B81" s="26" t="s">
        <v>129</v>
      </c>
      <c r="C81" s="27">
        <v>8945779.5399999991</v>
      </c>
      <c r="D81" s="27">
        <v>8911894.1899999995</v>
      </c>
      <c r="E81" s="15">
        <v>1.0038022612564299</v>
      </c>
      <c r="F81" s="28">
        <v>3838</v>
      </c>
      <c r="G81" s="28">
        <v>3853</v>
      </c>
      <c r="H81" s="29">
        <v>1.0039</v>
      </c>
      <c r="I81" s="13">
        <v>0.99</v>
      </c>
      <c r="J81" s="30">
        <v>5166</v>
      </c>
      <c r="K81" s="30">
        <v>4172</v>
      </c>
      <c r="L81" s="31">
        <v>0.80759999999999998</v>
      </c>
      <c r="M81" s="15">
        <v>0.83689999999999998</v>
      </c>
      <c r="N81" s="32">
        <v>9871580.5600000005</v>
      </c>
      <c r="O81" s="32">
        <v>6294499.6900000004</v>
      </c>
      <c r="P81" s="29">
        <v>0.63759999999999994</v>
      </c>
      <c r="Q81" s="29">
        <v>0.64</v>
      </c>
      <c r="R81" s="30">
        <v>3826</v>
      </c>
      <c r="S81" s="30">
        <v>2609</v>
      </c>
      <c r="T81" s="31">
        <v>0.68189999999999995</v>
      </c>
      <c r="U81" s="31">
        <v>0.64400000000000002</v>
      </c>
      <c r="V81" s="28">
        <v>3132</v>
      </c>
      <c r="W81" s="28">
        <v>2630</v>
      </c>
      <c r="X81" s="29">
        <v>0.8397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55</v>
      </c>
      <c r="B82" s="26" t="s">
        <v>130</v>
      </c>
      <c r="C82" s="27">
        <v>7061717.5700000003</v>
      </c>
      <c r="D82" s="27">
        <v>6375166.8899999997</v>
      </c>
      <c r="E82" s="15">
        <v>1.10769140507944</v>
      </c>
      <c r="F82" s="28">
        <v>3176</v>
      </c>
      <c r="G82" s="28">
        <v>3213</v>
      </c>
      <c r="H82" s="29">
        <v>1.0116000000000001</v>
      </c>
      <c r="I82" s="13">
        <v>0.99</v>
      </c>
      <c r="J82" s="30">
        <v>4079</v>
      </c>
      <c r="K82" s="30">
        <v>3655</v>
      </c>
      <c r="L82" s="31">
        <v>0.89610000000000001</v>
      </c>
      <c r="M82" s="15">
        <v>0.89</v>
      </c>
      <c r="N82" s="32">
        <v>6892400.79</v>
      </c>
      <c r="O82" s="32">
        <v>4619609</v>
      </c>
      <c r="P82" s="29">
        <v>0.67020000000000002</v>
      </c>
      <c r="Q82" s="29">
        <v>0.6764</v>
      </c>
      <c r="R82" s="30">
        <v>2999</v>
      </c>
      <c r="S82" s="30">
        <v>2130</v>
      </c>
      <c r="T82" s="31">
        <v>0.71020000000000005</v>
      </c>
      <c r="U82" s="31">
        <v>0.66739999999999999</v>
      </c>
      <c r="V82" s="28">
        <v>2659</v>
      </c>
      <c r="W82" s="28">
        <v>2449</v>
      </c>
      <c r="X82" s="29">
        <v>0.92100000000000004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55</v>
      </c>
      <c r="B83" s="26" t="s">
        <v>131</v>
      </c>
      <c r="C83" s="27">
        <v>13070337.109999999</v>
      </c>
      <c r="D83" s="27">
        <v>11547058.550000001</v>
      </c>
      <c r="E83" s="15">
        <v>1.13191918560073</v>
      </c>
      <c r="F83" s="28">
        <v>7834</v>
      </c>
      <c r="G83" s="28">
        <v>7505</v>
      </c>
      <c r="H83" s="29">
        <v>0.95799999999999996</v>
      </c>
      <c r="I83" s="13">
        <v>0.98670000000000002</v>
      </c>
      <c r="J83" s="30">
        <v>8850</v>
      </c>
      <c r="K83" s="30">
        <v>7727</v>
      </c>
      <c r="L83" s="31">
        <v>0.87309999999999999</v>
      </c>
      <c r="M83" s="15">
        <v>0.86939999999999995</v>
      </c>
      <c r="N83" s="32">
        <v>12536344.279999999</v>
      </c>
      <c r="O83" s="32">
        <v>8579959.4199999999</v>
      </c>
      <c r="P83" s="29">
        <v>0.68440000000000001</v>
      </c>
      <c r="Q83" s="29">
        <v>0.65259999999999996</v>
      </c>
      <c r="R83" s="30">
        <v>6497</v>
      </c>
      <c r="S83" s="30">
        <v>4685</v>
      </c>
      <c r="T83" s="31">
        <v>0.72109999999999996</v>
      </c>
      <c r="U83" s="31">
        <v>0.66069999999999995</v>
      </c>
      <c r="V83" s="28">
        <v>5760</v>
      </c>
      <c r="W83" s="28">
        <v>5255</v>
      </c>
      <c r="X83" s="29">
        <v>0.9123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45</v>
      </c>
      <c r="B84" s="26" t="s">
        <v>132</v>
      </c>
      <c r="C84" s="27">
        <v>6488526.9100000001</v>
      </c>
      <c r="D84" s="27">
        <v>6153545.0999999996</v>
      </c>
      <c r="E84" s="15">
        <v>1.05443720726123</v>
      </c>
      <c r="F84" s="28">
        <v>2666</v>
      </c>
      <c r="G84" s="28">
        <v>2731</v>
      </c>
      <c r="H84" s="29">
        <v>1.0244</v>
      </c>
      <c r="I84" s="13">
        <v>0.99</v>
      </c>
      <c r="J84" s="30">
        <v>3494</v>
      </c>
      <c r="K84" s="30">
        <v>2990</v>
      </c>
      <c r="L84" s="31">
        <v>0.85580000000000001</v>
      </c>
      <c r="M84" s="15">
        <v>0.87409999999999999</v>
      </c>
      <c r="N84" s="32">
        <v>6549729.5800000001</v>
      </c>
      <c r="O84" s="32">
        <v>4538745.6399999997</v>
      </c>
      <c r="P84" s="29">
        <v>0.69299999999999995</v>
      </c>
      <c r="Q84" s="29">
        <v>0.67620000000000002</v>
      </c>
      <c r="R84" s="30">
        <v>2772</v>
      </c>
      <c r="S84" s="30">
        <v>1908</v>
      </c>
      <c r="T84" s="31">
        <v>0.68830000000000002</v>
      </c>
      <c r="U84" s="31">
        <v>0.65769999999999995</v>
      </c>
      <c r="V84" s="28">
        <v>2264</v>
      </c>
      <c r="W84" s="28">
        <v>1845</v>
      </c>
      <c r="X84" s="29">
        <v>0.81489999999999996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10057027.83</v>
      </c>
      <c r="D85" s="27">
        <v>10357305.17</v>
      </c>
      <c r="E85" s="15">
        <v>0.97100815945157704</v>
      </c>
      <c r="F85" s="28">
        <v>4324</v>
      </c>
      <c r="G85" s="28">
        <v>4438</v>
      </c>
      <c r="H85" s="29">
        <v>1.0264</v>
      </c>
      <c r="I85" s="13">
        <v>0.99</v>
      </c>
      <c r="J85" s="30">
        <v>5792</v>
      </c>
      <c r="K85" s="30">
        <v>4854</v>
      </c>
      <c r="L85" s="31">
        <v>0.83809999999999996</v>
      </c>
      <c r="M85" s="15">
        <v>0.84430000000000005</v>
      </c>
      <c r="N85" s="32">
        <v>10676163.439999999</v>
      </c>
      <c r="O85" s="32">
        <v>7194956.8499999996</v>
      </c>
      <c r="P85" s="29">
        <v>0.67390000000000005</v>
      </c>
      <c r="Q85" s="29">
        <v>0.69</v>
      </c>
      <c r="R85" s="30">
        <v>4135</v>
      </c>
      <c r="S85" s="30">
        <v>3001</v>
      </c>
      <c r="T85" s="31">
        <v>0.7258</v>
      </c>
      <c r="U85" s="31">
        <v>0.69</v>
      </c>
      <c r="V85" s="28">
        <v>3602</v>
      </c>
      <c r="W85" s="28">
        <v>2950</v>
      </c>
      <c r="X85" s="29">
        <v>0.81899999999999995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51</v>
      </c>
      <c r="B86" s="26" t="s">
        <v>134</v>
      </c>
      <c r="C86" s="27">
        <v>5663859.7400000002</v>
      </c>
      <c r="D86" s="27">
        <v>5292919.78</v>
      </c>
      <c r="E86" s="15">
        <v>1.07008229397348</v>
      </c>
      <c r="F86" s="28">
        <v>2447</v>
      </c>
      <c r="G86" s="28">
        <v>2512</v>
      </c>
      <c r="H86" s="29">
        <v>1.0266</v>
      </c>
      <c r="I86" s="13">
        <v>0.99</v>
      </c>
      <c r="J86" s="30">
        <v>3768</v>
      </c>
      <c r="K86" s="30">
        <v>3208</v>
      </c>
      <c r="L86" s="31">
        <v>0.85140000000000005</v>
      </c>
      <c r="M86" s="15">
        <v>0.88900000000000001</v>
      </c>
      <c r="N86" s="32">
        <v>6267029.3399999999</v>
      </c>
      <c r="O86" s="32">
        <v>3779479.63</v>
      </c>
      <c r="P86" s="29">
        <v>0.60309999999999997</v>
      </c>
      <c r="Q86" s="29">
        <v>0.61319999999999997</v>
      </c>
      <c r="R86" s="30">
        <v>2690</v>
      </c>
      <c r="S86" s="30">
        <v>1707</v>
      </c>
      <c r="T86" s="31">
        <v>0.63460000000000005</v>
      </c>
      <c r="U86" s="31">
        <v>0.57820000000000005</v>
      </c>
      <c r="V86" s="28">
        <v>2177</v>
      </c>
      <c r="W86" s="28">
        <v>1855</v>
      </c>
      <c r="X86" s="29">
        <v>0.85209999999999997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6640929.1799999997</v>
      </c>
      <c r="D87" s="27">
        <v>6517544.8300000001</v>
      </c>
      <c r="E87" s="15">
        <v>1.0189311087561801</v>
      </c>
      <c r="F87" s="28">
        <v>2510</v>
      </c>
      <c r="G87" s="28">
        <v>2485</v>
      </c>
      <c r="H87" s="29">
        <v>0.99</v>
      </c>
      <c r="I87" s="13">
        <v>0.99</v>
      </c>
      <c r="J87" s="30">
        <v>3194</v>
      </c>
      <c r="K87" s="30">
        <v>2933</v>
      </c>
      <c r="L87" s="31">
        <v>0.91830000000000001</v>
      </c>
      <c r="M87" s="15">
        <v>0.89</v>
      </c>
      <c r="N87" s="32">
        <v>7133166.5700000003</v>
      </c>
      <c r="O87" s="32">
        <v>4867694.7</v>
      </c>
      <c r="P87" s="29">
        <v>0.68240000000000001</v>
      </c>
      <c r="Q87" s="29">
        <v>0.68600000000000005</v>
      </c>
      <c r="R87" s="30">
        <v>2639</v>
      </c>
      <c r="S87" s="30">
        <v>1854</v>
      </c>
      <c r="T87" s="31">
        <v>0.70250000000000001</v>
      </c>
      <c r="U87" s="31">
        <v>0.65710000000000002</v>
      </c>
      <c r="V87" s="28">
        <v>2073</v>
      </c>
      <c r="W87" s="28">
        <v>1800</v>
      </c>
      <c r="X87" s="29">
        <v>0.86829999999999996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55</v>
      </c>
      <c r="B88" s="26" t="s">
        <v>136</v>
      </c>
      <c r="C88" s="27">
        <v>6110337.3600000003</v>
      </c>
      <c r="D88" s="27">
        <v>5179745.09</v>
      </c>
      <c r="E88" s="15">
        <v>1.17965985851246</v>
      </c>
      <c r="F88" s="28">
        <v>3407</v>
      </c>
      <c r="G88" s="28">
        <v>3203</v>
      </c>
      <c r="H88" s="29">
        <v>0.94010000000000005</v>
      </c>
      <c r="I88" s="13">
        <v>0.98829999999999996</v>
      </c>
      <c r="J88" s="30">
        <v>4009</v>
      </c>
      <c r="K88" s="30">
        <v>3621</v>
      </c>
      <c r="L88" s="31">
        <v>0.9032</v>
      </c>
      <c r="M88" s="15">
        <v>0.89</v>
      </c>
      <c r="N88" s="32">
        <v>6012558.1299999999</v>
      </c>
      <c r="O88" s="32">
        <v>3643368.42</v>
      </c>
      <c r="P88" s="29">
        <v>0.60599999999999998</v>
      </c>
      <c r="Q88" s="29">
        <v>0.59619999999999995</v>
      </c>
      <c r="R88" s="30">
        <v>3480</v>
      </c>
      <c r="S88" s="30">
        <v>2377</v>
      </c>
      <c r="T88" s="31">
        <v>0.68300000000000005</v>
      </c>
      <c r="U88" s="31">
        <v>0.59099999999999997</v>
      </c>
      <c r="V88" s="28">
        <v>2404</v>
      </c>
      <c r="W88" s="28">
        <v>2126</v>
      </c>
      <c r="X88" s="29">
        <v>0.88439999999999996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3830930.34</v>
      </c>
      <c r="D89" s="27">
        <v>3914523.74</v>
      </c>
      <c r="E89" s="15">
        <v>0.978645320464962</v>
      </c>
      <c r="F89" s="28">
        <v>1865</v>
      </c>
      <c r="G89" s="28">
        <v>1913</v>
      </c>
      <c r="H89" s="29">
        <v>1.0257000000000001</v>
      </c>
      <c r="I89" s="13">
        <v>0.99</v>
      </c>
      <c r="J89" s="30">
        <v>2465</v>
      </c>
      <c r="K89" s="30">
        <v>1978</v>
      </c>
      <c r="L89" s="31">
        <v>0.8024</v>
      </c>
      <c r="M89" s="15">
        <v>0.85389999999999999</v>
      </c>
      <c r="N89" s="32">
        <v>3894982.7</v>
      </c>
      <c r="O89" s="32">
        <v>2665919.3199999998</v>
      </c>
      <c r="P89" s="29">
        <v>0.68440000000000001</v>
      </c>
      <c r="Q89" s="29">
        <v>0.69</v>
      </c>
      <c r="R89" s="30">
        <v>1622</v>
      </c>
      <c r="S89" s="30">
        <v>1187</v>
      </c>
      <c r="T89" s="31">
        <v>0.73180000000000001</v>
      </c>
      <c r="U89" s="31">
        <v>0.69</v>
      </c>
      <c r="V89" s="28">
        <v>1380</v>
      </c>
      <c r="W89" s="28">
        <v>1146</v>
      </c>
      <c r="X89" s="29">
        <v>0.83040000000000003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45</v>
      </c>
      <c r="B90" s="26" t="s">
        <v>138</v>
      </c>
      <c r="C90" s="27">
        <v>2461257.58</v>
      </c>
      <c r="D90" s="27">
        <v>2484354.83</v>
      </c>
      <c r="E90" s="15">
        <v>0.99070291823008205</v>
      </c>
      <c r="F90" s="28">
        <v>758</v>
      </c>
      <c r="G90" s="28">
        <v>734</v>
      </c>
      <c r="H90" s="29">
        <v>0.96830000000000005</v>
      </c>
      <c r="I90" s="13">
        <v>0.99</v>
      </c>
      <c r="J90" s="30">
        <v>1203</v>
      </c>
      <c r="K90" s="30">
        <v>1085</v>
      </c>
      <c r="L90" s="31">
        <v>0.90190000000000003</v>
      </c>
      <c r="M90" s="15">
        <v>0.89</v>
      </c>
      <c r="N90" s="32">
        <v>2561498.06</v>
      </c>
      <c r="O90" s="32">
        <v>1709114.88</v>
      </c>
      <c r="P90" s="29">
        <v>0.66720000000000002</v>
      </c>
      <c r="Q90" s="29">
        <v>0.66459999999999997</v>
      </c>
      <c r="R90" s="30">
        <v>1122</v>
      </c>
      <c r="S90" s="30">
        <v>701</v>
      </c>
      <c r="T90" s="31">
        <v>0.62480000000000002</v>
      </c>
      <c r="U90" s="31">
        <v>0.59860000000000002</v>
      </c>
      <c r="V90" s="28">
        <v>631</v>
      </c>
      <c r="W90" s="28">
        <v>545</v>
      </c>
      <c r="X90" s="29">
        <v>0.86370000000000002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45</v>
      </c>
      <c r="B91" s="26" t="s">
        <v>139</v>
      </c>
      <c r="C91" s="27">
        <v>3486880.43</v>
      </c>
      <c r="D91" s="27">
        <v>3495161.04</v>
      </c>
      <c r="E91" s="15">
        <v>0.99763083591707702</v>
      </c>
      <c r="F91" s="28">
        <v>1483</v>
      </c>
      <c r="G91" s="28">
        <v>1633</v>
      </c>
      <c r="H91" s="29">
        <v>1.1011</v>
      </c>
      <c r="I91" s="13">
        <v>0.99</v>
      </c>
      <c r="J91" s="30">
        <v>2118</v>
      </c>
      <c r="K91" s="30">
        <v>1835</v>
      </c>
      <c r="L91" s="31">
        <v>0.86639999999999995</v>
      </c>
      <c r="M91" s="15">
        <v>0.87749999999999995</v>
      </c>
      <c r="N91" s="32">
        <v>3775501.75</v>
      </c>
      <c r="O91" s="32">
        <v>2536864.2000000002</v>
      </c>
      <c r="P91" s="29">
        <v>0.67190000000000005</v>
      </c>
      <c r="Q91" s="29">
        <v>0.68</v>
      </c>
      <c r="R91" s="30">
        <v>1548</v>
      </c>
      <c r="S91" s="30">
        <v>1013</v>
      </c>
      <c r="T91" s="31">
        <v>0.65439999999999998</v>
      </c>
      <c r="U91" s="31">
        <v>0.64510000000000001</v>
      </c>
      <c r="V91" s="28">
        <v>1422</v>
      </c>
      <c r="W91" s="28">
        <v>1254</v>
      </c>
      <c r="X91" s="29">
        <v>0.88190000000000002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59</v>
      </c>
      <c r="B92" s="26" t="s">
        <v>140</v>
      </c>
      <c r="C92" s="27">
        <v>736643.29</v>
      </c>
      <c r="D92" s="27">
        <v>680748.41</v>
      </c>
      <c r="E92" s="15">
        <v>1.08210798465177</v>
      </c>
      <c r="F92" s="28">
        <v>245</v>
      </c>
      <c r="G92" s="28">
        <v>248</v>
      </c>
      <c r="H92" s="29">
        <v>1.0122</v>
      </c>
      <c r="I92" s="13">
        <v>0.99</v>
      </c>
      <c r="J92" s="30">
        <v>404</v>
      </c>
      <c r="K92" s="30">
        <v>351</v>
      </c>
      <c r="L92" s="31">
        <v>0.86880000000000002</v>
      </c>
      <c r="M92" s="15">
        <v>0.8387</v>
      </c>
      <c r="N92" s="32">
        <v>787209.53</v>
      </c>
      <c r="O92" s="32">
        <v>532823.55000000005</v>
      </c>
      <c r="P92" s="29">
        <v>0.67689999999999995</v>
      </c>
      <c r="Q92" s="29">
        <v>0.63500000000000001</v>
      </c>
      <c r="R92" s="30">
        <v>343</v>
      </c>
      <c r="S92" s="30">
        <v>246</v>
      </c>
      <c r="T92" s="31">
        <v>0.71719999999999995</v>
      </c>
      <c r="U92" s="31">
        <v>0.62180000000000002</v>
      </c>
      <c r="V92" s="28">
        <v>232</v>
      </c>
      <c r="W92" s="28">
        <v>168</v>
      </c>
      <c r="X92" s="29">
        <v>0.72409999999999997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59</v>
      </c>
      <c r="B93" s="26" t="s">
        <v>141</v>
      </c>
      <c r="C93" s="27">
        <v>1443448.63</v>
      </c>
      <c r="D93" s="27">
        <v>1473750.17</v>
      </c>
      <c r="E93" s="15">
        <v>0.97943916098072403</v>
      </c>
      <c r="F93" s="28">
        <v>597</v>
      </c>
      <c r="G93" s="28">
        <v>603</v>
      </c>
      <c r="H93" s="29">
        <v>1.0101</v>
      </c>
      <c r="I93" s="13">
        <v>0.99</v>
      </c>
      <c r="J93" s="30">
        <v>819</v>
      </c>
      <c r="K93" s="30">
        <v>760</v>
      </c>
      <c r="L93" s="31">
        <v>0.92800000000000005</v>
      </c>
      <c r="M93" s="15">
        <v>0.89</v>
      </c>
      <c r="N93" s="32">
        <v>1477769.33</v>
      </c>
      <c r="O93" s="32">
        <v>973625.32</v>
      </c>
      <c r="P93" s="29">
        <v>0.65880000000000005</v>
      </c>
      <c r="Q93" s="29">
        <v>0.64219999999999999</v>
      </c>
      <c r="R93" s="30">
        <v>665</v>
      </c>
      <c r="S93" s="30">
        <v>473</v>
      </c>
      <c r="T93" s="31">
        <v>0.71130000000000004</v>
      </c>
      <c r="U93" s="31">
        <v>0.69</v>
      </c>
      <c r="V93" s="28">
        <v>544</v>
      </c>
      <c r="W93" s="28">
        <v>465</v>
      </c>
      <c r="X93" s="29">
        <v>0.8548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57</v>
      </c>
      <c r="B95" s="26" t="s">
        <v>143</v>
      </c>
      <c r="C95" s="27">
        <v>397104.12</v>
      </c>
      <c r="D95" s="27">
        <v>422980.44</v>
      </c>
      <c r="E95" s="15">
        <v>0.93882383781150702</v>
      </c>
      <c r="F95" s="28">
        <v>171</v>
      </c>
      <c r="G95" s="28">
        <v>163</v>
      </c>
      <c r="H95" s="29">
        <v>0.95320000000000005</v>
      </c>
      <c r="I95" s="13">
        <v>0.95209999999999995</v>
      </c>
      <c r="J95" s="30">
        <v>202</v>
      </c>
      <c r="K95" s="30">
        <v>187</v>
      </c>
      <c r="L95" s="31">
        <v>0.92569999999999997</v>
      </c>
      <c r="M95" s="15">
        <v>0.89</v>
      </c>
      <c r="N95" s="32">
        <v>427776.1</v>
      </c>
      <c r="O95" s="32">
        <v>274104.84000000003</v>
      </c>
      <c r="P95" s="29">
        <v>0.64080000000000004</v>
      </c>
      <c r="Q95" s="29">
        <v>0.69</v>
      </c>
      <c r="R95" s="30">
        <v>181</v>
      </c>
      <c r="S95" s="30">
        <v>129</v>
      </c>
      <c r="T95" s="31">
        <v>0.7127</v>
      </c>
      <c r="U95" s="31">
        <v>0.69</v>
      </c>
      <c r="V95" s="28">
        <v>118</v>
      </c>
      <c r="W95" s="28">
        <v>91</v>
      </c>
      <c r="X95" s="29">
        <v>0.7712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10721095.5</v>
      </c>
      <c r="D96" s="27">
        <v>10033811.16</v>
      </c>
      <c r="E96" s="15">
        <v>1.0684968382442599</v>
      </c>
      <c r="F96" s="28">
        <v>3623</v>
      </c>
      <c r="G96" s="28">
        <v>3585</v>
      </c>
      <c r="H96" s="29">
        <v>0.98950000000000005</v>
      </c>
      <c r="I96" s="13">
        <v>0.99</v>
      </c>
      <c r="J96" s="30">
        <v>4843</v>
      </c>
      <c r="K96" s="30">
        <v>4331</v>
      </c>
      <c r="L96" s="31">
        <v>0.89429999999999998</v>
      </c>
      <c r="M96" s="15">
        <v>0.86719999999999997</v>
      </c>
      <c r="N96" s="32">
        <v>11312989.4</v>
      </c>
      <c r="O96" s="32">
        <v>7157721.5300000003</v>
      </c>
      <c r="P96" s="29">
        <v>0.63270000000000004</v>
      </c>
      <c r="Q96" s="29">
        <v>0.61470000000000002</v>
      </c>
      <c r="R96" s="30">
        <v>3918</v>
      </c>
      <c r="S96" s="30">
        <v>2737</v>
      </c>
      <c r="T96" s="31">
        <v>0.6986</v>
      </c>
      <c r="U96" s="31">
        <v>0.6492</v>
      </c>
      <c r="V96" s="28">
        <v>2790</v>
      </c>
      <c r="W96" s="28">
        <v>2012</v>
      </c>
      <c r="X96" s="29">
        <v>0.72109999999999996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42</v>
      </c>
      <c r="B97" s="26" t="s">
        <v>145</v>
      </c>
      <c r="C97" s="27">
        <v>5001370.2699999996</v>
      </c>
      <c r="D97" s="27">
        <v>4850129.8</v>
      </c>
      <c r="E97" s="15">
        <v>1.0311827675209799</v>
      </c>
      <c r="F97" s="28">
        <v>2470</v>
      </c>
      <c r="G97" s="28">
        <v>2614</v>
      </c>
      <c r="H97" s="29">
        <v>1.0583</v>
      </c>
      <c r="I97" s="13">
        <v>0.99</v>
      </c>
      <c r="J97" s="30">
        <v>3050</v>
      </c>
      <c r="K97" s="30">
        <v>2748</v>
      </c>
      <c r="L97" s="31">
        <v>0.90100000000000002</v>
      </c>
      <c r="M97" s="15">
        <v>0.8861</v>
      </c>
      <c r="N97" s="32">
        <v>5114158.12</v>
      </c>
      <c r="O97" s="32">
        <v>3443818.65</v>
      </c>
      <c r="P97" s="29">
        <v>0.6734</v>
      </c>
      <c r="Q97" s="29">
        <v>0.68530000000000002</v>
      </c>
      <c r="R97" s="30">
        <v>2428</v>
      </c>
      <c r="S97" s="30">
        <v>1741</v>
      </c>
      <c r="T97" s="31">
        <v>0.71709999999999996</v>
      </c>
      <c r="U97" s="31">
        <v>0.69</v>
      </c>
      <c r="V97" s="28">
        <v>2060</v>
      </c>
      <c r="W97" s="28">
        <v>1781</v>
      </c>
      <c r="X97" s="29">
        <v>0.86460000000000004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59</v>
      </c>
      <c r="B98" s="26" t="s">
        <v>146</v>
      </c>
      <c r="C98" s="27">
        <v>49796134.969999999</v>
      </c>
      <c r="D98" s="27">
        <v>48920924.640000001</v>
      </c>
      <c r="E98" s="15">
        <v>1.01789030637586</v>
      </c>
      <c r="F98" s="28">
        <v>15561</v>
      </c>
      <c r="G98" s="28">
        <v>15266</v>
      </c>
      <c r="H98" s="29">
        <v>0.98099999999999998</v>
      </c>
      <c r="I98" s="13">
        <v>0.99</v>
      </c>
      <c r="J98" s="30">
        <v>20676</v>
      </c>
      <c r="K98" s="30">
        <v>17597</v>
      </c>
      <c r="L98" s="31">
        <v>0.85109999999999997</v>
      </c>
      <c r="M98" s="15">
        <v>0.86919999999999997</v>
      </c>
      <c r="N98" s="32">
        <v>52147561.57</v>
      </c>
      <c r="O98" s="32">
        <v>35974828.359999999</v>
      </c>
      <c r="P98" s="29">
        <v>0.68989999999999996</v>
      </c>
      <c r="Q98" s="29">
        <v>0.68840000000000001</v>
      </c>
      <c r="R98" s="30">
        <v>15447</v>
      </c>
      <c r="S98" s="30">
        <v>11378</v>
      </c>
      <c r="T98" s="31">
        <v>0.73660000000000003</v>
      </c>
      <c r="U98" s="31">
        <v>0.69</v>
      </c>
      <c r="V98" s="28">
        <v>8695</v>
      </c>
      <c r="W98" s="28">
        <v>6652</v>
      </c>
      <c r="X98" s="29">
        <v>0.76500000000000001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42</v>
      </c>
      <c r="B99" s="26" t="s">
        <v>147</v>
      </c>
      <c r="C99" s="27">
        <v>2097082.66</v>
      </c>
      <c r="D99" s="27">
        <v>2072489.75</v>
      </c>
      <c r="E99" s="15">
        <v>1.01186636025582</v>
      </c>
      <c r="F99" s="28">
        <v>884</v>
      </c>
      <c r="G99" s="28">
        <v>923</v>
      </c>
      <c r="H99" s="29">
        <v>1.0441</v>
      </c>
      <c r="I99" s="13">
        <v>0.99</v>
      </c>
      <c r="J99" s="30">
        <v>1111</v>
      </c>
      <c r="K99" s="30">
        <v>1004</v>
      </c>
      <c r="L99" s="31">
        <v>0.90369999999999995</v>
      </c>
      <c r="M99" s="15">
        <v>0.89</v>
      </c>
      <c r="N99" s="32">
        <v>2037371.28</v>
      </c>
      <c r="O99" s="32">
        <v>1429902.63</v>
      </c>
      <c r="P99" s="29">
        <v>0.70179999999999998</v>
      </c>
      <c r="Q99" s="29">
        <v>0.69</v>
      </c>
      <c r="R99" s="30">
        <v>882</v>
      </c>
      <c r="S99" s="30">
        <v>658</v>
      </c>
      <c r="T99" s="31">
        <v>0.746</v>
      </c>
      <c r="U99" s="31">
        <v>0.69</v>
      </c>
      <c r="V99" s="28">
        <v>752</v>
      </c>
      <c r="W99" s="28">
        <v>617</v>
      </c>
      <c r="X99" s="29">
        <v>0.82050000000000001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57</v>
      </c>
      <c r="B100" s="26" t="s">
        <v>148</v>
      </c>
      <c r="C100" s="27">
        <v>1585708.48</v>
      </c>
      <c r="D100" s="27">
        <v>1457791.03</v>
      </c>
      <c r="E100" s="15">
        <v>1.08774745307632</v>
      </c>
      <c r="F100" s="28">
        <v>1009</v>
      </c>
      <c r="G100" s="28">
        <v>991</v>
      </c>
      <c r="H100" s="29">
        <v>0.98219999999999996</v>
      </c>
      <c r="I100" s="13">
        <v>0.97299999999999998</v>
      </c>
      <c r="J100" s="30">
        <v>1206</v>
      </c>
      <c r="K100" s="30">
        <v>1053</v>
      </c>
      <c r="L100" s="31">
        <v>0.87309999999999999</v>
      </c>
      <c r="M100" s="15">
        <v>0.89</v>
      </c>
      <c r="N100" s="32">
        <v>1540638.09</v>
      </c>
      <c r="O100" s="32">
        <v>1040609.86</v>
      </c>
      <c r="P100" s="29">
        <v>0.6754</v>
      </c>
      <c r="Q100" s="29">
        <v>0.67720000000000002</v>
      </c>
      <c r="R100" s="30">
        <v>883</v>
      </c>
      <c r="S100" s="30">
        <v>628</v>
      </c>
      <c r="T100" s="31">
        <v>0.71120000000000005</v>
      </c>
      <c r="U100" s="31">
        <v>0.69</v>
      </c>
      <c r="V100" s="28">
        <v>733</v>
      </c>
      <c r="W100" s="28">
        <v>654</v>
      </c>
      <c r="X100" s="29">
        <v>0.89219999999999999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1910845.17</v>
      </c>
      <c r="D101" s="27">
        <v>1817460.46</v>
      </c>
      <c r="E101" s="15">
        <v>1.0513819761448899</v>
      </c>
      <c r="F101" s="28">
        <v>416</v>
      </c>
      <c r="G101" s="28">
        <v>430</v>
      </c>
      <c r="H101" s="29">
        <v>1.0337000000000001</v>
      </c>
      <c r="I101" s="13">
        <v>0.99</v>
      </c>
      <c r="J101" s="30">
        <v>706</v>
      </c>
      <c r="K101" s="30">
        <v>641</v>
      </c>
      <c r="L101" s="31">
        <v>0.90790000000000004</v>
      </c>
      <c r="M101" s="15">
        <v>0.89</v>
      </c>
      <c r="N101" s="32">
        <v>1915743.33</v>
      </c>
      <c r="O101" s="32">
        <v>1392548.95</v>
      </c>
      <c r="P101" s="29">
        <v>0.72689999999999999</v>
      </c>
      <c r="Q101" s="29">
        <v>0.69</v>
      </c>
      <c r="R101" s="30">
        <v>637</v>
      </c>
      <c r="S101" s="30">
        <v>467</v>
      </c>
      <c r="T101" s="31">
        <v>0.73309999999999997</v>
      </c>
      <c r="U101" s="31">
        <v>0.69</v>
      </c>
      <c r="V101" s="28">
        <v>441</v>
      </c>
      <c r="W101" s="28">
        <v>312</v>
      </c>
      <c r="X101" s="29">
        <v>0.70750000000000002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51</v>
      </c>
      <c r="B102" s="26" t="s">
        <v>150</v>
      </c>
      <c r="C102" s="27">
        <v>13481751.09</v>
      </c>
      <c r="D102" s="27">
        <v>12883026.189999999</v>
      </c>
      <c r="E102" s="15">
        <v>1.0464739333111599</v>
      </c>
      <c r="F102" s="28">
        <v>5885</v>
      </c>
      <c r="G102" s="28">
        <v>5636</v>
      </c>
      <c r="H102" s="29">
        <v>0.9577</v>
      </c>
      <c r="I102" s="13">
        <v>0.95250000000000001</v>
      </c>
      <c r="J102" s="30">
        <v>8297</v>
      </c>
      <c r="K102" s="30">
        <v>7217</v>
      </c>
      <c r="L102" s="31">
        <v>0.86980000000000002</v>
      </c>
      <c r="M102" s="15">
        <v>0.85489999999999999</v>
      </c>
      <c r="N102" s="32">
        <v>13684783.050000001</v>
      </c>
      <c r="O102" s="32">
        <v>8891348.2599999998</v>
      </c>
      <c r="P102" s="29">
        <v>0.64970000000000006</v>
      </c>
      <c r="Q102" s="29">
        <v>0.65839999999999999</v>
      </c>
      <c r="R102" s="30">
        <v>5979</v>
      </c>
      <c r="S102" s="30">
        <v>3991</v>
      </c>
      <c r="T102" s="31">
        <v>0.66749999999999998</v>
      </c>
      <c r="U102" s="31">
        <v>0.64039999999999997</v>
      </c>
      <c r="V102" s="28">
        <v>4574</v>
      </c>
      <c r="W102" s="28">
        <v>3953</v>
      </c>
      <c r="X102" s="29">
        <v>0.86419999999999997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3917091.74</v>
      </c>
      <c r="D103" s="27">
        <v>3389751.59</v>
      </c>
      <c r="E103" s="15">
        <v>1.1555689660433199</v>
      </c>
      <c r="F103" s="28">
        <v>1735</v>
      </c>
      <c r="G103" s="28">
        <v>1577</v>
      </c>
      <c r="H103" s="29">
        <v>0.90890000000000004</v>
      </c>
      <c r="I103" s="13">
        <v>0.95269999999999999</v>
      </c>
      <c r="J103" s="30">
        <v>2851</v>
      </c>
      <c r="K103" s="30">
        <v>2366</v>
      </c>
      <c r="L103" s="31">
        <v>0.82989999999999997</v>
      </c>
      <c r="M103" s="15">
        <v>0.83650000000000002</v>
      </c>
      <c r="N103" s="32">
        <v>4184792.4</v>
      </c>
      <c r="O103" s="32">
        <v>2502291.61</v>
      </c>
      <c r="P103" s="29">
        <v>0.59789999999999999</v>
      </c>
      <c r="Q103" s="29">
        <v>0.59340000000000004</v>
      </c>
      <c r="R103" s="30">
        <v>2335</v>
      </c>
      <c r="S103" s="30">
        <v>1369</v>
      </c>
      <c r="T103" s="31">
        <v>0.58630000000000004</v>
      </c>
      <c r="U103" s="31">
        <v>0.57320000000000004</v>
      </c>
      <c r="V103" s="28">
        <v>1468</v>
      </c>
      <c r="W103" s="28">
        <v>1209</v>
      </c>
      <c r="X103" s="29">
        <v>0.8236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42</v>
      </c>
      <c r="B104" s="26" t="s">
        <v>152</v>
      </c>
      <c r="C104" s="27">
        <v>9559516.25</v>
      </c>
      <c r="D104" s="27">
        <v>8776125.75</v>
      </c>
      <c r="E104" s="15">
        <v>1.08926381894653</v>
      </c>
      <c r="F104" s="28">
        <v>4120</v>
      </c>
      <c r="G104" s="28">
        <v>4035</v>
      </c>
      <c r="H104" s="29">
        <v>0.97940000000000005</v>
      </c>
      <c r="I104" s="13">
        <v>0.99</v>
      </c>
      <c r="J104" s="30">
        <v>5196</v>
      </c>
      <c r="K104" s="30">
        <v>4779</v>
      </c>
      <c r="L104" s="31">
        <v>0.91969999999999996</v>
      </c>
      <c r="M104" s="15">
        <v>0.89</v>
      </c>
      <c r="N104" s="32">
        <v>10025484.83</v>
      </c>
      <c r="O104" s="32">
        <v>6544012.29</v>
      </c>
      <c r="P104" s="29">
        <v>0.65269999999999995</v>
      </c>
      <c r="Q104" s="29">
        <v>0.66690000000000005</v>
      </c>
      <c r="R104" s="30">
        <v>4320</v>
      </c>
      <c r="S104" s="30">
        <v>3003</v>
      </c>
      <c r="T104" s="31">
        <v>0.69510000000000005</v>
      </c>
      <c r="U104" s="31">
        <v>0.69</v>
      </c>
      <c r="V104" s="28">
        <v>3219</v>
      </c>
      <c r="W104" s="28">
        <v>2658</v>
      </c>
      <c r="X104" s="29">
        <v>0.82569999999999999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45</v>
      </c>
      <c r="B105" s="26" t="s">
        <v>153</v>
      </c>
      <c r="C105" s="27">
        <v>2319245.16</v>
      </c>
      <c r="D105" s="27">
        <v>2223088.04</v>
      </c>
      <c r="E105" s="15">
        <v>1.04325385152088</v>
      </c>
      <c r="F105" s="28">
        <v>770</v>
      </c>
      <c r="G105" s="28">
        <v>844</v>
      </c>
      <c r="H105" s="29">
        <v>1.0961000000000001</v>
      </c>
      <c r="I105" s="13">
        <v>0.99</v>
      </c>
      <c r="J105" s="30">
        <v>1217</v>
      </c>
      <c r="K105" s="30">
        <v>1095</v>
      </c>
      <c r="L105" s="31">
        <v>0.89980000000000004</v>
      </c>
      <c r="M105" s="15">
        <v>0.89</v>
      </c>
      <c r="N105" s="32">
        <v>2497743.31</v>
      </c>
      <c r="O105" s="32">
        <v>1569666.46</v>
      </c>
      <c r="P105" s="29">
        <v>0.62839999999999996</v>
      </c>
      <c r="Q105" s="29">
        <v>0.6351</v>
      </c>
      <c r="R105" s="30">
        <v>1060</v>
      </c>
      <c r="S105" s="30">
        <v>746</v>
      </c>
      <c r="T105" s="31">
        <v>0.70379999999999998</v>
      </c>
      <c r="U105" s="31">
        <v>0.63549999999999995</v>
      </c>
      <c r="V105" s="28">
        <v>747</v>
      </c>
      <c r="W105" s="28">
        <v>614</v>
      </c>
      <c r="X105" s="29">
        <v>0.82199999999999995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51</v>
      </c>
      <c r="B106" s="26" t="s">
        <v>154</v>
      </c>
      <c r="C106" s="27">
        <v>726161</v>
      </c>
      <c r="D106" s="27">
        <v>664051.73</v>
      </c>
      <c r="E106" s="15">
        <v>1.09353077056211</v>
      </c>
      <c r="F106" s="28">
        <v>185</v>
      </c>
      <c r="G106" s="28">
        <v>180</v>
      </c>
      <c r="H106" s="29">
        <v>0.97299999999999998</v>
      </c>
      <c r="I106" s="13">
        <v>0.99</v>
      </c>
      <c r="J106" s="30">
        <v>349</v>
      </c>
      <c r="K106" s="30">
        <v>296</v>
      </c>
      <c r="L106" s="31">
        <v>0.84809999999999997</v>
      </c>
      <c r="M106" s="15">
        <v>0.78459999999999996</v>
      </c>
      <c r="N106" s="32">
        <v>711503.04</v>
      </c>
      <c r="O106" s="32">
        <v>523386.04</v>
      </c>
      <c r="P106" s="29">
        <v>0.73560000000000003</v>
      </c>
      <c r="Q106" s="29">
        <v>0.69</v>
      </c>
      <c r="R106" s="30">
        <v>256</v>
      </c>
      <c r="S106" s="30">
        <v>189</v>
      </c>
      <c r="T106" s="31">
        <v>0.73829999999999996</v>
      </c>
      <c r="U106" s="31">
        <v>0.69</v>
      </c>
      <c r="V106" s="28">
        <v>212</v>
      </c>
      <c r="W106" s="28">
        <v>159</v>
      </c>
      <c r="X106" s="29">
        <v>0.75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717567212.70999992</v>
      </c>
      <c r="D108" s="53">
        <f>SUBTOTAL(9,D3:D106)</f>
        <v>692932659.3599</v>
      </c>
      <c r="E108" s="54">
        <f>C108/D108</f>
        <v>1.0355511506310819</v>
      </c>
      <c r="F108" s="55">
        <f>SUBTOTAL(9,F3:F106)</f>
        <v>286183</v>
      </c>
      <c r="G108" s="55">
        <f>SUBTOTAL(9,G3:G106)</f>
        <v>282195</v>
      </c>
      <c r="H108" s="56">
        <f>G108/F108</f>
        <v>0.98606486059619192</v>
      </c>
      <c r="I108" s="57">
        <v>0.99</v>
      </c>
      <c r="J108" s="101">
        <f>SUBTOTAL(9,J3:J106)</f>
        <v>377140</v>
      </c>
      <c r="K108" s="101">
        <f>SUBTOTAL(9,K3:K106)</f>
        <v>320477</v>
      </c>
      <c r="L108" s="102">
        <f>K108/J108</f>
        <v>0.84975605875802085</v>
      </c>
      <c r="M108" s="103">
        <v>0.85850000000000004</v>
      </c>
      <c r="N108" s="58">
        <f>SUBTOTAL(9,N3:N106)</f>
        <v>741603845.60000002</v>
      </c>
      <c r="O108" s="58">
        <f>SUBTOTAL(9,O3:O106)</f>
        <v>500335717.23999989</v>
      </c>
      <c r="P108" s="56">
        <f>O108/N108</f>
        <v>0.67466710186110157</v>
      </c>
      <c r="Q108" s="56">
        <v>0.67600000000000005</v>
      </c>
      <c r="R108" s="59">
        <f>SUBTOTAL(9,R3:R106)</f>
        <v>282968</v>
      </c>
      <c r="S108" s="59">
        <f>SUBTOTAL(9,S3:S106)</f>
        <v>201931</v>
      </c>
      <c r="T108" s="60">
        <f>S108/R108</f>
        <v>0.7136177942382177</v>
      </c>
      <c r="U108" s="60">
        <v>0.68569999999999998</v>
      </c>
      <c r="V108" s="55">
        <f>SUBTOTAL(109,V3:V106)</f>
        <v>216527</v>
      </c>
      <c r="W108" s="55">
        <f>SUBTOTAL(109,W3:W106)</f>
        <v>175751</v>
      </c>
      <c r="X108" s="56">
        <f>W108/V108</f>
        <v>0.81168168403940388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42</v>
      </c>
      <c r="B110" s="26" t="s">
        <v>156</v>
      </c>
      <c r="C110" s="27">
        <f>C35+C36</f>
        <v>6544430.8599999994</v>
      </c>
      <c r="D110" s="27">
        <v>6074195.2999999998</v>
      </c>
      <c r="E110" s="15">
        <f>C110/D110</f>
        <v>1.0774152849514074</v>
      </c>
      <c r="F110" s="74">
        <f>F35+F36</f>
        <v>3202</v>
      </c>
      <c r="G110" s="74">
        <f>G35+G36</f>
        <v>2786</v>
      </c>
      <c r="H110" s="29">
        <f>G110/F110</f>
        <v>0.87008119925046845</v>
      </c>
      <c r="I110" s="13">
        <v>0.89090000000000003</v>
      </c>
      <c r="J110" s="104">
        <f>J35+J36</f>
        <v>4779</v>
      </c>
      <c r="K110" s="104">
        <f>K35+K36</f>
        <v>3524</v>
      </c>
      <c r="L110" s="105">
        <f>K110/J110</f>
        <v>0.73739275999163001</v>
      </c>
      <c r="M110" s="106">
        <v>0.81840000000000002</v>
      </c>
      <c r="N110" s="32">
        <f>N35+N36</f>
        <v>6158512.8900000006</v>
      </c>
      <c r="O110" s="32">
        <f>O35+O36</f>
        <v>3884378.29</v>
      </c>
      <c r="P110" s="29">
        <f>O110/N110</f>
        <v>0.63073315902404481</v>
      </c>
      <c r="Q110" s="29">
        <v>0.64149999999999996</v>
      </c>
      <c r="R110" s="75">
        <f>R35+R36</f>
        <v>3274</v>
      </c>
      <c r="S110" s="75">
        <f>S35+S36</f>
        <v>2295</v>
      </c>
      <c r="T110" s="31">
        <f>S110/R110</f>
        <v>0.7009773976786805</v>
      </c>
      <c r="U110" s="31">
        <v>0.65610000000000002</v>
      </c>
      <c r="V110" s="74">
        <f>V35+V36</f>
        <v>2123</v>
      </c>
      <c r="W110" s="74">
        <f>W35+W36</f>
        <v>1669</v>
      </c>
      <c r="X110" s="29">
        <f>W110/V110</f>
        <v>0.78615167216203485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6" t="s">
        <v>45</v>
      </c>
      <c r="B111" s="77" t="s">
        <v>157</v>
      </c>
      <c r="C111" s="27">
        <f>C44+C45</f>
        <v>35042483.120000005</v>
      </c>
      <c r="D111" s="27">
        <v>33993616.950000003</v>
      </c>
      <c r="E111" s="15">
        <f>C111/D111</f>
        <v>1.0308547975798734</v>
      </c>
      <c r="F111" s="74">
        <f>F44+F45</f>
        <v>15666</v>
      </c>
      <c r="G111" s="74">
        <f>G44+G45</f>
        <v>15802</v>
      </c>
      <c r="H111" s="29">
        <f>G111/F111</f>
        <v>1.0086812204774671</v>
      </c>
      <c r="I111" s="13">
        <v>0.99</v>
      </c>
      <c r="J111" s="104">
        <f>J44+J45</f>
        <v>20293</v>
      </c>
      <c r="K111" s="104">
        <f>K44+K45</f>
        <v>16145</v>
      </c>
      <c r="L111" s="105">
        <f>K111/J111</f>
        <v>0.79559453998915886</v>
      </c>
      <c r="M111" s="106">
        <v>0.83620000000000005</v>
      </c>
      <c r="N111" s="32">
        <f>N44+N45</f>
        <v>35169994.329999998</v>
      </c>
      <c r="O111" s="32">
        <f>O44+O45</f>
        <v>25497721.009999998</v>
      </c>
      <c r="P111" s="29">
        <f>O111/N111</f>
        <v>0.72498507593589367</v>
      </c>
      <c r="Q111" s="29">
        <v>0.69</v>
      </c>
      <c r="R111" s="75">
        <f>R44+R45</f>
        <v>14583</v>
      </c>
      <c r="S111" s="75">
        <f>S44+S45</f>
        <v>10634</v>
      </c>
      <c r="T111" s="31">
        <f>S111/R111</f>
        <v>0.72920523897689093</v>
      </c>
      <c r="U111" s="31">
        <v>0.69</v>
      </c>
      <c r="V111" s="74">
        <f>V44+V45</f>
        <v>11360</v>
      </c>
      <c r="W111" s="74">
        <f>W44+W45</f>
        <v>9467</v>
      </c>
      <c r="X111" s="29">
        <f>W111/V111</f>
        <v>0.83336267605633807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717567213</v>
      </c>
      <c r="D113" s="53">
        <v>692932659</v>
      </c>
      <c r="E113" s="15">
        <f>C113/D113</f>
        <v>1.0355511515874445</v>
      </c>
      <c r="F113" s="83">
        <v>285212</v>
      </c>
      <c r="G113" s="83">
        <v>280567</v>
      </c>
      <c r="H113" s="29">
        <f>G113/F113</f>
        <v>0.98371386898166979</v>
      </c>
      <c r="I113" s="13">
        <v>0.99</v>
      </c>
      <c r="J113" s="101">
        <v>377140</v>
      </c>
      <c r="K113" s="101">
        <v>320477</v>
      </c>
      <c r="L113" s="105">
        <f>K113/J113</f>
        <v>0.84975605875802085</v>
      </c>
      <c r="M113" s="106">
        <v>0.85850000000000004</v>
      </c>
      <c r="N113" s="16">
        <v>741603846</v>
      </c>
      <c r="O113" s="16">
        <v>500335717</v>
      </c>
      <c r="P113" s="29">
        <f>O113/N113</f>
        <v>0.67466710117358264</v>
      </c>
      <c r="Q113" s="13">
        <v>0.67600000000000005</v>
      </c>
      <c r="R113" s="84">
        <v>282968</v>
      </c>
      <c r="S113" s="84">
        <v>201931</v>
      </c>
      <c r="T113" s="31">
        <f>S113/R113</f>
        <v>0.7136177942382177</v>
      </c>
      <c r="U113" s="15">
        <v>0.68569999999999998</v>
      </c>
      <c r="V113" s="83">
        <v>216527</v>
      </c>
      <c r="W113" s="83">
        <v>175751</v>
      </c>
      <c r="X113" s="29">
        <f>W113/V113</f>
        <v>0.81168168403940388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5"/>
      <c r="B114" s="85"/>
      <c r="C114" s="86"/>
      <c r="D114" s="87"/>
      <c r="E114" s="88"/>
      <c r="F114" s="109" t="s">
        <v>159</v>
      </c>
      <c r="G114" s="110"/>
      <c r="H114" s="110"/>
      <c r="I114" s="111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0"/>
    </row>
    <row r="123" spans="1:38" x14ac:dyDescent="0.25">
      <c r="C123" s="100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2021-07-07T12:22:38Z</dcterms:created>
  <dcterms:modified xsi:type="dcterms:W3CDTF">2021-07-14T12:52:59Z</dcterms:modified>
</cp:coreProperties>
</file>