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1\"/>
    </mc:Choice>
  </mc:AlternateContent>
  <xr:revisionPtr revIDLastSave="0" documentId="8_{A2A059C8-AAF9-458A-9EFB-FFE2BE12C162}" xr6:coauthVersionLast="46" xr6:coauthVersionMax="46" xr10:uidLastSave="{00000000-0000-0000-0000-000000000000}"/>
  <bookViews>
    <workbookView xWindow="-108" yWindow="-108" windowWidth="23256" windowHeight="12720" xr2:uid="{BE570CE3-E795-42B1-9AD0-5F20E0A6EE40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T111" i="1"/>
  <c r="S111" i="1"/>
  <c r="R111" i="1"/>
  <c r="O111" i="1"/>
  <c r="P111" i="1" s="1"/>
  <c r="N111" i="1"/>
  <c r="K111" i="1"/>
  <c r="L111" i="1" s="1"/>
  <c r="J111" i="1"/>
  <c r="G111" i="1"/>
  <c r="F111" i="1"/>
  <c r="H111" i="1" s="1"/>
  <c r="D111" i="1"/>
  <c r="C111" i="1"/>
  <c r="E111" i="1" s="1"/>
  <c r="W110" i="1"/>
  <c r="X110" i="1" s="1"/>
  <c r="V110" i="1"/>
  <c r="S110" i="1"/>
  <c r="T110" i="1" s="1"/>
  <c r="R110" i="1"/>
  <c r="O110" i="1"/>
  <c r="P110" i="1" s="1"/>
  <c r="N110" i="1"/>
  <c r="K110" i="1"/>
  <c r="L110" i="1" s="1"/>
  <c r="J110" i="1"/>
  <c r="G110" i="1"/>
  <c r="H110" i="1" s="1"/>
  <c r="F110" i="1"/>
  <c r="C110" i="1"/>
  <c r="E110" i="1" s="1"/>
  <c r="W108" i="1"/>
  <c r="X108" i="1" s="1"/>
  <c r="V108" i="1"/>
  <c r="R108" i="1"/>
  <c r="T108" i="1" s="1"/>
  <c r="O108" i="1"/>
  <c r="P108" i="1" s="1"/>
  <c r="N108" i="1"/>
  <c r="K108" i="1"/>
  <c r="L108" i="1" s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<sst xmlns="http://schemas.openxmlformats.org/spreadsheetml/2006/main" count="366" uniqueCount="160">
  <si>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SFY2022 Oct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</si>
  <si>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</si>
  <si>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</si>
  <si>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</si>
  <si>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</si>
  <si>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</si>
  <si>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</si>
  <si>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</si>
  <si>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</si>
  <si>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</si>
  <si>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</si>
  <si>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</si>
  <si>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</si>
  <si>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</si>
  <si>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</si>
  <si>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</si>
  <si>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</si>
  <si>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</si>
  <si>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</si>
  <si>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</si>
  <si>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</si>
  <si>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</si>
  <si>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</si>
  <si>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</si>
  <si>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</si>
  <si>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</si>
  <si>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</si>
  <si>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</si>
  <si>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</si>
  <si>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</si>
  <si>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</si>
  <si>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</si>
  <si>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</si>
  <si>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</si>
  <si>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</si>
  <si>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</si>
  <si>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</si>
  <si>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</si>
  <si>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</si>
  <si>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</si>
  <si>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</si>
  <si>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</si>
  <si>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</si>
  <si>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</si>
  <si>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</si>
  <si>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</si>
  <si>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</si>
  <si>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</si>
  <si>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</si>
  <si>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</si>
  <si>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</si>
  <si>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</si>
  <si>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Foreman, Cora</t>
  </si>
  <si>
    <t>BEAUFORT</t>
  </si>
  <si>
    <t>BERTIE</t>
  </si>
  <si>
    <t>McDonald, Sally</t>
  </si>
  <si>
    <t>BLADEN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</si>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</sst>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09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0" fontId="2" fillId="0" borderId="1" xfId="0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right"/>
    </xf>
    <xf numFmtId="164" fontId="2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4" borderId="0" xfId="0" quotePrefix="1" applyFont="1" applyFill="1"/>
    <xf numFmtId="1" fontId="2" fillId="4" borderId="2" xfId="0" applyNumberFormat="1" applyFont="1" applyFill="1" applyBorder="1" applyAlignment="1">
      <alignment horizontal="right"/>
    </xf>
    <xf numFmtId="1" fontId="2" fillId="4" borderId="0" xfId="0" applyNumberFormat="1" applyFont="1" applyFill="1" applyAlignment="1">
      <alignment horizontal="right"/>
    </xf>
    <xf numFmtId="10" fontId="2" fillId="4" borderId="0" xfId="0" applyNumberFormat="1" applyFont="1" applyFill="1" applyAlignment="1">
      <alignment horizontal="center"/>
    </xf>
    <xf numFmtId="0" fontId="2" fillId="4" borderId="2" xfId="0" quotePrefix="1" applyFont="1" applyFill="1" applyBorder="1" applyAlignment="1">
      <alignment horizontal="center"/>
    </xf>
    <xf numFmtId="0" fontId="2" fillId="4" borderId="0" xfId="0" quotePrefix="1" applyFont="1" applyFill="1" applyAlignment="1">
      <alignment horizontal="center"/>
    </xf>
    <xf numFmtId="10" fontId="2" fillId="4" borderId="0" xfId="0" quotePrefix="1" applyNumberFormat="1" applyFont="1" applyFill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164" fontId="2" fillId="4" borderId="0" xfId="0" quotePrefix="1" applyNumberFormat="1" applyFont="1" applyFill="1" applyAlignment="1">
      <alignment horizontal="center"/>
    </xf>
    <xf numFmtId="10" fontId="2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4" borderId="0" xfId="0" applyFont="1" applyFill="1"/>
    <xf numFmtId="3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3" fillId="4" borderId="0" xfId="0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7D9B6E0B-8C41-4723-98B7-161093AD65BB}"/>
    <cellStyle name="Normal_INCENTIVE GOALS Rpt 0710" xfId="2" xr:uid="{0267A79A-0615-4895-9861-F7A48053858C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CBD42-CAF5-458A-BDE0-CF603ECA6F82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113" sqref="J113:M113"/>
    </sheetView>
  </sheetViews>
  <sheetFormatPr defaultColWidth="9.109375" defaultRowHeight="13.2" x14ac:dyDescent="0.25"/>
  <cols>
    <col min="1" max="1" width="21.109375" style="9" customWidth="1"/>
    <col min="2" max="2" width="16.44140625" style="9" bestFit="1" customWidth="1"/>
    <col min="3" max="3" width="15" style="96" bestFit="1" customWidth="1"/>
    <col min="4" max="4" width="15.6640625" style="96" customWidth="1"/>
    <col min="5" max="5" width="12.33203125" style="97" customWidth="1"/>
    <col min="6" max="7" width="12.33203125" style="98" customWidth="1"/>
    <col min="8" max="8" width="12.5546875" style="97" bestFit="1" customWidth="1"/>
    <col min="9" max="9" width="12.33203125" style="97" customWidth="1"/>
    <col min="10" max="11" width="10.6640625" style="98" customWidth="1"/>
    <col min="12" max="12" width="9.5546875" style="97" customWidth="1"/>
    <col min="13" max="13" width="15.44140625" style="97" bestFit="1" customWidth="1"/>
    <col min="14" max="14" width="15.109375" style="99" customWidth="1"/>
    <col min="15" max="15" width="15" style="99" bestFit="1" customWidth="1"/>
    <col min="16" max="16" width="10.88671875" style="97" customWidth="1"/>
    <col min="17" max="17" width="9.88671875" style="97" customWidth="1"/>
    <col min="18" max="18" width="13" style="98" customWidth="1"/>
    <col min="19" max="19" width="16.109375" style="98" customWidth="1"/>
    <col min="20" max="20" width="9.88671875" style="97" bestFit="1" customWidth="1"/>
    <col min="21" max="21" width="9.88671875" style="97" customWidth="1"/>
    <col min="22" max="22" width="10.109375" style="98" customWidth="1"/>
    <col min="23" max="23" width="13.88671875" style="98" customWidth="1"/>
    <col min="24" max="24" width="8.6640625" style="97" customWidth="1"/>
    <col min="25" max="25" width="17.44140625" style="97" hidden="1" customWidth="1"/>
    <col min="26" max="27" width="9.109375" style="98" hidden="1" customWidth="1"/>
    <col min="28" max="28" width="10.6640625" style="97" hidden="1" customWidth="1"/>
    <col min="29" max="29" width="8.88671875" style="98" hidden="1" customWidth="1"/>
    <col min="30" max="30" width="9.109375" style="98" hidden="1" customWidth="1"/>
    <col min="31" max="31" width="9.109375" style="97" hidden="1" customWidth="1"/>
    <col min="32" max="32" width="13.44140625" style="100" hidden="1" customWidth="1"/>
    <col min="33" max="33" width="12.109375" style="100" hidden="1" customWidth="1"/>
    <col min="34" max="34" width="10.5546875" style="97" hidden="1" customWidth="1"/>
    <col min="35" max="35" width="9.109375" style="98" hidden="1" customWidth="1"/>
    <col min="36" max="36" width="11" style="98" hidden="1" customWidth="1"/>
    <col min="37" max="37" width="8.88671875" style="97" hidden="1" customWidth="1"/>
    <col min="38" max="38" width="9.109375" style="9" customWidth="1"/>
    <col min="39" max="16384" width="9.109375" style="9"/>
  </cols>
  <sheetData>
    <row r="1" spans="1:38" ht="27.6" x14ac:dyDescent="0.3">
      <c r="A1" s="1" t="s">
        <v>0</v>
      </c>
      <c r="B1" s="2" t="s">
        <v>1</v>
      </c>
      <c r="C1" s="104" t="s">
        <v>2</v>
      </c>
      <c r="D1" s="104"/>
      <c r="E1" s="104"/>
      <c r="F1" s="105" t="s">
        <v>3</v>
      </c>
      <c r="G1" s="105"/>
      <c r="H1" s="105"/>
      <c r="I1" s="105"/>
      <c r="J1" s="106" t="s">
        <v>4</v>
      </c>
      <c r="K1" s="106"/>
      <c r="L1" s="106"/>
      <c r="M1" s="106"/>
      <c r="N1" s="107" t="s">
        <v>5</v>
      </c>
      <c r="O1" s="105"/>
      <c r="P1" s="108"/>
      <c r="Q1" s="105"/>
      <c r="R1" s="106" t="s">
        <v>6</v>
      </c>
      <c r="S1" s="106"/>
      <c r="T1" s="106"/>
      <c r="U1" s="106"/>
      <c r="V1" s="105" t="s">
        <v>7</v>
      </c>
      <c r="W1" s="105"/>
      <c r="X1" s="105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5" customFormat="1" ht="15.6" x14ac:dyDescent="0.3">
      <c r="A2" s="10" t="s">
        <v>8</v>
      </c>
      <c r="B2" s="10" t="s">
        <v>9</v>
      </c>
      <c r="C2" s="11" t="s">
        <v>10</v>
      </c>
      <c r="D2" s="11" t="s">
        <v>11</v>
      </c>
      <c r="E2" s="12" t="s">
        <v>12</v>
      </c>
      <c r="F2" s="10" t="s">
        <v>13</v>
      </c>
      <c r="G2" s="10" t="s">
        <v>14</v>
      </c>
      <c r="H2" s="13" t="s">
        <v>15</v>
      </c>
      <c r="I2" s="13" t="s">
        <v>11</v>
      </c>
      <c r="J2" s="14" t="s">
        <v>16</v>
      </c>
      <c r="K2" s="14" t="s">
        <v>17</v>
      </c>
      <c r="L2" s="15" t="s">
        <v>18</v>
      </c>
      <c r="M2" s="15" t="s">
        <v>11</v>
      </c>
      <c r="N2" s="16" t="s">
        <v>19</v>
      </c>
      <c r="O2" s="16" t="s">
        <v>20</v>
      </c>
      <c r="P2" s="13" t="s">
        <v>21</v>
      </c>
      <c r="Q2" s="13" t="s">
        <v>11</v>
      </c>
      <c r="R2" s="14" t="s">
        <v>22</v>
      </c>
      <c r="S2" s="14" t="s">
        <v>23</v>
      </c>
      <c r="T2" s="15" t="s">
        <v>24</v>
      </c>
      <c r="U2" s="15" t="s">
        <v>11</v>
      </c>
      <c r="V2" s="17" t="s">
        <v>25</v>
      </c>
      <c r="W2" s="17" t="s">
        <v>26</v>
      </c>
      <c r="X2" s="13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3485311.13</v>
      </c>
      <c r="D3" s="27">
        <v>11031533.189999999</v>
      </c>
      <c r="E3" s="15">
        <v>0.31594077359613099</v>
      </c>
      <c r="F3" s="28">
        <v>5579</v>
      </c>
      <c r="G3" s="28">
        <v>4584</v>
      </c>
      <c r="H3" s="29">
        <v>0.82169999999999999</v>
      </c>
      <c r="I3" s="13">
        <v>0.94669999999999999</v>
      </c>
      <c r="J3" s="30">
        <v>7194</v>
      </c>
      <c r="K3" s="30">
        <v>5236</v>
      </c>
      <c r="L3" s="31">
        <v>0.7278</v>
      </c>
      <c r="M3" s="15">
        <v>0.74009999999999998</v>
      </c>
      <c r="N3" s="32">
        <v>3947305.92</v>
      </c>
      <c r="O3" s="32">
        <v>2489579.27</v>
      </c>
      <c r="P3" s="29">
        <v>0.63070000000000004</v>
      </c>
      <c r="Q3" s="29">
        <v>0.62309999999999999</v>
      </c>
      <c r="R3" s="30">
        <v>4189</v>
      </c>
      <c r="S3" s="30">
        <v>2138</v>
      </c>
      <c r="T3" s="31">
        <v>0.51039999999999996</v>
      </c>
      <c r="U3" s="31">
        <v>0.69</v>
      </c>
      <c r="V3" s="28">
        <v>3555</v>
      </c>
      <c r="W3" s="28">
        <v>2894</v>
      </c>
      <c r="X3" s="29">
        <v>0.81410000000000005</v>
      </c>
      <c r="Y3" s="33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8" x14ac:dyDescent="0.3">
      <c r="A4" s="26" t="s">
        <v>45</v>
      </c>
      <c r="B4" s="26" t="s">
        <v>46</v>
      </c>
      <c r="C4" s="27">
        <v>596300.72</v>
      </c>
      <c r="D4" s="27">
        <v>1974321.07</v>
      </c>
      <c r="E4" s="15">
        <v>0.30202824102971298</v>
      </c>
      <c r="F4" s="28">
        <v>913</v>
      </c>
      <c r="G4" s="28">
        <v>889</v>
      </c>
      <c r="H4" s="29">
        <v>0.97370000000000001</v>
      </c>
      <c r="I4" s="13">
        <v>0.99</v>
      </c>
      <c r="J4" s="30">
        <v>1330</v>
      </c>
      <c r="K4" s="30">
        <v>1123</v>
      </c>
      <c r="L4" s="31">
        <v>0.84440000000000004</v>
      </c>
      <c r="M4" s="15">
        <v>0.84909999999999997</v>
      </c>
      <c r="N4" s="32">
        <v>698468.8</v>
      </c>
      <c r="O4" s="32">
        <v>453920.54</v>
      </c>
      <c r="P4" s="29">
        <v>0.64990000000000003</v>
      </c>
      <c r="Q4" s="29">
        <v>0.66669999999999996</v>
      </c>
      <c r="R4" s="30">
        <v>812</v>
      </c>
      <c r="S4" s="30">
        <v>368</v>
      </c>
      <c r="T4" s="31">
        <v>0.45319999999999999</v>
      </c>
      <c r="U4" s="31">
        <v>0.6583</v>
      </c>
      <c r="V4" s="28">
        <v>861</v>
      </c>
      <c r="W4" s="28">
        <v>764</v>
      </c>
      <c r="X4" s="29">
        <v>0.88729999999999998</v>
      </c>
      <c r="Y4" s="33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8" x14ac:dyDescent="0.3">
      <c r="A5" s="26" t="s">
        <v>45</v>
      </c>
      <c r="B5" s="26" t="s">
        <v>47</v>
      </c>
      <c r="C5" s="27">
        <v>170131.69</v>
      </c>
      <c r="D5" s="27">
        <v>513687.35849999997</v>
      </c>
      <c r="E5" s="15">
        <v>0.33119695703004098</v>
      </c>
      <c r="F5" s="28">
        <v>226</v>
      </c>
      <c r="G5" s="28">
        <v>216</v>
      </c>
      <c r="H5" s="29">
        <v>0.95579999999999998</v>
      </c>
      <c r="I5" s="13">
        <v>0.99</v>
      </c>
      <c r="J5" s="30">
        <v>353</v>
      </c>
      <c r="K5" s="30">
        <v>317</v>
      </c>
      <c r="L5" s="31">
        <v>0.89800000000000002</v>
      </c>
      <c r="M5" s="15">
        <v>0.86699999999999999</v>
      </c>
      <c r="N5" s="32">
        <v>201561.69</v>
      </c>
      <c r="O5" s="32">
        <v>132984.1</v>
      </c>
      <c r="P5" s="29">
        <v>0.65980000000000005</v>
      </c>
      <c r="Q5" s="29">
        <v>0.67600000000000005</v>
      </c>
      <c r="R5" s="30">
        <v>256</v>
      </c>
      <c r="S5" s="30">
        <v>108</v>
      </c>
      <c r="T5" s="31">
        <v>0.4219</v>
      </c>
      <c r="U5" s="31">
        <v>0.66779999999999995</v>
      </c>
      <c r="V5" s="28">
        <v>195</v>
      </c>
      <c r="W5" s="28">
        <v>163</v>
      </c>
      <c r="X5" s="29">
        <v>0.83589999999999998</v>
      </c>
      <c r="Y5" s="33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8" x14ac:dyDescent="0.3">
      <c r="A6" s="26" t="s">
        <v>48</v>
      </c>
      <c r="B6" s="26" t="s">
        <v>49</v>
      </c>
      <c r="C6" s="27">
        <v>1027288.34</v>
      </c>
      <c r="D6" s="27">
        <v>3255565.33</v>
      </c>
      <c r="E6" s="15">
        <v>0.31554837205493902</v>
      </c>
      <c r="F6" s="28">
        <v>1745</v>
      </c>
      <c r="G6" s="28">
        <v>1661</v>
      </c>
      <c r="H6" s="29">
        <v>0.95189999999999997</v>
      </c>
      <c r="I6" s="13">
        <v>0.99</v>
      </c>
      <c r="J6" s="30">
        <v>2012</v>
      </c>
      <c r="K6" s="30">
        <v>1818</v>
      </c>
      <c r="L6" s="31">
        <v>0.90359999999999996</v>
      </c>
      <c r="M6" s="15">
        <v>0.89</v>
      </c>
      <c r="N6" s="32">
        <v>1142591.1100000001</v>
      </c>
      <c r="O6" s="32">
        <v>714942.74</v>
      </c>
      <c r="P6" s="29">
        <v>0.62570000000000003</v>
      </c>
      <c r="Q6" s="29">
        <v>0.64139999999999997</v>
      </c>
      <c r="R6" s="30">
        <v>1416</v>
      </c>
      <c r="S6" s="30">
        <v>791</v>
      </c>
      <c r="T6" s="31">
        <v>0.55859999999999999</v>
      </c>
      <c r="U6" s="31">
        <v>0.69</v>
      </c>
      <c r="V6" s="28">
        <v>1305</v>
      </c>
      <c r="W6" s="28">
        <v>1187</v>
      </c>
      <c r="X6" s="29">
        <v>0.90959999999999996</v>
      </c>
      <c r="Y6" s="33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8" x14ac:dyDescent="0.3">
      <c r="A7" s="26" t="s">
        <v>45</v>
      </c>
      <c r="B7" s="26" t="s">
        <v>50</v>
      </c>
      <c r="C7" s="27">
        <v>410586.25</v>
      </c>
      <c r="D7" s="27">
        <v>1307245.8500000001</v>
      </c>
      <c r="E7" s="15">
        <v>0.31408495196217301</v>
      </c>
      <c r="F7" s="28">
        <v>610</v>
      </c>
      <c r="G7" s="28">
        <v>538</v>
      </c>
      <c r="H7" s="29">
        <v>0.88200000000000001</v>
      </c>
      <c r="I7" s="13">
        <v>0.93440000000000001</v>
      </c>
      <c r="J7" s="30">
        <v>960</v>
      </c>
      <c r="K7" s="30">
        <v>820</v>
      </c>
      <c r="L7" s="31">
        <v>0.85419999999999996</v>
      </c>
      <c r="M7" s="15">
        <v>0.84640000000000004</v>
      </c>
      <c r="N7" s="32">
        <v>440033.26</v>
      </c>
      <c r="O7" s="32">
        <v>303956.68</v>
      </c>
      <c r="P7" s="29">
        <v>0.69079999999999997</v>
      </c>
      <c r="Q7" s="29">
        <v>0.68179999999999996</v>
      </c>
      <c r="R7" s="30">
        <v>609</v>
      </c>
      <c r="S7" s="30">
        <v>327</v>
      </c>
      <c r="T7" s="31">
        <v>0.53690000000000004</v>
      </c>
      <c r="U7" s="31">
        <v>0.69</v>
      </c>
      <c r="V7" s="28">
        <v>608</v>
      </c>
      <c r="W7" s="28">
        <v>515</v>
      </c>
      <c r="X7" s="29">
        <v>0.84699999999999998</v>
      </c>
      <c r="Y7" s="33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8" x14ac:dyDescent="0.3">
      <c r="A8" s="26" t="s">
        <v>45</v>
      </c>
      <c r="B8" s="26" t="s">
        <v>51</v>
      </c>
      <c r="C8" s="27">
        <v>167812.7</v>
      </c>
      <c r="D8" s="27">
        <v>521860.97</v>
      </c>
      <c r="E8" s="15">
        <v>0.32156591438520499</v>
      </c>
      <c r="F8" s="28">
        <v>177</v>
      </c>
      <c r="G8" s="28">
        <v>167</v>
      </c>
      <c r="H8" s="29">
        <v>0.94350000000000001</v>
      </c>
      <c r="I8" s="13">
        <v>0.98899999999999999</v>
      </c>
      <c r="J8" s="30">
        <v>294</v>
      </c>
      <c r="K8" s="30">
        <v>249</v>
      </c>
      <c r="L8" s="31">
        <v>0.84689999999999999</v>
      </c>
      <c r="M8" s="15">
        <v>0.82140000000000002</v>
      </c>
      <c r="N8" s="32">
        <v>204858.88</v>
      </c>
      <c r="O8" s="32">
        <v>136775.19</v>
      </c>
      <c r="P8" s="29">
        <v>0.66769999999999996</v>
      </c>
      <c r="Q8" s="29">
        <v>0.67410000000000003</v>
      </c>
      <c r="R8" s="30">
        <v>185</v>
      </c>
      <c r="S8" s="30">
        <v>91</v>
      </c>
      <c r="T8" s="31">
        <v>0.4919</v>
      </c>
      <c r="U8" s="31">
        <v>0.66510000000000002</v>
      </c>
      <c r="V8" s="28">
        <v>187</v>
      </c>
      <c r="W8" s="28">
        <v>93</v>
      </c>
      <c r="X8" s="29">
        <v>0.49730000000000002</v>
      </c>
      <c r="Y8" s="33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8" x14ac:dyDescent="0.3">
      <c r="A9" s="26" t="s">
        <v>52</v>
      </c>
      <c r="B9" s="26" t="s">
        <v>53</v>
      </c>
      <c r="C9" s="27">
        <v>1378825.09</v>
      </c>
      <c r="D9" s="27">
        <v>4327376.6500000004</v>
      </c>
      <c r="E9" s="15">
        <v>0.31862839810812399</v>
      </c>
      <c r="F9" s="28">
        <v>2016</v>
      </c>
      <c r="G9" s="28">
        <v>1879</v>
      </c>
      <c r="H9" s="29">
        <v>0.93200000000000005</v>
      </c>
      <c r="I9" s="13">
        <v>0.98240000000000005</v>
      </c>
      <c r="J9" s="30">
        <v>2893</v>
      </c>
      <c r="K9" s="30">
        <v>2551</v>
      </c>
      <c r="L9" s="31">
        <v>0.88180000000000003</v>
      </c>
      <c r="M9" s="15">
        <v>0.88849999999999996</v>
      </c>
      <c r="N9" s="32">
        <v>1541103.72</v>
      </c>
      <c r="O9" s="32">
        <v>986228.07</v>
      </c>
      <c r="P9" s="29">
        <v>0.63990000000000002</v>
      </c>
      <c r="Q9" s="29">
        <v>0.65029999999999999</v>
      </c>
      <c r="R9" s="30">
        <v>2025</v>
      </c>
      <c r="S9" s="30">
        <v>985</v>
      </c>
      <c r="T9" s="31">
        <v>0.4864</v>
      </c>
      <c r="U9" s="31">
        <v>0.6714</v>
      </c>
      <c r="V9" s="28">
        <v>1641</v>
      </c>
      <c r="W9" s="28">
        <v>1370</v>
      </c>
      <c r="X9" s="29">
        <v>0.83489999999999998</v>
      </c>
      <c r="Y9" s="33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8" x14ac:dyDescent="0.3">
      <c r="A10" s="26" t="s">
        <v>52</v>
      </c>
      <c r="B10" s="26" t="s">
        <v>54</v>
      </c>
      <c r="C10" s="27">
        <v>768603.82</v>
      </c>
      <c r="D10" s="27">
        <v>2422489.2799999998</v>
      </c>
      <c r="E10" s="15">
        <v>0.31727852269381401</v>
      </c>
      <c r="F10" s="28">
        <v>1191</v>
      </c>
      <c r="G10" s="28">
        <v>1096</v>
      </c>
      <c r="H10" s="29">
        <v>0.92020000000000002</v>
      </c>
      <c r="I10" s="13">
        <v>0.96279999999999999</v>
      </c>
      <c r="J10" s="30">
        <v>1391</v>
      </c>
      <c r="K10" s="30">
        <v>1324</v>
      </c>
      <c r="L10" s="31">
        <v>0.95179999999999998</v>
      </c>
      <c r="M10" s="15">
        <v>0.89</v>
      </c>
      <c r="N10" s="32">
        <v>790699.12</v>
      </c>
      <c r="O10" s="32">
        <v>528863.41</v>
      </c>
      <c r="P10" s="29">
        <v>0.66890000000000005</v>
      </c>
      <c r="Q10" s="29">
        <v>0.68879999999999997</v>
      </c>
      <c r="R10" s="30">
        <v>1008</v>
      </c>
      <c r="S10" s="30">
        <v>576</v>
      </c>
      <c r="T10" s="31">
        <v>0.57140000000000002</v>
      </c>
      <c r="U10" s="31">
        <v>0.69</v>
      </c>
      <c r="V10" s="28">
        <v>899</v>
      </c>
      <c r="W10" s="28">
        <v>773</v>
      </c>
      <c r="X10" s="29">
        <v>0.85980000000000001</v>
      </c>
      <c r="Y10" s="33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8" x14ac:dyDescent="0.3">
      <c r="A11" s="26" t="s">
        <v>55</v>
      </c>
      <c r="B11" s="26" t="s">
        <v>56</v>
      </c>
      <c r="C11" s="27">
        <v>1275109.44</v>
      </c>
      <c r="D11" s="27">
        <v>3649124.64</v>
      </c>
      <c r="E11" s="15">
        <v>0.34942885370996801</v>
      </c>
      <c r="F11" s="28">
        <v>1624</v>
      </c>
      <c r="G11" s="28">
        <v>1531</v>
      </c>
      <c r="H11" s="29">
        <v>0.94269999999999998</v>
      </c>
      <c r="I11" s="13">
        <v>0.99</v>
      </c>
      <c r="J11" s="30">
        <v>2076</v>
      </c>
      <c r="K11" s="30">
        <v>1787</v>
      </c>
      <c r="L11" s="31">
        <v>0.86080000000000001</v>
      </c>
      <c r="M11" s="15">
        <v>0.87909999999999999</v>
      </c>
      <c r="N11" s="32">
        <v>1399287.92</v>
      </c>
      <c r="O11" s="32">
        <v>964852.08</v>
      </c>
      <c r="P11" s="29">
        <v>0.6895</v>
      </c>
      <c r="Q11" s="29">
        <v>0.69</v>
      </c>
      <c r="R11" s="30">
        <v>1564</v>
      </c>
      <c r="S11" s="30">
        <v>899</v>
      </c>
      <c r="T11" s="31">
        <v>0.57479999999999998</v>
      </c>
      <c r="U11" s="31">
        <v>0.69</v>
      </c>
      <c r="V11" s="28">
        <v>1311</v>
      </c>
      <c r="W11" s="28">
        <v>1166</v>
      </c>
      <c r="X11" s="29">
        <v>0.88939999999999997</v>
      </c>
      <c r="Y11" s="33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 x14ac:dyDescent="0.3">
      <c r="A12" s="26" t="s">
        <v>55</v>
      </c>
      <c r="B12" s="26" t="s">
        <v>57</v>
      </c>
      <c r="C12" s="27">
        <v>2113832.1</v>
      </c>
      <c r="D12" s="27">
        <v>6354137.9900000002</v>
      </c>
      <c r="E12" s="15">
        <v>0.33267015971744701</v>
      </c>
      <c r="F12" s="28">
        <v>2748</v>
      </c>
      <c r="G12" s="28">
        <v>2602</v>
      </c>
      <c r="H12" s="29">
        <v>0.94689999999999996</v>
      </c>
      <c r="I12" s="13">
        <v>0.99</v>
      </c>
      <c r="J12" s="30">
        <v>3581</v>
      </c>
      <c r="K12" s="30">
        <v>2925</v>
      </c>
      <c r="L12" s="31">
        <v>0.81679999999999997</v>
      </c>
      <c r="M12" s="15">
        <v>0.81699999999999995</v>
      </c>
      <c r="N12" s="32">
        <v>2278169.66</v>
      </c>
      <c r="O12" s="32">
        <v>1587982.73</v>
      </c>
      <c r="P12" s="29">
        <v>0.69699999999999995</v>
      </c>
      <c r="Q12" s="29">
        <v>0.69</v>
      </c>
      <c r="R12" s="30">
        <v>2101</v>
      </c>
      <c r="S12" s="30">
        <v>1188</v>
      </c>
      <c r="T12" s="31">
        <v>0.56540000000000001</v>
      </c>
      <c r="U12" s="31">
        <v>0.69</v>
      </c>
      <c r="V12" s="28">
        <v>2330</v>
      </c>
      <c r="W12" s="28">
        <v>2018</v>
      </c>
      <c r="X12" s="29">
        <v>0.86609999999999998</v>
      </c>
      <c r="Y12" s="33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8" x14ac:dyDescent="0.3">
      <c r="A13" s="26" t="s">
        <v>58</v>
      </c>
      <c r="B13" s="26" t="s">
        <v>59</v>
      </c>
      <c r="C13" s="27">
        <v>4156434.89</v>
      </c>
      <c r="D13" s="27">
        <v>12937531.57</v>
      </c>
      <c r="E13" s="15">
        <v>0.32126954570206301</v>
      </c>
      <c r="F13" s="28">
        <v>4409</v>
      </c>
      <c r="G13" s="28">
        <v>4198</v>
      </c>
      <c r="H13" s="29">
        <v>0.95209999999999995</v>
      </c>
      <c r="I13" s="13">
        <v>0.99</v>
      </c>
      <c r="J13" s="30">
        <v>6303</v>
      </c>
      <c r="K13" s="30">
        <v>5827</v>
      </c>
      <c r="L13" s="31">
        <v>0.92449999999999999</v>
      </c>
      <c r="M13" s="15">
        <v>0.89</v>
      </c>
      <c r="N13" s="32">
        <v>4149778.5</v>
      </c>
      <c r="O13" s="32">
        <v>2883449.36</v>
      </c>
      <c r="P13" s="29">
        <v>0.69479999999999997</v>
      </c>
      <c r="Q13" s="29">
        <v>0.69</v>
      </c>
      <c r="R13" s="30">
        <v>4422</v>
      </c>
      <c r="S13" s="30">
        <v>2622</v>
      </c>
      <c r="T13" s="31">
        <v>0.59289999999999998</v>
      </c>
      <c r="U13" s="31">
        <v>0.69</v>
      </c>
      <c r="V13" s="28">
        <v>3853</v>
      </c>
      <c r="W13" s="28">
        <v>3066</v>
      </c>
      <c r="X13" s="29">
        <v>0.79569999999999996</v>
      </c>
      <c r="Y13" s="33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8" x14ac:dyDescent="0.3">
      <c r="A14" s="26" t="s">
        <v>45</v>
      </c>
      <c r="B14" s="26" t="s">
        <v>60</v>
      </c>
      <c r="C14" s="27">
        <v>1324600.1299999999</v>
      </c>
      <c r="D14" s="27">
        <v>4038601.75</v>
      </c>
      <c r="E14" s="15">
        <v>0.32798483534555001</v>
      </c>
      <c r="F14" s="28">
        <v>1609</v>
      </c>
      <c r="G14" s="28">
        <v>1498</v>
      </c>
      <c r="H14" s="29">
        <v>0.93100000000000005</v>
      </c>
      <c r="I14" s="13">
        <v>0.95220000000000005</v>
      </c>
      <c r="J14" s="30">
        <v>2706</v>
      </c>
      <c r="K14" s="30">
        <v>2336</v>
      </c>
      <c r="L14" s="31">
        <v>0.86329999999999996</v>
      </c>
      <c r="M14" s="15">
        <v>0.8498</v>
      </c>
      <c r="N14" s="32">
        <v>1368207.38</v>
      </c>
      <c r="O14" s="32">
        <v>876179.02</v>
      </c>
      <c r="P14" s="29">
        <v>0.64039999999999997</v>
      </c>
      <c r="Q14" s="29">
        <v>0.63280000000000003</v>
      </c>
      <c r="R14" s="30">
        <v>2072</v>
      </c>
      <c r="S14" s="30">
        <v>1007</v>
      </c>
      <c r="T14" s="31">
        <v>0.48599999999999999</v>
      </c>
      <c r="U14" s="31">
        <v>0.64900000000000002</v>
      </c>
      <c r="V14" s="28">
        <v>1434</v>
      </c>
      <c r="W14" s="28">
        <v>1080</v>
      </c>
      <c r="X14" s="29">
        <v>0.75309999999999999</v>
      </c>
      <c r="Y14" s="33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8" x14ac:dyDescent="0.3">
      <c r="A15" s="26" t="s">
        <v>48</v>
      </c>
      <c r="B15" s="26" t="s">
        <v>61</v>
      </c>
      <c r="C15" s="27">
        <v>4032667.78</v>
      </c>
      <c r="D15" s="27">
        <v>12099615.789999999</v>
      </c>
      <c r="E15" s="15">
        <v>0.33328891181262899</v>
      </c>
      <c r="F15" s="28">
        <v>4066</v>
      </c>
      <c r="G15" s="28">
        <v>3895</v>
      </c>
      <c r="H15" s="29">
        <v>0.95789999999999997</v>
      </c>
      <c r="I15" s="13">
        <v>0.99</v>
      </c>
      <c r="J15" s="30">
        <v>4974</v>
      </c>
      <c r="K15" s="30">
        <v>4348</v>
      </c>
      <c r="L15" s="31">
        <v>0.87409999999999999</v>
      </c>
      <c r="M15" s="15">
        <v>0.88100000000000001</v>
      </c>
      <c r="N15" s="32">
        <v>4272434.42</v>
      </c>
      <c r="O15" s="32">
        <v>3138157.44</v>
      </c>
      <c r="P15" s="29">
        <v>0.73450000000000004</v>
      </c>
      <c r="Q15" s="29">
        <v>0.69</v>
      </c>
      <c r="R15" s="30">
        <v>3488</v>
      </c>
      <c r="S15" s="30">
        <v>2174</v>
      </c>
      <c r="T15" s="31">
        <v>0.62329999999999997</v>
      </c>
      <c r="U15" s="31">
        <v>0.69</v>
      </c>
      <c r="V15" s="28">
        <v>3096</v>
      </c>
      <c r="W15" s="28">
        <v>2533</v>
      </c>
      <c r="X15" s="29">
        <v>0.81820000000000004</v>
      </c>
      <c r="Y15" s="33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8" x14ac:dyDescent="0.3">
      <c r="A16" s="26" t="s">
        <v>45</v>
      </c>
      <c r="B16" s="26" t="s">
        <v>62</v>
      </c>
      <c r="C16" s="27">
        <v>1655467.97</v>
      </c>
      <c r="D16" s="27">
        <v>5345103.2937000003</v>
      </c>
      <c r="E16" s="15">
        <v>0.30971674054479298</v>
      </c>
      <c r="F16" s="28">
        <v>2072</v>
      </c>
      <c r="G16" s="28">
        <v>2003</v>
      </c>
      <c r="H16" s="29">
        <v>0.9667</v>
      </c>
      <c r="I16" s="13">
        <v>0.9829</v>
      </c>
      <c r="J16" s="30">
        <v>2966</v>
      </c>
      <c r="K16" s="30">
        <v>2585</v>
      </c>
      <c r="L16" s="31">
        <v>0.87150000000000005</v>
      </c>
      <c r="M16" s="15">
        <v>0.87809999999999999</v>
      </c>
      <c r="N16" s="32">
        <v>1848028.69</v>
      </c>
      <c r="O16" s="32">
        <v>1220328.75</v>
      </c>
      <c r="P16" s="29">
        <v>0.6603</v>
      </c>
      <c r="Q16" s="29">
        <v>0.67479999999999996</v>
      </c>
      <c r="R16" s="30">
        <v>2024</v>
      </c>
      <c r="S16" s="30">
        <v>1080</v>
      </c>
      <c r="T16" s="31">
        <v>0.53359999999999996</v>
      </c>
      <c r="U16" s="31">
        <v>0.69</v>
      </c>
      <c r="V16" s="28">
        <v>1823</v>
      </c>
      <c r="W16" s="28">
        <v>1534</v>
      </c>
      <c r="X16" s="29">
        <v>0.84150000000000003</v>
      </c>
      <c r="Y16" s="33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8" x14ac:dyDescent="0.3">
      <c r="A17" s="26" t="s">
        <v>52</v>
      </c>
      <c r="B17" s="26" t="s">
        <v>63</v>
      </c>
      <c r="C17" s="27">
        <v>285998.78000000003</v>
      </c>
      <c r="D17" s="27">
        <v>935268.63</v>
      </c>
      <c r="E17" s="15">
        <v>0.30579319227246998</v>
      </c>
      <c r="F17" s="28">
        <v>185</v>
      </c>
      <c r="G17" s="28">
        <v>180</v>
      </c>
      <c r="H17" s="29">
        <v>0.97299999999999998</v>
      </c>
      <c r="I17" s="13">
        <v>0.99</v>
      </c>
      <c r="J17" s="30">
        <v>280</v>
      </c>
      <c r="K17" s="30">
        <v>248</v>
      </c>
      <c r="L17" s="31">
        <v>0.88570000000000004</v>
      </c>
      <c r="M17" s="15">
        <v>0.88280000000000003</v>
      </c>
      <c r="N17" s="32">
        <v>298668.90000000002</v>
      </c>
      <c r="O17" s="32">
        <v>225180.01</v>
      </c>
      <c r="P17" s="29">
        <v>0.75390000000000001</v>
      </c>
      <c r="Q17" s="29">
        <v>0.69</v>
      </c>
      <c r="R17" s="30">
        <v>211</v>
      </c>
      <c r="S17" s="30">
        <v>130</v>
      </c>
      <c r="T17" s="31">
        <v>0.61609999999999998</v>
      </c>
      <c r="U17" s="31">
        <v>0.69</v>
      </c>
      <c r="V17" s="28">
        <v>173</v>
      </c>
      <c r="W17" s="28">
        <v>113</v>
      </c>
      <c r="X17" s="29">
        <v>0.6532</v>
      </c>
      <c r="Y17" s="33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8" x14ac:dyDescent="0.3">
      <c r="A18" s="26" t="s">
        <v>55</v>
      </c>
      <c r="B18" s="26" t="s">
        <v>64</v>
      </c>
      <c r="C18" s="27">
        <v>1581265.52</v>
      </c>
      <c r="D18" s="27">
        <v>5000858.34</v>
      </c>
      <c r="E18" s="15">
        <v>0.316198822780491</v>
      </c>
      <c r="F18" s="28">
        <v>1378</v>
      </c>
      <c r="G18" s="28">
        <v>1322</v>
      </c>
      <c r="H18" s="29">
        <v>0.95940000000000003</v>
      </c>
      <c r="I18" s="13">
        <v>0.99</v>
      </c>
      <c r="J18" s="30">
        <v>2111</v>
      </c>
      <c r="K18" s="30">
        <v>1841</v>
      </c>
      <c r="L18" s="31">
        <v>0.87209999999999999</v>
      </c>
      <c r="M18" s="15">
        <v>0.86909999999999998</v>
      </c>
      <c r="N18" s="32">
        <v>1716205.3</v>
      </c>
      <c r="O18" s="32">
        <v>1216142.27</v>
      </c>
      <c r="P18" s="29">
        <v>0.70860000000000001</v>
      </c>
      <c r="Q18" s="29">
        <v>0.69</v>
      </c>
      <c r="R18" s="30">
        <v>1321</v>
      </c>
      <c r="S18" s="30">
        <v>693</v>
      </c>
      <c r="T18" s="31">
        <v>0.52459999999999996</v>
      </c>
      <c r="U18" s="31">
        <v>0.69</v>
      </c>
      <c r="V18" s="28">
        <v>1382</v>
      </c>
      <c r="W18" s="28">
        <v>1061</v>
      </c>
      <c r="X18" s="29">
        <v>0.76770000000000005</v>
      </c>
      <c r="Y18" s="33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8" x14ac:dyDescent="0.3">
      <c r="A19" s="26" t="s">
        <v>42</v>
      </c>
      <c r="B19" s="26" t="s">
        <v>65</v>
      </c>
      <c r="C19" s="27">
        <v>436908.11</v>
      </c>
      <c r="D19" s="27">
        <v>1511322.21</v>
      </c>
      <c r="E19" s="15">
        <v>0.289089981679023</v>
      </c>
      <c r="F19" s="28">
        <v>726</v>
      </c>
      <c r="G19" s="28">
        <v>671</v>
      </c>
      <c r="H19" s="29">
        <v>0.92420000000000002</v>
      </c>
      <c r="I19" s="13">
        <v>0.99</v>
      </c>
      <c r="J19" s="30">
        <v>1012</v>
      </c>
      <c r="K19" s="30">
        <v>856</v>
      </c>
      <c r="L19" s="31">
        <v>0.8458</v>
      </c>
      <c r="M19" s="15">
        <v>0.84599999999999997</v>
      </c>
      <c r="N19" s="32">
        <v>447378.94</v>
      </c>
      <c r="O19" s="32">
        <v>300788.26</v>
      </c>
      <c r="P19" s="29">
        <v>0.67230000000000001</v>
      </c>
      <c r="Q19" s="29">
        <v>0.69</v>
      </c>
      <c r="R19" s="30">
        <v>639</v>
      </c>
      <c r="S19" s="30">
        <v>365</v>
      </c>
      <c r="T19" s="31">
        <v>0.57120000000000004</v>
      </c>
      <c r="U19" s="31">
        <v>0.69</v>
      </c>
      <c r="V19" s="28">
        <v>523</v>
      </c>
      <c r="W19" s="28">
        <v>435</v>
      </c>
      <c r="X19" s="29">
        <v>0.83169999999999999</v>
      </c>
      <c r="Y19" s="33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8" x14ac:dyDescent="0.3">
      <c r="A20" s="26" t="s">
        <v>45</v>
      </c>
      <c r="B20" s="26" t="s">
        <v>66</v>
      </c>
      <c r="C20" s="27">
        <v>3557514.99</v>
      </c>
      <c r="D20" s="27">
        <v>11255177.02</v>
      </c>
      <c r="E20" s="15">
        <v>0.31607810198617398</v>
      </c>
      <c r="F20" s="28">
        <v>4063</v>
      </c>
      <c r="G20" s="28">
        <v>3851</v>
      </c>
      <c r="H20" s="29">
        <v>0.94779999999999998</v>
      </c>
      <c r="I20" s="13">
        <v>0.99</v>
      </c>
      <c r="J20" s="30">
        <v>5666</v>
      </c>
      <c r="K20" s="30">
        <v>5186</v>
      </c>
      <c r="L20" s="31">
        <v>0.9153</v>
      </c>
      <c r="M20" s="15">
        <v>0.89</v>
      </c>
      <c r="N20" s="32">
        <v>3834023.9</v>
      </c>
      <c r="O20" s="32">
        <v>2620161.2200000002</v>
      </c>
      <c r="P20" s="29">
        <v>0.68340000000000001</v>
      </c>
      <c r="Q20" s="29">
        <v>0.68879999999999997</v>
      </c>
      <c r="R20" s="30">
        <v>4386</v>
      </c>
      <c r="S20" s="30">
        <v>2328</v>
      </c>
      <c r="T20" s="31">
        <v>0.53080000000000005</v>
      </c>
      <c r="U20" s="31">
        <v>0.69</v>
      </c>
      <c r="V20" s="28">
        <v>3557</v>
      </c>
      <c r="W20" s="28">
        <v>2979</v>
      </c>
      <c r="X20" s="29">
        <v>0.83750000000000002</v>
      </c>
      <c r="Y20" s="33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8" x14ac:dyDescent="0.3">
      <c r="A21" s="26" t="s">
        <v>42</v>
      </c>
      <c r="B21" s="26" t="s">
        <v>67</v>
      </c>
      <c r="C21" s="27">
        <v>904042.68</v>
      </c>
      <c r="D21" s="27">
        <v>2589171.02</v>
      </c>
      <c r="E21" s="15">
        <v>0.34916298422033198</v>
      </c>
      <c r="F21" s="28">
        <v>1098</v>
      </c>
      <c r="G21" s="28">
        <v>964</v>
      </c>
      <c r="H21" s="29">
        <v>0.878</v>
      </c>
      <c r="I21" s="13">
        <v>0.92210000000000003</v>
      </c>
      <c r="J21" s="30">
        <v>1481</v>
      </c>
      <c r="K21" s="30">
        <v>1236</v>
      </c>
      <c r="L21" s="31">
        <v>0.83460000000000001</v>
      </c>
      <c r="M21" s="15">
        <v>0.84360000000000002</v>
      </c>
      <c r="N21" s="32">
        <v>901166.52</v>
      </c>
      <c r="O21" s="32">
        <v>636518.81999999995</v>
      </c>
      <c r="P21" s="29">
        <v>0.70630000000000004</v>
      </c>
      <c r="Q21" s="29">
        <v>0.69</v>
      </c>
      <c r="R21" s="30">
        <v>955</v>
      </c>
      <c r="S21" s="30">
        <v>513</v>
      </c>
      <c r="T21" s="31">
        <v>0.53720000000000001</v>
      </c>
      <c r="U21" s="31">
        <v>0.69</v>
      </c>
      <c r="V21" s="28">
        <v>913</v>
      </c>
      <c r="W21" s="28">
        <v>690</v>
      </c>
      <c r="X21" s="29">
        <v>0.75580000000000003</v>
      </c>
      <c r="Y21" s="33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8" x14ac:dyDescent="0.3">
      <c r="A22" s="26" t="s">
        <v>58</v>
      </c>
      <c r="B22" s="26" t="s">
        <v>68</v>
      </c>
      <c r="C22" s="27">
        <v>386229.88</v>
      </c>
      <c r="D22" s="27">
        <v>1250182.8999999999</v>
      </c>
      <c r="E22" s="15">
        <v>0.308938700089403</v>
      </c>
      <c r="F22" s="28">
        <v>385</v>
      </c>
      <c r="G22" s="28">
        <v>359</v>
      </c>
      <c r="H22" s="29">
        <v>0.9325</v>
      </c>
      <c r="I22" s="13">
        <v>0.94840000000000002</v>
      </c>
      <c r="J22" s="30">
        <v>683</v>
      </c>
      <c r="K22" s="30">
        <v>598</v>
      </c>
      <c r="L22" s="31">
        <v>0.87549999999999994</v>
      </c>
      <c r="M22" s="15">
        <v>0.89</v>
      </c>
      <c r="N22" s="32">
        <v>429969.91999999998</v>
      </c>
      <c r="O22" s="32">
        <v>269203.92</v>
      </c>
      <c r="P22" s="29">
        <v>0.62609999999999999</v>
      </c>
      <c r="Q22" s="29">
        <v>0.62080000000000002</v>
      </c>
      <c r="R22" s="30">
        <v>494</v>
      </c>
      <c r="S22" s="30">
        <v>256</v>
      </c>
      <c r="T22" s="31">
        <v>0.51819999999999999</v>
      </c>
      <c r="U22" s="31">
        <v>0.69</v>
      </c>
      <c r="V22" s="28">
        <v>441</v>
      </c>
      <c r="W22" s="28">
        <v>320</v>
      </c>
      <c r="X22" s="29">
        <v>0.72560000000000002</v>
      </c>
      <c r="Y22" s="33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8" x14ac:dyDescent="0.3">
      <c r="A23" s="26" t="s">
        <v>52</v>
      </c>
      <c r="B23" s="26" t="s">
        <v>69</v>
      </c>
      <c r="C23" s="27">
        <v>523697.68</v>
      </c>
      <c r="D23" s="27">
        <v>1675514.84</v>
      </c>
      <c r="E23" s="15">
        <v>0.31255926088962599</v>
      </c>
      <c r="F23" s="28">
        <v>727</v>
      </c>
      <c r="G23" s="28">
        <v>685</v>
      </c>
      <c r="H23" s="29">
        <v>0.94220000000000004</v>
      </c>
      <c r="I23" s="13">
        <v>0.98809999999999998</v>
      </c>
      <c r="J23" s="30">
        <v>1030</v>
      </c>
      <c r="K23" s="30">
        <v>951</v>
      </c>
      <c r="L23" s="31">
        <v>0.92330000000000001</v>
      </c>
      <c r="M23" s="15">
        <v>0.89</v>
      </c>
      <c r="N23" s="32">
        <v>575936.26</v>
      </c>
      <c r="O23" s="32">
        <v>362116.47</v>
      </c>
      <c r="P23" s="29">
        <v>0.62870000000000004</v>
      </c>
      <c r="Q23" s="29">
        <v>0.62329999999999997</v>
      </c>
      <c r="R23" s="30">
        <v>742</v>
      </c>
      <c r="S23" s="30">
        <v>390</v>
      </c>
      <c r="T23" s="31">
        <v>0.52559999999999996</v>
      </c>
      <c r="U23" s="31">
        <v>0.69</v>
      </c>
      <c r="V23" s="28">
        <v>641</v>
      </c>
      <c r="W23" s="28">
        <v>507</v>
      </c>
      <c r="X23" s="29">
        <v>0.79100000000000004</v>
      </c>
      <c r="Y23" s="33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8" x14ac:dyDescent="0.3">
      <c r="A24" s="26" t="s">
        <v>58</v>
      </c>
      <c r="B24" s="26" t="s">
        <v>70</v>
      </c>
      <c r="C24" s="27">
        <v>167682.64000000001</v>
      </c>
      <c r="D24" s="27">
        <v>505502.48</v>
      </c>
      <c r="E24" s="15">
        <v>0.33171477220052398</v>
      </c>
      <c r="F24" s="28">
        <v>161</v>
      </c>
      <c r="G24" s="28">
        <v>158</v>
      </c>
      <c r="H24" s="29">
        <v>0.98140000000000005</v>
      </c>
      <c r="I24" s="13">
        <v>0.99</v>
      </c>
      <c r="J24" s="30">
        <v>266</v>
      </c>
      <c r="K24" s="30">
        <v>244</v>
      </c>
      <c r="L24" s="31">
        <v>0.9173</v>
      </c>
      <c r="M24" s="15">
        <v>0.89</v>
      </c>
      <c r="N24" s="32">
        <v>197781.66</v>
      </c>
      <c r="O24" s="32">
        <v>122811.45</v>
      </c>
      <c r="P24" s="29">
        <v>0.62090000000000001</v>
      </c>
      <c r="Q24" s="29">
        <v>0.66759999999999997</v>
      </c>
      <c r="R24" s="30">
        <v>211</v>
      </c>
      <c r="S24" s="30">
        <v>123</v>
      </c>
      <c r="T24" s="31">
        <v>0.58289999999999997</v>
      </c>
      <c r="U24" s="31">
        <v>0.69</v>
      </c>
      <c r="V24" s="28">
        <v>189</v>
      </c>
      <c r="W24" s="28">
        <v>144</v>
      </c>
      <c r="X24" s="29">
        <v>0.76190000000000002</v>
      </c>
      <c r="Y24" s="33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8" x14ac:dyDescent="0.3">
      <c r="A25" s="26" t="s">
        <v>45</v>
      </c>
      <c r="B25" s="26" t="s">
        <v>71</v>
      </c>
      <c r="C25" s="27">
        <v>2941358.44</v>
      </c>
      <c r="D25" s="27">
        <v>9312313.7300000004</v>
      </c>
      <c r="E25" s="15">
        <v>0.31585688855437599</v>
      </c>
      <c r="F25" s="28">
        <v>5959</v>
      </c>
      <c r="G25" s="28">
        <v>5124</v>
      </c>
      <c r="H25" s="29">
        <v>0.8599</v>
      </c>
      <c r="I25" s="13">
        <v>0.95989999999999998</v>
      </c>
      <c r="J25" s="30">
        <v>7496</v>
      </c>
      <c r="K25" s="30">
        <v>6140</v>
      </c>
      <c r="L25" s="31">
        <v>0.81910000000000005</v>
      </c>
      <c r="M25" s="15">
        <v>0.80479999999999996</v>
      </c>
      <c r="N25" s="32">
        <v>3355669.99</v>
      </c>
      <c r="O25" s="32">
        <v>2010598.84</v>
      </c>
      <c r="P25" s="29">
        <v>0.59919999999999995</v>
      </c>
      <c r="Q25" s="29">
        <v>0.60740000000000005</v>
      </c>
      <c r="R25" s="30">
        <v>4631</v>
      </c>
      <c r="S25" s="30">
        <v>2267</v>
      </c>
      <c r="T25" s="31">
        <v>0.48949999999999999</v>
      </c>
      <c r="U25" s="31">
        <v>0.66420000000000001</v>
      </c>
      <c r="V25" s="28">
        <v>4302</v>
      </c>
      <c r="W25" s="28">
        <v>3641</v>
      </c>
      <c r="X25" s="29">
        <v>0.84640000000000004</v>
      </c>
      <c r="Y25" s="33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8" x14ac:dyDescent="0.3">
      <c r="A26" s="26" t="s">
        <v>55</v>
      </c>
      <c r="B26" s="26" t="s">
        <v>72</v>
      </c>
      <c r="C26" s="27">
        <v>1580860.61</v>
      </c>
      <c r="D26" s="27">
        <v>5114732.84</v>
      </c>
      <c r="E26" s="15">
        <v>0.309079801321549</v>
      </c>
      <c r="F26" s="28">
        <v>2674</v>
      </c>
      <c r="G26" s="28">
        <v>2539</v>
      </c>
      <c r="H26" s="29">
        <v>0.94950000000000001</v>
      </c>
      <c r="I26" s="13">
        <v>0.99</v>
      </c>
      <c r="J26" s="30">
        <v>3763</v>
      </c>
      <c r="K26" s="30">
        <v>3085</v>
      </c>
      <c r="L26" s="31">
        <v>0.81979999999999997</v>
      </c>
      <c r="M26" s="15">
        <v>0.83130000000000004</v>
      </c>
      <c r="N26" s="32">
        <v>1710494.54</v>
      </c>
      <c r="O26" s="32">
        <v>1077140.3700000001</v>
      </c>
      <c r="P26" s="29">
        <v>0.62970000000000004</v>
      </c>
      <c r="Q26" s="29">
        <v>0.64770000000000005</v>
      </c>
      <c r="R26" s="30">
        <v>2441</v>
      </c>
      <c r="S26" s="30">
        <v>1242</v>
      </c>
      <c r="T26" s="31">
        <v>0.50880000000000003</v>
      </c>
      <c r="U26" s="31">
        <v>0.68820000000000003</v>
      </c>
      <c r="V26" s="28">
        <v>2106</v>
      </c>
      <c r="W26" s="28">
        <v>1842</v>
      </c>
      <c r="X26" s="29">
        <v>0.87460000000000004</v>
      </c>
      <c r="Y26" s="33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8" x14ac:dyDescent="0.3">
      <c r="A27" s="26" t="s">
        <v>55</v>
      </c>
      <c r="B27" s="26" t="s">
        <v>73</v>
      </c>
      <c r="C27" s="27">
        <v>2894996.74</v>
      </c>
      <c r="D27" s="27">
        <v>9493626.6899999995</v>
      </c>
      <c r="E27" s="15">
        <v>0.30494107621162397</v>
      </c>
      <c r="F27" s="28">
        <v>3143</v>
      </c>
      <c r="G27" s="28">
        <v>2873</v>
      </c>
      <c r="H27" s="29">
        <v>0.91410000000000002</v>
      </c>
      <c r="I27" s="13">
        <v>0.96899999999999997</v>
      </c>
      <c r="J27" s="30">
        <v>4427</v>
      </c>
      <c r="K27" s="30">
        <v>3746</v>
      </c>
      <c r="L27" s="31">
        <v>0.84619999999999995</v>
      </c>
      <c r="M27" s="15">
        <v>0.85499999999999998</v>
      </c>
      <c r="N27" s="32">
        <v>3069883.66</v>
      </c>
      <c r="O27" s="32">
        <v>2117894.5699999998</v>
      </c>
      <c r="P27" s="29">
        <v>0.68989999999999996</v>
      </c>
      <c r="Q27" s="29">
        <v>0.69</v>
      </c>
      <c r="R27" s="30">
        <v>2786</v>
      </c>
      <c r="S27" s="30">
        <v>1492</v>
      </c>
      <c r="T27" s="31">
        <v>0.53549999999999998</v>
      </c>
      <c r="U27" s="31">
        <v>0.69</v>
      </c>
      <c r="V27" s="28">
        <v>2659</v>
      </c>
      <c r="W27" s="28">
        <v>2087</v>
      </c>
      <c r="X27" s="29">
        <v>0.78490000000000004</v>
      </c>
      <c r="Y27" s="33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8" x14ac:dyDescent="0.3">
      <c r="A28" s="26" t="s">
        <v>55</v>
      </c>
      <c r="B28" s="26" t="s">
        <v>74</v>
      </c>
      <c r="C28" s="27">
        <v>12454514.74</v>
      </c>
      <c r="D28" s="27">
        <v>39826601.770000003</v>
      </c>
      <c r="E28" s="15">
        <v>0.31271848931337998</v>
      </c>
      <c r="F28" s="28">
        <v>13860</v>
      </c>
      <c r="G28" s="28">
        <v>12596</v>
      </c>
      <c r="H28" s="29">
        <v>0.90880000000000005</v>
      </c>
      <c r="I28" s="13">
        <v>0.99</v>
      </c>
      <c r="J28" s="30">
        <v>18832</v>
      </c>
      <c r="K28" s="30">
        <v>15561</v>
      </c>
      <c r="L28" s="31">
        <v>0.82630000000000003</v>
      </c>
      <c r="M28" s="15">
        <v>0.83209999999999995</v>
      </c>
      <c r="N28" s="32">
        <v>14253584.779999999</v>
      </c>
      <c r="O28" s="32">
        <v>9484917.5999999996</v>
      </c>
      <c r="P28" s="29">
        <v>0.66539999999999999</v>
      </c>
      <c r="Q28" s="29">
        <v>0.66790000000000005</v>
      </c>
      <c r="R28" s="30">
        <v>13028</v>
      </c>
      <c r="S28" s="30">
        <v>6470</v>
      </c>
      <c r="T28" s="31">
        <v>0.49659999999999999</v>
      </c>
      <c r="U28" s="31">
        <v>0.6825</v>
      </c>
      <c r="V28" s="28">
        <v>10669</v>
      </c>
      <c r="W28" s="28">
        <v>8202</v>
      </c>
      <c r="X28" s="29">
        <v>0.76880000000000004</v>
      </c>
      <c r="Y28" s="33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8" x14ac:dyDescent="0.3">
      <c r="A29" s="26" t="s">
        <v>52</v>
      </c>
      <c r="B29" s="26" t="s">
        <v>75</v>
      </c>
      <c r="C29" s="27">
        <v>727653.81</v>
      </c>
      <c r="D29" s="27">
        <v>2276804.58</v>
      </c>
      <c r="E29" s="15">
        <v>0.31959431933328197</v>
      </c>
      <c r="F29" s="28">
        <v>524</v>
      </c>
      <c r="G29" s="28">
        <v>508</v>
      </c>
      <c r="H29" s="29">
        <v>0.96950000000000003</v>
      </c>
      <c r="I29" s="13">
        <v>0.99</v>
      </c>
      <c r="J29" s="30">
        <v>786</v>
      </c>
      <c r="K29" s="30">
        <v>737</v>
      </c>
      <c r="L29" s="31">
        <v>0.93769999999999998</v>
      </c>
      <c r="M29" s="15">
        <v>0.89</v>
      </c>
      <c r="N29" s="32">
        <v>767895.99</v>
      </c>
      <c r="O29" s="32">
        <v>543528.35</v>
      </c>
      <c r="P29" s="29">
        <v>0.70779999999999998</v>
      </c>
      <c r="Q29" s="29">
        <v>0.69</v>
      </c>
      <c r="R29" s="30">
        <v>625</v>
      </c>
      <c r="S29" s="30">
        <v>384</v>
      </c>
      <c r="T29" s="31">
        <v>0.61439999999999995</v>
      </c>
      <c r="U29" s="31">
        <v>0.69</v>
      </c>
      <c r="V29" s="28">
        <v>461</v>
      </c>
      <c r="W29" s="28">
        <v>334</v>
      </c>
      <c r="X29" s="29">
        <v>0.72450000000000003</v>
      </c>
      <c r="Y29" s="33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8" x14ac:dyDescent="0.3">
      <c r="A30" s="26" t="s">
        <v>52</v>
      </c>
      <c r="B30" s="26" t="s">
        <v>76</v>
      </c>
      <c r="C30" s="27">
        <v>845373.15</v>
      </c>
      <c r="D30" s="27">
        <v>2695190.41</v>
      </c>
      <c r="E30" s="15">
        <v>0.31365989833720098</v>
      </c>
      <c r="F30" s="28">
        <v>552</v>
      </c>
      <c r="G30" s="28">
        <v>520</v>
      </c>
      <c r="H30" s="29">
        <v>0.94199999999999995</v>
      </c>
      <c r="I30" s="13">
        <v>0.99</v>
      </c>
      <c r="J30" s="30">
        <v>889</v>
      </c>
      <c r="K30" s="30">
        <v>807</v>
      </c>
      <c r="L30" s="31">
        <v>0.90780000000000005</v>
      </c>
      <c r="M30" s="15">
        <v>0.89</v>
      </c>
      <c r="N30" s="32">
        <v>860804.68</v>
      </c>
      <c r="O30" s="32">
        <v>632383.62</v>
      </c>
      <c r="P30" s="29">
        <v>0.73460000000000003</v>
      </c>
      <c r="Q30" s="29">
        <v>0.69</v>
      </c>
      <c r="R30" s="30">
        <v>668</v>
      </c>
      <c r="S30" s="30">
        <v>445</v>
      </c>
      <c r="T30" s="31">
        <v>0.66620000000000001</v>
      </c>
      <c r="U30" s="31">
        <v>0.69</v>
      </c>
      <c r="V30" s="28">
        <v>513</v>
      </c>
      <c r="W30" s="28">
        <v>376</v>
      </c>
      <c r="X30" s="29">
        <v>0.7329</v>
      </c>
      <c r="Y30" s="33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8" x14ac:dyDescent="0.3">
      <c r="A31" s="26" t="s">
        <v>42</v>
      </c>
      <c r="B31" s="26" t="s">
        <v>77</v>
      </c>
      <c r="C31" s="27">
        <v>4194688.8600000003</v>
      </c>
      <c r="D31" s="27">
        <v>12991559.060000001</v>
      </c>
      <c r="E31" s="15">
        <v>0.322878019537711</v>
      </c>
      <c r="F31" s="28">
        <v>3797</v>
      </c>
      <c r="G31" s="28">
        <v>3644</v>
      </c>
      <c r="H31" s="29">
        <v>0.9597</v>
      </c>
      <c r="I31" s="13">
        <v>0.99</v>
      </c>
      <c r="J31" s="30">
        <v>5135</v>
      </c>
      <c r="K31" s="30">
        <v>4619</v>
      </c>
      <c r="L31" s="31">
        <v>0.89949999999999997</v>
      </c>
      <c r="M31" s="15">
        <v>0.89</v>
      </c>
      <c r="N31" s="32">
        <v>4503622.1399999997</v>
      </c>
      <c r="O31" s="32">
        <v>3183706.55</v>
      </c>
      <c r="P31" s="29">
        <v>0.70689999999999997</v>
      </c>
      <c r="Q31" s="29">
        <v>0.69</v>
      </c>
      <c r="R31" s="30">
        <v>4038</v>
      </c>
      <c r="S31" s="30">
        <v>2312</v>
      </c>
      <c r="T31" s="31">
        <v>0.5726</v>
      </c>
      <c r="U31" s="31">
        <v>0.69</v>
      </c>
      <c r="V31" s="28">
        <v>3198</v>
      </c>
      <c r="W31" s="28">
        <v>2702</v>
      </c>
      <c r="X31" s="29">
        <v>0.84489999999999998</v>
      </c>
      <c r="Y31" s="33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8" x14ac:dyDescent="0.3">
      <c r="A32" s="26" t="s">
        <v>42</v>
      </c>
      <c r="B32" s="26" t="s">
        <v>78</v>
      </c>
      <c r="C32" s="27">
        <v>708689.91</v>
      </c>
      <c r="D32" s="27">
        <v>2296313.73</v>
      </c>
      <c r="E32" s="15">
        <v>0.30862068224449501</v>
      </c>
      <c r="F32" s="28">
        <v>819</v>
      </c>
      <c r="G32" s="28">
        <v>754</v>
      </c>
      <c r="H32" s="29">
        <v>0.92059999999999997</v>
      </c>
      <c r="I32" s="13">
        <v>0.98140000000000005</v>
      </c>
      <c r="J32" s="30">
        <v>1267</v>
      </c>
      <c r="K32" s="30">
        <v>977</v>
      </c>
      <c r="L32" s="31">
        <v>0.77110000000000001</v>
      </c>
      <c r="M32" s="15">
        <v>0.77880000000000005</v>
      </c>
      <c r="N32" s="32">
        <v>770997.29</v>
      </c>
      <c r="O32" s="32">
        <v>532807.06999999995</v>
      </c>
      <c r="P32" s="29">
        <v>0.69110000000000005</v>
      </c>
      <c r="Q32" s="29">
        <v>0.68489999999999995</v>
      </c>
      <c r="R32" s="30">
        <v>768</v>
      </c>
      <c r="S32" s="30">
        <v>440</v>
      </c>
      <c r="T32" s="31">
        <v>0.57289999999999996</v>
      </c>
      <c r="U32" s="31">
        <v>0.69</v>
      </c>
      <c r="V32" s="28">
        <v>724</v>
      </c>
      <c r="W32" s="28">
        <v>568</v>
      </c>
      <c r="X32" s="29">
        <v>0.78449999999999998</v>
      </c>
      <c r="Y32" s="33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8" x14ac:dyDescent="0.3">
      <c r="A33" s="26" t="s">
        <v>55</v>
      </c>
      <c r="B33" s="26" t="s">
        <v>79</v>
      </c>
      <c r="C33" s="27">
        <v>1794427.54</v>
      </c>
      <c r="D33" s="27">
        <v>6045364.3799999999</v>
      </c>
      <c r="E33" s="15">
        <v>0.29682702765387298</v>
      </c>
      <c r="F33" s="28">
        <v>2000</v>
      </c>
      <c r="G33" s="28">
        <v>1864</v>
      </c>
      <c r="H33" s="29">
        <v>0.93200000000000005</v>
      </c>
      <c r="I33" s="13">
        <v>0.98780000000000001</v>
      </c>
      <c r="J33" s="30">
        <v>2543</v>
      </c>
      <c r="K33" s="30">
        <v>2344</v>
      </c>
      <c r="L33" s="31">
        <v>0.92169999999999996</v>
      </c>
      <c r="M33" s="15">
        <v>0.89</v>
      </c>
      <c r="N33" s="32">
        <v>2034643.1</v>
      </c>
      <c r="O33" s="32">
        <v>1325163.73</v>
      </c>
      <c r="P33" s="29">
        <v>0.65129999999999999</v>
      </c>
      <c r="Q33" s="29">
        <v>0.65149999999999997</v>
      </c>
      <c r="R33" s="30">
        <v>1918</v>
      </c>
      <c r="S33" s="30">
        <v>1109</v>
      </c>
      <c r="T33" s="31">
        <v>0.57820000000000005</v>
      </c>
      <c r="U33" s="31">
        <v>0.69</v>
      </c>
      <c r="V33" s="28">
        <v>1704</v>
      </c>
      <c r="W33" s="28">
        <v>1423</v>
      </c>
      <c r="X33" s="29">
        <v>0.83509999999999995</v>
      </c>
      <c r="Y33" s="33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8" x14ac:dyDescent="0.3">
      <c r="A34" s="26" t="s">
        <v>42</v>
      </c>
      <c r="B34" s="26" t="s">
        <v>80</v>
      </c>
      <c r="C34" s="27">
        <v>5299602.72</v>
      </c>
      <c r="D34" s="27">
        <v>16799138.399999999</v>
      </c>
      <c r="E34" s="15">
        <v>0.31546872189587999</v>
      </c>
      <c r="F34" s="28">
        <v>7148</v>
      </c>
      <c r="G34" s="28">
        <v>6540</v>
      </c>
      <c r="H34" s="29">
        <v>0.91490000000000005</v>
      </c>
      <c r="I34" s="13">
        <v>0.96319999999999995</v>
      </c>
      <c r="J34" s="30">
        <v>8790</v>
      </c>
      <c r="K34" s="30">
        <v>7772</v>
      </c>
      <c r="L34" s="31">
        <v>0.88419999999999999</v>
      </c>
      <c r="M34" s="15">
        <v>0.89</v>
      </c>
      <c r="N34" s="32">
        <v>5508931.2699999996</v>
      </c>
      <c r="O34" s="32">
        <v>3781811.78</v>
      </c>
      <c r="P34" s="29">
        <v>0.6865</v>
      </c>
      <c r="Q34" s="29">
        <v>0.69</v>
      </c>
      <c r="R34" s="30">
        <v>5847</v>
      </c>
      <c r="S34" s="30">
        <v>3346</v>
      </c>
      <c r="T34" s="31">
        <v>0.57230000000000003</v>
      </c>
      <c r="U34" s="31">
        <v>0.69</v>
      </c>
      <c r="V34" s="28">
        <v>5412</v>
      </c>
      <c r="W34" s="28">
        <v>4302</v>
      </c>
      <c r="X34" s="29">
        <v>0.79490000000000005</v>
      </c>
      <c r="Y34" s="33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8" x14ac:dyDescent="0.3">
      <c r="A35" s="26" t="s">
        <v>81</v>
      </c>
      <c r="B35" s="26" t="s">
        <v>82</v>
      </c>
      <c r="C35" s="27">
        <v>965040.43</v>
      </c>
      <c r="D35" s="27">
        <v>2886642.86</v>
      </c>
      <c r="E35" s="15">
        <v>0.33431237489489801</v>
      </c>
      <c r="F35" s="28">
        <v>1707</v>
      </c>
      <c r="G35" s="28">
        <v>1285</v>
      </c>
      <c r="H35" s="29">
        <v>0.75280000000000002</v>
      </c>
      <c r="I35" s="13">
        <v>0.80840000000000001</v>
      </c>
      <c r="J35" s="30">
        <v>2290</v>
      </c>
      <c r="K35" s="30">
        <v>1693</v>
      </c>
      <c r="L35" s="31">
        <v>0.73929999999999996</v>
      </c>
      <c r="M35" s="15">
        <v>0.75149999999999995</v>
      </c>
      <c r="N35" s="32">
        <v>929843.64</v>
      </c>
      <c r="O35" s="32">
        <v>591456.97</v>
      </c>
      <c r="P35" s="29">
        <v>0.6361</v>
      </c>
      <c r="Q35" s="29">
        <v>0.61170000000000002</v>
      </c>
      <c r="R35" s="30">
        <v>1481</v>
      </c>
      <c r="S35" s="30">
        <v>840</v>
      </c>
      <c r="T35" s="31">
        <v>0.56720000000000004</v>
      </c>
      <c r="U35" s="31">
        <v>0.68930000000000002</v>
      </c>
      <c r="V35" s="28">
        <v>979</v>
      </c>
      <c r="W35" s="28">
        <v>757</v>
      </c>
      <c r="X35" s="29">
        <v>0.7732</v>
      </c>
      <c r="Y35" s="33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8" x14ac:dyDescent="0.3">
      <c r="A36" s="26" t="s">
        <v>81</v>
      </c>
      <c r="B36" s="26" t="s">
        <v>83</v>
      </c>
      <c r="C36" s="27">
        <v>1043892.48</v>
      </c>
      <c r="D36" s="27">
        <v>3187552.44</v>
      </c>
      <c r="E36" s="15">
        <v>0.32749029220676901</v>
      </c>
      <c r="F36" s="28">
        <v>1489</v>
      </c>
      <c r="G36" s="28">
        <v>1333</v>
      </c>
      <c r="H36" s="29">
        <v>0.8952</v>
      </c>
      <c r="I36" s="13">
        <v>0.94379999999999997</v>
      </c>
      <c r="J36" s="30">
        <v>2574</v>
      </c>
      <c r="K36" s="30">
        <v>1752</v>
      </c>
      <c r="L36" s="31">
        <v>0.68069999999999997</v>
      </c>
      <c r="M36" s="15">
        <v>0.72430000000000005</v>
      </c>
      <c r="N36" s="32">
        <v>1054307.96</v>
      </c>
      <c r="O36" s="32">
        <v>682973.39</v>
      </c>
      <c r="P36" s="29">
        <v>0.64780000000000004</v>
      </c>
      <c r="Q36" s="29">
        <v>0.64700000000000002</v>
      </c>
      <c r="R36" s="30">
        <v>1488</v>
      </c>
      <c r="S36" s="30">
        <v>796</v>
      </c>
      <c r="T36" s="31">
        <v>0.53490000000000004</v>
      </c>
      <c r="U36" s="31">
        <v>0.69</v>
      </c>
      <c r="V36" s="28">
        <v>1086</v>
      </c>
      <c r="W36" s="28">
        <v>863</v>
      </c>
      <c r="X36" s="29">
        <v>0.79469999999999996</v>
      </c>
      <c r="Y36" s="33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8" x14ac:dyDescent="0.3">
      <c r="A37" s="26" t="s">
        <v>42</v>
      </c>
      <c r="B37" s="26" t="s">
        <v>84</v>
      </c>
      <c r="C37" s="27">
        <v>7404376.7599999998</v>
      </c>
      <c r="D37" s="27">
        <v>23984287.469999999</v>
      </c>
      <c r="E37" s="15">
        <v>0.30871781241204399</v>
      </c>
      <c r="F37" s="28">
        <v>11055</v>
      </c>
      <c r="G37" s="28">
        <v>10254</v>
      </c>
      <c r="H37" s="29">
        <v>0.92749999999999999</v>
      </c>
      <c r="I37" s="13">
        <v>0.99</v>
      </c>
      <c r="J37" s="30">
        <v>12989</v>
      </c>
      <c r="K37" s="30">
        <v>11621</v>
      </c>
      <c r="L37" s="31">
        <v>0.89470000000000005</v>
      </c>
      <c r="M37" s="15">
        <v>0.89</v>
      </c>
      <c r="N37" s="32">
        <v>8617808.7200000007</v>
      </c>
      <c r="O37" s="32">
        <v>5437262.0700000003</v>
      </c>
      <c r="P37" s="29">
        <v>0.63090000000000002</v>
      </c>
      <c r="Q37" s="29">
        <v>0.65359999999999996</v>
      </c>
      <c r="R37" s="30">
        <v>9282</v>
      </c>
      <c r="S37" s="30">
        <v>4683</v>
      </c>
      <c r="T37" s="31">
        <v>0.50449999999999995</v>
      </c>
      <c r="U37" s="31">
        <v>0.69</v>
      </c>
      <c r="V37" s="28">
        <v>8774</v>
      </c>
      <c r="W37" s="28">
        <v>6873</v>
      </c>
      <c r="X37" s="29">
        <v>0.7833</v>
      </c>
      <c r="Y37" s="33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8" x14ac:dyDescent="0.3">
      <c r="A38" s="26" t="s">
        <v>81</v>
      </c>
      <c r="B38" s="26" t="s">
        <v>85</v>
      </c>
      <c r="C38" s="27">
        <v>1756748.82</v>
      </c>
      <c r="D38" s="27">
        <v>5487067.6299999999</v>
      </c>
      <c r="E38" s="15">
        <v>0.32016168534084599</v>
      </c>
      <c r="F38" s="28">
        <v>1989</v>
      </c>
      <c r="G38" s="28">
        <v>1900</v>
      </c>
      <c r="H38" s="29">
        <v>0.95530000000000004</v>
      </c>
      <c r="I38" s="13">
        <v>0.99</v>
      </c>
      <c r="J38" s="30">
        <v>2867</v>
      </c>
      <c r="K38" s="30">
        <v>2531</v>
      </c>
      <c r="L38" s="31">
        <v>0.88280000000000003</v>
      </c>
      <c r="M38" s="15">
        <v>0.88970000000000005</v>
      </c>
      <c r="N38" s="32">
        <v>1848316.34</v>
      </c>
      <c r="O38" s="32">
        <v>1240513.1499999999</v>
      </c>
      <c r="P38" s="29">
        <v>0.67120000000000002</v>
      </c>
      <c r="Q38" s="29">
        <v>0.68369999999999997</v>
      </c>
      <c r="R38" s="30">
        <v>1987</v>
      </c>
      <c r="S38" s="30">
        <v>1072</v>
      </c>
      <c r="T38" s="31">
        <v>0.53949999999999998</v>
      </c>
      <c r="U38" s="31">
        <v>0.69</v>
      </c>
      <c r="V38" s="28">
        <v>1653</v>
      </c>
      <c r="W38" s="28">
        <v>1427</v>
      </c>
      <c r="X38" s="29">
        <v>0.86329999999999996</v>
      </c>
      <c r="Y38" s="33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8" x14ac:dyDescent="0.3">
      <c r="A39" s="26" t="s">
        <v>45</v>
      </c>
      <c r="B39" s="26" t="s">
        <v>86</v>
      </c>
      <c r="C39" s="27">
        <v>4711962.92</v>
      </c>
      <c r="D39" s="27">
        <v>15392094.970000001</v>
      </c>
      <c r="E39" s="15">
        <v>0.30612875824791003</v>
      </c>
      <c r="F39" s="28">
        <v>6680</v>
      </c>
      <c r="G39" s="28">
        <v>6330</v>
      </c>
      <c r="H39" s="29">
        <v>0.9476</v>
      </c>
      <c r="I39" s="13">
        <v>0.99</v>
      </c>
      <c r="J39" s="30">
        <v>8691</v>
      </c>
      <c r="K39" s="30">
        <v>7301</v>
      </c>
      <c r="L39" s="31">
        <v>0.84009999999999996</v>
      </c>
      <c r="M39" s="15">
        <v>0.84099999999999997</v>
      </c>
      <c r="N39" s="32">
        <v>5159741.4000000004</v>
      </c>
      <c r="O39" s="32">
        <v>3494709.67</v>
      </c>
      <c r="P39" s="29">
        <v>0.67730000000000001</v>
      </c>
      <c r="Q39" s="29">
        <v>0.69</v>
      </c>
      <c r="R39" s="30">
        <v>5742</v>
      </c>
      <c r="S39" s="30">
        <v>2977</v>
      </c>
      <c r="T39" s="31">
        <v>0.51849999999999996</v>
      </c>
      <c r="U39" s="31">
        <v>0.69</v>
      </c>
      <c r="V39" s="28">
        <v>5384</v>
      </c>
      <c r="W39" s="28">
        <v>4445</v>
      </c>
      <c r="X39" s="29">
        <v>0.8256</v>
      </c>
      <c r="Y39" s="33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8" x14ac:dyDescent="0.3">
      <c r="A40" s="26" t="s">
        <v>52</v>
      </c>
      <c r="B40" s="26" t="s">
        <v>87</v>
      </c>
      <c r="C40" s="27">
        <v>369511.26</v>
      </c>
      <c r="D40" s="27">
        <v>1174032.5</v>
      </c>
      <c r="E40" s="15">
        <v>0.31473682372506701</v>
      </c>
      <c r="F40" s="28">
        <v>351</v>
      </c>
      <c r="G40" s="28">
        <v>320</v>
      </c>
      <c r="H40" s="29">
        <v>0.91169999999999995</v>
      </c>
      <c r="I40" s="13">
        <v>0.96519999999999995</v>
      </c>
      <c r="J40" s="30">
        <v>481</v>
      </c>
      <c r="K40" s="30">
        <v>446</v>
      </c>
      <c r="L40" s="31">
        <v>0.92720000000000002</v>
      </c>
      <c r="M40" s="15">
        <v>0.89</v>
      </c>
      <c r="N40" s="32">
        <v>389643.55</v>
      </c>
      <c r="O40" s="32">
        <v>280229.96000000002</v>
      </c>
      <c r="P40" s="29">
        <v>0.71919999999999995</v>
      </c>
      <c r="Q40" s="29">
        <v>0.69</v>
      </c>
      <c r="R40" s="30">
        <v>382</v>
      </c>
      <c r="S40" s="30">
        <v>232</v>
      </c>
      <c r="T40" s="31">
        <v>0.60729999999999995</v>
      </c>
      <c r="U40" s="31">
        <v>0.69</v>
      </c>
      <c r="V40" s="28">
        <v>278</v>
      </c>
      <c r="W40" s="28">
        <v>197</v>
      </c>
      <c r="X40" s="29">
        <v>0.70860000000000001</v>
      </c>
      <c r="Y40" s="33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8" x14ac:dyDescent="0.3">
      <c r="A41" s="26" t="s">
        <v>58</v>
      </c>
      <c r="B41" s="26" t="s">
        <v>88</v>
      </c>
      <c r="C41" s="27">
        <v>170088.02</v>
      </c>
      <c r="D41" s="27">
        <v>600646.19999999995</v>
      </c>
      <c r="E41" s="15">
        <v>0.28317505380038999</v>
      </c>
      <c r="F41" s="28">
        <v>145</v>
      </c>
      <c r="G41" s="28">
        <v>143</v>
      </c>
      <c r="H41" s="29">
        <v>0.98619999999999997</v>
      </c>
      <c r="I41" s="13">
        <v>0.99</v>
      </c>
      <c r="J41" s="30">
        <v>232</v>
      </c>
      <c r="K41" s="30">
        <v>215</v>
      </c>
      <c r="L41" s="31">
        <v>0.92669999999999997</v>
      </c>
      <c r="M41" s="15">
        <v>0.89</v>
      </c>
      <c r="N41" s="32">
        <v>222133.62</v>
      </c>
      <c r="O41" s="32">
        <v>138470.26999999999</v>
      </c>
      <c r="P41" s="29">
        <v>0.62339999999999995</v>
      </c>
      <c r="Q41" s="29">
        <v>0.6321</v>
      </c>
      <c r="R41" s="30">
        <v>171</v>
      </c>
      <c r="S41" s="30">
        <v>87</v>
      </c>
      <c r="T41" s="31">
        <v>0.50880000000000003</v>
      </c>
      <c r="U41" s="31">
        <v>0.68079999999999996</v>
      </c>
      <c r="V41" s="28">
        <v>150</v>
      </c>
      <c r="W41" s="28">
        <v>116</v>
      </c>
      <c r="X41" s="29">
        <v>0.77329999999999999</v>
      </c>
      <c r="Y41" s="33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8" x14ac:dyDescent="0.3">
      <c r="A42" s="26" t="s">
        <v>81</v>
      </c>
      <c r="B42" s="26" t="s">
        <v>89</v>
      </c>
      <c r="C42" s="27">
        <v>1333113.21</v>
      </c>
      <c r="D42" s="27">
        <v>4409775.08</v>
      </c>
      <c r="E42" s="15">
        <v>0.30230866332529599</v>
      </c>
      <c r="F42" s="28">
        <v>1651</v>
      </c>
      <c r="G42" s="28">
        <v>1512</v>
      </c>
      <c r="H42" s="29">
        <v>0.91579999999999995</v>
      </c>
      <c r="I42" s="13">
        <v>0.94830000000000003</v>
      </c>
      <c r="J42" s="30">
        <v>2295</v>
      </c>
      <c r="K42" s="30">
        <v>2085</v>
      </c>
      <c r="L42" s="31">
        <v>0.90849999999999997</v>
      </c>
      <c r="M42" s="15">
        <v>0.89</v>
      </c>
      <c r="N42" s="32">
        <v>1407881.48</v>
      </c>
      <c r="O42" s="32">
        <v>1022258.67</v>
      </c>
      <c r="P42" s="29">
        <v>0.72609999999999997</v>
      </c>
      <c r="Q42" s="29">
        <v>0.69</v>
      </c>
      <c r="R42" s="30">
        <v>1569</v>
      </c>
      <c r="S42" s="30">
        <v>838</v>
      </c>
      <c r="T42" s="31">
        <v>0.53410000000000002</v>
      </c>
      <c r="U42" s="31">
        <v>0.69</v>
      </c>
      <c r="V42" s="28">
        <v>1365</v>
      </c>
      <c r="W42" s="28">
        <v>1108</v>
      </c>
      <c r="X42" s="29">
        <v>0.81169999999999998</v>
      </c>
      <c r="Y42" s="33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8" x14ac:dyDescent="0.3">
      <c r="A43" s="26" t="s">
        <v>81</v>
      </c>
      <c r="B43" s="26" t="s">
        <v>90</v>
      </c>
      <c r="C43" s="27">
        <v>589386.23999999999</v>
      </c>
      <c r="D43" s="27">
        <v>1880570.5725</v>
      </c>
      <c r="E43" s="15">
        <v>0.31340820101022798</v>
      </c>
      <c r="F43" s="28">
        <v>955</v>
      </c>
      <c r="G43" s="28">
        <v>899</v>
      </c>
      <c r="H43" s="29">
        <v>0.94140000000000001</v>
      </c>
      <c r="I43" s="13">
        <v>0.99</v>
      </c>
      <c r="J43" s="30">
        <v>1230</v>
      </c>
      <c r="K43" s="30">
        <v>1137</v>
      </c>
      <c r="L43" s="31">
        <v>0.9244</v>
      </c>
      <c r="M43" s="15">
        <v>0.89</v>
      </c>
      <c r="N43" s="32">
        <v>717232.9</v>
      </c>
      <c r="O43" s="32">
        <v>449798.66</v>
      </c>
      <c r="P43" s="29">
        <v>0.62709999999999999</v>
      </c>
      <c r="Q43" s="29">
        <v>0.64559999999999995</v>
      </c>
      <c r="R43" s="30">
        <v>927</v>
      </c>
      <c r="S43" s="30">
        <v>470</v>
      </c>
      <c r="T43" s="31">
        <v>0.50700000000000001</v>
      </c>
      <c r="U43" s="31">
        <v>0.69</v>
      </c>
      <c r="V43" s="28">
        <v>774</v>
      </c>
      <c r="W43" s="28">
        <v>680</v>
      </c>
      <c r="X43" s="29">
        <v>0.87860000000000005</v>
      </c>
      <c r="Y43" s="33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8" x14ac:dyDescent="0.3">
      <c r="A44" s="26" t="s">
        <v>42</v>
      </c>
      <c r="B44" s="26" t="s">
        <v>91</v>
      </c>
      <c r="C44" s="27">
        <v>8191900.3899999997</v>
      </c>
      <c r="D44" s="27">
        <v>25230065.109999999</v>
      </c>
      <c r="E44" s="15">
        <v>0.32468804001433699</v>
      </c>
      <c r="F44" s="28">
        <v>11433</v>
      </c>
      <c r="G44" s="28">
        <v>10629</v>
      </c>
      <c r="H44" s="29">
        <v>0.92969999999999997</v>
      </c>
      <c r="I44" s="13">
        <v>0.99</v>
      </c>
      <c r="J44" s="30">
        <v>14673</v>
      </c>
      <c r="K44" s="30">
        <v>11476</v>
      </c>
      <c r="L44" s="31">
        <v>0.78210000000000002</v>
      </c>
      <c r="M44" s="15">
        <v>0.78839999999999999</v>
      </c>
      <c r="N44" s="32">
        <v>8702900.7100000009</v>
      </c>
      <c r="O44" s="32">
        <v>6248811.3200000003</v>
      </c>
      <c r="P44" s="29">
        <v>0.71799999999999997</v>
      </c>
      <c r="Q44" s="29">
        <v>0.69</v>
      </c>
      <c r="R44" s="30">
        <v>9307</v>
      </c>
      <c r="S44" s="30">
        <v>5207</v>
      </c>
      <c r="T44" s="31">
        <v>0.5595</v>
      </c>
      <c r="U44" s="31">
        <v>0.69</v>
      </c>
      <c r="V44" s="28">
        <v>7955</v>
      </c>
      <c r="W44" s="28">
        <v>6579</v>
      </c>
      <c r="X44" s="29">
        <v>0.82699999999999996</v>
      </c>
      <c r="Y44" s="33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8" x14ac:dyDescent="0.3">
      <c r="A45" s="26" t="s">
        <v>42</v>
      </c>
      <c r="B45" s="26" t="s">
        <v>92</v>
      </c>
      <c r="C45" s="27">
        <v>2756323.59</v>
      </c>
      <c r="D45" s="27">
        <v>8723496.8399999999</v>
      </c>
      <c r="E45" s="15">
        <v>0.31596544832358803</v>
      </c>
      <c r="F45" s="28">
        <v>4488</v>
      </c>
      <c r="G45" s="28">
        <v>4055</v>
      </c>
      <c r="H45" s="29">
        <v>0.90349999999999997</v>
      </c>
      <c r="I45" s="13">
        <v>0.99</v>
      </c>
      <c r="J45" s="30">
        <v>5523</v>
      </c>
      <c r="K45" s="30">
        <v>4513</v>
      </c>
      <c r="L45" s="31">
        <v>0.81710000000000005</v>
      </c>
      <c r="M45" s="15">
        <v>0.81479999999999997</v>
      </c>
      <c r="N45" s="32">
        <v>2880688.54</v>
      </c>
      <c r="O45" s="32">
        <v>2045194.85</v>
      </c>
      <c r="P45" s="29">
        <v>0.71</v>
      </c>
      <c r="Q45" s="29">
        <v>0.69</v>
      </c>
      <c r="R45" s="30">
        <v>3641</v>
      </c>
      <c r="S45" s="30">
        <v>2085</v>
      </c>
      <c r="T45" s="31">
        <v>0.5726</v>
      </c>
      <c r="U45" s="31">
        <v>0.69</v>
      </c>
      <c r="V45" s="28">
        <v>3136</v>
      </c>
      <c r="W45" s="28">
        <v>2659</v>
      </c>
      <c r="X45" s="29">
        <v>0.84789999999999999</v>
      </c>
      <c r="Y45" s="33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8" x14ac:dyDescent="0.3">
      <c r="A46" s="26" t="s">
        <v>81</v>
      </c>
      <c r="B46" s="26" t="s">
        <v>93</v>
      </c>
      <c r="C46" s="27">
        <v>2016184.5</v>
      </c>
      <c r="D46" s="27">
        <v>6566750.4900000002</v>
      </c>
      <c r="E46" s="15">
        <v>0.30702925336820602</v>
      </c>
      <c r="F46" s="28">
        <v>3152</v>
      </c>
      <c r="G46" s="28">
        <v>2839</v>
      </c>
      <c r="H46" s="29">
        <v>0.90069999999999995</v>
      </c>
      <c r="I46" s="13">
        <v>0.99</v>
      </c>
      <c r="J46" s="30">
        <v>3878</v>
      </c>
      <c r="K46" s="30">
        <v>3228</v>
      </c>
      <c r="L46" s="31">
        <v>0.83240000000000003</v>
      </c>
      <c r="M46" s="15">
        <v>0.84840000000000004</v>
      </c>
      <c r="N46" s="32">
        <v>2124050.4300000002</v>
      </c>
      <c r="O46" s="32">
        <v>1438812.63</v>
      </c>
      <c r="P46" s="29">
        <v>0.6774</v>
      </c>
      <c r="Q46" s="29">
        <v>0.69</v>
      </c>
      <c r="R46" s="30">
        <v>2554</v>
      </c>
      <c r="S46" s="30">
        <v>1464</v>
      </c>
      <c r="T46" s="31">
        <v>0.57320000000000004</v>
      </c>
      <c r="U46" s="31">
        <v>0.69</v>
      </c>
      <c r="V46" s="28">
        <v>2141</v>
      </c>
      <c r="W46" s="28">
        <v>1760</v>
      </c>
      <c r="X46" s="29">
        <v>0.82199999999999995</v>
      </c>
      <c r="Y46" s="33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8" x14ac:dyDescent="0.3">
      <c r="A47" s="26" t="s">
        <v>48</v>
      </c>
      <c r="B47" s="26" t="s">
        <v>94</v>
      </c>
      <c r="C47" s="27">
        <v>3051195.19</v>
      </c>
      <c r="D47" s="27">
        <v>9650235.1500000004</v>
      </c>
      <c r="E47" s="15">
        <v>0.31617832545769597</v>
      </c>
      <c r="F47" s="28">
        <v>3372</v>
      </c>
      <c r="G47" s="28">
        <v>3163</v>
      </c>
      <c r="H47" s="29">
        <v>0.93799999999999994</v>
      </c>
      <c r="I47" s="13">
        <v>0.99</v>
      </c>
      <c r="J47" s="30">
        <v>4427</v>
      </c>
      <c r="K47" s="30">
        <v>3833</v>
      </c>
      <c r="L47" s="31">
        <v>0.86580000000000001</v>
      </c>
      <c r="M47" s="15">
        <v>0.88660000000000005</v>
      </c>
      <c r="N47" s="32">
        <v>3419553.72</v>
      </c>
      <c r="O47" s="32">
        <v>2397374.4300000002</v>
      </c>
      <c r="P47" s="29">
        <v>0.70109999999999995</v>
      </c>
      <c r="Q47" s="29">
        <v>0.69</v>
      </c>
      <c r="R47" s="30">
        <v>3150</v>
      </c>
      <c r="S47" s="30">
        <v>1725</v>
      </c>
      <c r="T47" s="31">
        <v>0.54759999999999998</v>
      </c>
      <c r="U47" s="31">
        <v>0.69</v>
      </c>
      <c r="V47" s="28">
        <v>2656</v>
      </c>
      <c r="W47" s="28">
        <v>2180</v>
      </c>
      <c r="X47" s="29">
        <v>0.82079999999999997</v>
      </c>
      <c r="Y47" s="33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8" x14ac:dyDescent="0.3">
      <c r="A48" s="26" t="s">
        <v>58</v>
      </c>
      <c r="B48" s="26" t="s">
        <v>95</v>
      </c>
      <c r="C48" s="27">
        <v>1048256.51</v>
      </c>
      <c r="D48" s="27">
        <v>3430965.47</v>
      </c>
      <c r="E48" s="15">
        <v>0.30552814336542999</v>
      </c>
      <c r="F48" s="28">
        <v>989</v>
      </c>
      <c r="G48" s="28">
        <v>955</v>
      </c>
      <c r="H48" s="29">
        <v>0.96560000000000001</v>
      </c>
      <c r="I48" s="13">
        <v>0.99</v>
      </c>
      <c r="J48" s="30">
        <v>1426</v>
      </c>
      <c r="K48" s="30">
        <v>1315</v>
      </c>
      <c r="L48" s="31">
        <v>0.92220000000000002</v>
      </c>
      <c r="M48" s="15">
        <v>0.89</v>
      </c>
      <c r="N48" s="32">
        <v>1207254.96</v>
      </c>
      <c r="O48" s="32">
        <v>850682.99</v>
      </c>
      <c r="P48" s="29">
        <v>0.7046</v>
      </c>
      <c r="Q48" s="29">
        <v>0.69</v>
      </c>
      <c r="R48" s="30">
        <v>1027</v>
      </c>
      <c r="S48" s="30">
        <v>547</v>
      </c>
      <c r="T48" s="31">
        <v>0.53259999999999996</v>
      </c>
      <c r="U48" s="31">
        <v>0.69</v>
      </c>
      <c r="V48" s="28">
        <v>1153</v>
      </c>
      <c r="W48" s="28">
        <v>912</v>
      </c>
      <c r="X48" s="29">
        <v>0.79100000000000004</v>
      </c>
      <c r="Y48" s="33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8" x14ac:dyDescent="0.3">
      <c r="A49" s="26" t="s">
        <v>58</v>
      </c>
      <c r="B49" s="26" t="s">
        <v>96</v>
      </c>
      <c r="C49" s="27">
        <v>1307892.1599999999</v>
      </c>
      <c r="D49" s="27">
        <v>4071439.44</v>
      </c>
      <c r="E49" s="15">
        <v>0.32123581334664297</v>
      </c>
      <c r="F49" s="28">
        <v>1565</v>
      </c>
      <c r="G49" s="28">
        <v>1495</v>
      </c>
      <c r="H49" s="29">
        <v>0.95530000000000004</v>
      </c>
      <c r="I49" s="13">
        <v>0.99</v>
      </c>
      <c r="J49" s="30">
        <v>2276</v>
      </c>
      <c r="K49" s="30">
        <v>2053</v>
      </c>
      <c r="L49" s="31">
        <v>0.90200000000000002</v>
      </c>
      <c r="M49" s="15">
        <v>0.89</v>
      </c>
      <c r="N49" s="32">
        <v>1373971.93</v>
      </c>
      <c r="O49" s="32">
        <v>1026430.9</v>
      </c>
      <c r="P49" s="29">
        <v>0.74709999999999999</v>
      </c>
      <c r="Q49" s="29">
        <v>0.69</v>
      </c>
      <c r="R49" s="30">
        <v>1391</v>
      </c>
      <c r="S49" s="30">
        <v>741</v>
      </c>
      <c r="T49" s="31">
        <v>0.53269999999999995</v>
      </c>
      <c r="U49" s="31">
        <v>0.69</v>
      </c>
      <c r="V49" s="28">
        <v>1475</v>
      </c>
      <c r="W49" s="28">
        <v>1193</v>
      </c>
      <c r="X49" s="29">
        <v>0.80879999999999996</v>
      </c>
      <c r="Y49" s="33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8" x14ac:dyDescent="0.3">
      <c r="A50" s="26" t="s">
        <v>52</v>
      </c>
      <c r="B50" s="26" t="s">
        <v>97</v>
      </c>
      <c r="C50" s="27">
        <v>935409.07</v>
      </c>
      <c r="D50" s="27">
        <v>2899804.19</v>
      </c>
      <c r="E50" s="15">
        <v>0.32257663232081901</v>
      </c>
      <c r="F50" s="28">
        <v>1625</v>
      </c>
      <c r="G50" s="28">
        <v>1520</v>
      </c>
      <c r="H50" s="29">
        <v>0.93540000000000001</v>
      </c>
      <c r="I50" s="13">
        <v>0.99</v>
      </c>
      <c r="J50" s="30">
        <v>1784</v>
      </c>
      <c r="K50" s="30">
        <v>1587</v>
      </c>
      <c r="L50" s="31">
        <v>0.88959999999999995</v>
      </c>
      <c r="M50" s="15">
        <v>0.89</v>
      </c>
      <c r="N50" s="32">
        <v>1005009.44</v>
      </c>
      <c r="O50" s="32">
        <v>704254.98</v>
      </c>
      <c r="P50" s="29">
        <v>0.70069999999999999</v>
      </c>
      <c r="Q50" s="29">
        <v>0.69</v>
      </c>
      <c r="R50" s="30">
        <v>1147</v>
      </c>
      <c r="S50" s="30">
        <v>663</v>
      </c>
      <c r="T50" s="31">
        <v>0.57799999999999996</v>
      </c>
      <c r="U50" s="31">
        <v>0.69</v>
      </c>
      <c r="V50" s="28">
        <v>1195</v>
      </c>
      <c r="W50" s="28">
        <v>1008</v>
      </c>
      <c r="X50" s="29">
        <v>0.84350000000000003</v>
      </c>
      <c r="Y50" s="33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8" x14ac:dyDescent="0.3">
      <c r="A51" s="26" t="s">
        <v>48</v>
      </c>
      <c r="B51" s="26" t="s">
        <v>98</v>
      </c>
      <c r="C51" s="27">
        <v>1537852.36</v>
      </c>
      <c r="D51" s="27">
        <v>4451115.58</v>
      </c>
      <c r="E51" s="15">
        <v>0.34549818632209101</v>
      </c>
      <c r="F51" s="28">
        <v>1812</v>
      </c>
      <c r="G51" s="28">
        <v>1692</v>
      </c>
      <c r="H51" s="29">
        <v>0.93379999999999996</v>
      </c>
      <c r="I51" s="13">
        <v>0.96540000000000004</v>
      </c>
      <c r="J51" s="30">
        <v>2385</v>
      </c>
      <c r="K51" s="30">
        <v>2064</v>
      </c>
      <c r="L51" s="31">
        <v>0.86539999999999995</v>
      </c>
      <c r="M51" s="15">
        <v>0.86729999999999996</v>
      </c>
      <c r="N51" s="32">
        <v>1738138.21</v>
      </c>
      <c r="O51" s="32">
        <v>1151010.55</v>
      </c>
      <c r="P51" s="29">
        <v>0.66220000000000001</v>
      </c>
      <c r="Q51" s="29">
        <v>0.6714</v>
      </c>
      <c r="R51" s="30">
        <v>1868</v>
      </c>
      <c r="S51" s="30">
        <v>1017</v>
      </c>
      <c r="T51" s="31">
        <v>0.5444</v>
      </c>
      <c r="U51" s="31">
        <v>0.69</v>
      </c>
      <c r="V51" s="28">
        <v>1381</v>
      </c>
      <c r="W51" s="28">
        <v>996</v>
      </c>
      <c r="X51" s="29">
        <v>0.72119999999999995</v>
      </c>
      <c r="Y51" s="33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8" x14ac:dyDescent="0.3">
      <c r="A52" s="26" t="s">
        <v>52</v>
      </c>
      <c r="B52" s="26" t="s">
        <v>99</v>
      </c>
      <c r="C52" s="27">
        <v>71972.100000000006</v>
      </c>
      <c r="D52" s="27">
        <v>242518.8</v>
      </c>
      <c r="E52" s="15">
        <v>0.29676915769004297</v>
      </c>
      <c r="F52" s="28">
        <v>134</v>
      </c>
      <c r="G52" s="28">
        <v>119</v>
      </c>
      <c r="H52" s="29">
        <v>0.8881</v>
      </c>
      <c r="I52" s="13">
        <v>0.99</v>
      </c>
      <c r="J52" s="30">
        <v>189</v>
      </c>
      <c r="K52" s="30">
        <v>162</v>
      </c>
      <c r="L52" s="31">
        <v>0.85709999999999997</v>
      </c>
      <c r="M52" s="15">
        <v>0.81910000000000005</v>
      </c>
      <c r="N52" s="32">
        <v>108142.84</v>
      </c>
      <c r="O52" s="32">
        <v>57481.95</v>
      </c>
      <c r="P52" s="29">
        <v>0.53149999999999997</v>
      </c>
      <c r="Q52" s="29">
        <v>0.6099</v>
      </c>
      <c r="R52" s="30">
        <v>145</v>
      </c>
      <c r="S52" s="30">
        <v>53</v>
      </c>
      <c r="T52" s="31">
        <v>0.36549999999999999</v>
      </c>
      <c r="U52" s="31">
        <v>0.67110000000000003</v>
      </c>
      <c r="V52" s="28">
        <v>103</v>
      </c>
      <c r="W52" s="28">
        <v>87</v>
      </c>
      <c r="X52" s="29">
        <v>0.84470000000000001</v>
      </c>
      <c r="Y52" s="33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8" x14ac:dyDescent="0.3">
      <c r="A53" s="26" t="s">
        <v>45</v>
      </c>
      <c r="B53" s="26" t="s">
        <v>100</v>
      </c>
      <c r="C53" s="27">
        <v>3401386.68</v>
      </c>
      <c r="D53" s="27">
        <v>10492549.42</v>
      </c>
      <c r="E53" s="15">
        <v>0.324171613956525</v>
      </c>
      <c r="F53" s="28">
        <v>4140</v>
      </c>
      <c r="G53" s="28">
        <v>3878</v>
      </c>
      <c r="H53" s="29">
        <v>0.93669999999999998</v>
      </c>
      <c r="I53" s="13">
        <v>0.99</v>
      </c>
      <c r="J53" s="30">
        <v>5685</v>
      </c>
      <c r="K53" s="30">
        <v>4768</v>
      </c>
      <c r="L53" s="31">
        <v>0.8387</v>
      </c>
      <c r="M53" s="15">
        <v>0.85819999999999996</v>
      </c>
      <c r="N53" s="32">
        <v>3629118.57</v>
      </c>
      <c r="O53" s="32">
        <v>2369437.31</v>
      </c>
      <c r="P53" s="29">
        <v>0.65290000000000004</v>
      </c>
      <c r="Q53" s="29">
        <v>0.65059999999999996</v>
      </c>
      <c r="R53" s="30">
        <v>3980</v>
      </c>
      <c r="S53" s="30">
        <v>2115</v>
      </c>
      <c r="T53" s="31">
        <v>0.53139999999999998</v>
      </c>
      <c r="U53" s="31">
        <v>0.69</v>
      </c>
      <c r="V53" s="28">
        <v>3345</v>
      </c>
      <c r="W53" s="28">
        <v>2669</v>
      </c>
      <c r="X53" s="29">
        <v>0.79790000000000005</v>
      </c>
      <c r="Y53" s="33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8" x14ac:dyDescent="0.3">
      <c r="A54" s="26" t="s">
        <v>58</v>
      </c>
      <c r="B54" s="26" t="s">
        <v>101</v>
      </c>
      <c r="C54" s="27">
        <v>652272.1</v>
      </c>
      <c r="D54" s="27">
        <v>2137778.33</v>
      </c>
      <c r="E54" s="15">
        <v>0.30511680787783102</v>
      </c>
      <c r="F54" s="28">
        <v>490</v>
      </c>
      <c r="G54" s="28">
        <v>476</v>
      </c>
      <c r="H54" s="29">
        <v>0.97140000000000004</v>
      </c>
      <c r="I54" s="13">
        <v>0.99</v>
      </c>
      <c r="J54" s="30">
        <v>760</v>
      </c>
      <c r="K54" s="30">
        <v>685</v>
      </c>
      <c r="L54" s="31">
        <v>0.90129999999999999</v>
      </c>
      <c r="M54" s="15">
        <v>0.89</v>
      </c>
      <c r="N54" s="32">
        <v>731106.9</v>
      </c>
      <c r="O54" s="32">
        <v>501257.44</v>
      </c>
      <c r="P54" s="29">
        <v>0.68559999999999999</v>
      </c>
      <c r="Q54" s="29">
        <v>0.69</v>
      </c>
      <c r="R54" s="30">
        <v>571</v>
      </c>
      <c r="S54" s="30">
        <v>315</v>
      </c>
      <c r="T54" s="31">
        <v>0.55169999999999997</v>
      </c>
      <c r="U54" s="31">
        <v>0.69</v>
      </c>
      <c r="V54" s="28">
        <v>454</v>
      </c>
      <c r="W54" s="28">
        <v>313</v>
      </c>
      <c r="X54" s="29">
        <v>0.68940000000000001</v>
      </c>
      <c r="Y54" s="33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8" x14ac:dyDescent="0.3">
      <c r="A55" s="26" t="s">
        <v>81</v>
      </c>
      <c r="B55" s="26" t="s">
        <v>102</v>
      </c>
      <c r="C55" s="27">
        <v>5005728.6900000004</v>
      </c>
      <c r="D55" s="27">
        <v>15265343.26</v>
      </c>
      <c r="E55" s="15">
        <v>0.327914584345875</v>
      </c>
      <c r="F55" s="28">
        <v>4581</v>
      </c>
      <c r="G55" s="28">
        <v>4478</v>
      </c>
      <c r="H55" s="29">
        <v>0.97750000000000004</v>
      </c>
      <c r="I55" s="13">
        <v>0.99</v>
      </c>
      <c r="J55" s="30">
        <v>6265</v>
      </c>
      <c r="K55" s="30">
        <v>5252</v>
      </c>
      <c r="L55" s="31">
        <v>0.83830000000000005</v>
      </c>
      <c r="M55" s="15">
        <v>0.85840000000000005</v>
      </c>
      <c r="N55" s="32">
        <v>5297589.99</v>
      </c>
      <c r="O55" s="32">
        <v>3940994.88</v>
      </c>
      <c r="P55" s="29">
        <v>0.74390000000000001</v>
      </c>
      <c r="Q55" s="29">
        <v>0.69</v>
      </c>
      <c r="R55" s="30">
        <v>4041</v>
      </c>
      <c r="S55" s="30">
        <v>2493</v>
      </c>
      <c r="T55" s="31">
        <v>0.6169</v>
      </c>
      <c r="U55" s="31">
        <v>0.69</v>
      </c>
      <c r="V55" s="28">
        <v>3904</v>
      </c>
      <c r="W55" s="28">
        <v>3358</v>
      </c>
      <c r="X55" s="29">
        <v>0.86009999999999998</v>
      </c>
      <c r="Y55" s="33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8" x14ac:dyDescent="0.3">
      <c r="A56" s="26" t="s">
        <v>55</v>
      </c>
      <c r="B56" s="26" t="s">
        <v>103</v>
      </c>
      <c r="C56" s="27">
        <v>298283.98</v>
      </c>
      <c r="D56" s="27">
        <v>973408.15</v>
      </c>
      <c r="E56" s="15">
        <v>0.30643258945386898</v>
      </c>
      <c r="F56" s="28">
        <v>277</v>
      </c>
      <c r="G56" s="28">
        <v>251</v>
      </c>
      <c r="H56" s="29">
        <v>0.90610000000000002</v>
      </c>
      <c r="I56" s="13">
        <v>0.96619999999999995</v>
      </c>
      <c r="J56" s="30">
        <v>410</v>
      </c>
      <c r="K56" s="30">
        <v>384</v>
      </c>
      <c r="L56" s="31">
        <v>0.93659999999999999</v>
      </c>
      <c r="M56" s="15">
        <v>0.89</v>
      </c>
      <c r="N56" s="32">
        <v>307388.96000000002</v>
      </c>
      <c r="O56" s="32">
        <v>218428.31</v>
      </c>
      <c r="P56" s="29">
        <v>0.71060000000000001</v>
      </c>
      <c r="Q56" s="29">
        <v>0.69</v>
      </c>
      <c r="R56" s="30">
        <v>329</v>
      </c>
      <c r="S56" s="30">
        <v>192</v>
      </c>
      <c r="T56" s="31">
        <v>0.58360000000000001</v>
      </c>
      <c r="U56" s="31">
        <v>0.69</v>
      </c>
      <c r="V56" s="28">
        <v>225</v>
      </c>
      <c r="W56" s="28">
        <v>186</v>
      </c>
      <c r="X56" s="29">
        <v>0.82669999999999999</v>
      </c>
      <c r="Y56" s="33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8" x14ac:dyDescent="0.3">
      <c r="A57" s="26" t="s">
        <v>48</v>
      </c>
      <c r="B57" s="26" t="s">
        <v>104</v>
      </c>
      <c r="C57" s="27">
        <v>1307142.29</v>
      </c>
      <c r="D57" s="27">
        <v>4220451.71</v>
      </c>
      <c r="E57" s="15">
        <v>0.30971620570917502</v>
      </c>
      <c r="F57" s="28">
        <v>1921</v>
      </c>
      <c r="G57" s="28">
        <v>1715</v>
      </c>
      <c r="H57" s="29">
        <v>0.89280000000000004</v>
      </c>
      <c r="I57" s="13">
        <v>0.94369999999999998</v>
      </c>
      <c r="J57" s="30">
        <v>2296</v>
      </c>
      <c r="K57" s="30">
        <v>1984</v>
      </c>
      <c r="L57" s="31">
        <v>0.86409999999999998</v>
      </c>
      <c r="M57" s="15">
        <v>0.85740000000000005</v>
      </c>
      <c r="N57" s="32">
        <v>1508542.81</v>
      </c>
      <c r="O57" s="32">
        <v>998138.92</v>
      </c>
      <c r="P57" s="29">
        <v>0.66169999999999995</v>
      </c>
      <c r="Q57" s="29">
        <v>0.68230000000000002</v>
      </c>
      <c r="R57" s="30">
        <v>1590</v>
      </c>
      <c r="S57" s="30">
        <v>780</v>
      </c>
      <c r="T57" s="31">
        <v>0.49059999999999998</v>
      </c>
      <c r="U57" s="31">
        <v>0.69</v>
      </c>
      <c r="V57" s="28">
        <v>1458</v>
      </c>
      <c r="W57" s="28">
        <v>1184</v>
      </c>
      <c r="X57" s="29">
        <v>0.81210000000000004</v>
      </c>
      <c r="Y57" s="33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8" x14ac:dyDescent="0.3">
      <c r="A58" s="26" t="s">
        <v>55</v>
      </c>
      <c r="B58" s="26" t="s">
        <v>105</v>
      </c>
      <c r="C58" s="27">
        <v>2284972.7400000002</v>
      </c>
      <c r="D58" s="27">
        <v>7162345.3700000001</v>
      </c>
      <c r="E58" s="15">
        <v>0.31902576906871499</v>
      </c>
      <c r="F58" s="28">
        <v>3578</v>
      </c>
      <c r="G58" s="28">
        <v>3214</v>
      </c>
      <c r="H58" s="29">
        <v>0.89829999999999999</v>
      </c>
      <c r="I58" s="13">
        <v>0.91359999999999997</v>
      </c>
      <c r="J58" s="30">
        <v>4861</v>
      </c>
      <c r="K58" s="30">
        <v>4140</v>
      </c>
      <c r="L58" s="31">
        <v>0.85170000000000001</v>
      </c>
      <c r="M58" s="15">
        <v>0.85089999999999999</v>
      </c>
      <c r="N58" s="32">
        <v>2547409.9900000002</v>
      </c>
      <c r="O58" s="32">
        <v>1574894.53</v>
      </c>
      <c r="P58" s="29">
        <v>0.61819999999999997</v>
      </c>
      <c r="Q58" s="29">
        <v>0.61990000000000001</v>
      </c>
      <c r="R58" s="30">
        <v>3521</v>
      </c>
      <c r="S58" s="30">
        <v>1711</v>
      </c>
      <c r="T58" s="31">
        <v>0.4859</v>
      </c>
      <c r="U58" s="31">
        <v>0.67190000000000005</v>
      </c>
      <c r="V58" s="28">
        <v>2718</v>
      </c>
      <c r="W58" s="28">
        <v>2269</v>
      </c>
      <c r="X58" s="29">
        <v>0.83479999999999999</v>
      </c>
      <c r="Y58" s="33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8" x14ac:dyDescent="0.3">
      <c r="A59" s="26" t="s">
        <v>45</v>
      </c>
      <c r="B59" s="26" t="s">
        <v>106</v>
      </c>
      <c r="C59" s="27">
        <v>1566129.46</v>
      </c>
      <c r="D59" s="27">
        <v>5166944.8099999996</v>
      </c>
      <c r="E59" s="15">
        <v>0.30310551352686099</v>
      </c>
      <c r="F59" s="28">
        <v>1664</v>
      </c>
      <c r="G59" s="28">
        <v>1480</v>
      </c>
      <c r="H59" s="29">
        <v>0.88939999999999997</v>
      </c>
      <c r="I59" s="13">
        <v>0.9546</v>
      </c>
      <c r="J59" s="30">
        <v>2539</v>
      </c>
      <c r="K59" s="30">
        <v>2046</v>
      </c>
      <c r="L59" s="31">
        <v>0.80579999999999996</v>
      </c>
      <c r="M59" s="15">
        <v>0.82179999999999997</v>
      </c>
      <c r="N59" s="32">
        <v>1655204.24</v>
      </c>
      <c r="O59" s="32">
        <v>1106429.46</v>
      </c>
      <c r="P59" s="29">
        <v>0.66849999999999998</v>
      </c>
      <c r="Q59" s="29">
        <v>0.69</v>
      </c>
      <c r="R59" s="30">
        <v>1765</v>
      </c>
      <c r="S59" s="30">
        <v>939</v>
      </c>
      <c r="T59" s="31">
        <v>0.53200000000000003</v>
      </c>
      <c r="U59" s="31">
        <v>0.69</v>
      </c>
      <c r="V59" s="28">
        <v>1359</v>
      </c>
      <c r="W59" s="28">
        <v>1180</v>
      </c>
      <c r="X59" s="29">
        <v>0.86829999999999996</v>
      </c>
      <c r="Y59" s="33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8" x14ac:dyDescent="0.3">
      <c r="A60" s="26" t="s">
        <v>58</v>
      </c>
      <c r="B60" s="26" t="s">
        <v>107</v>
      </c>
      <c r="C60" s="27">
        <v>618549.38</v>
      </c>
      <c r="D60" s="27">
        <v>1901916.56</v>
      </c>
      <c r="E60" s="15">
        <v>0.325224246430664</v>
      </c>
      <c r="F60" s="28">
        <v>612</v>
      </c>
      <c r="G60" s="28">
        <v>609</v>
      </c>
      <c r="H60" s="29">
        <v>0.99509999999999998</v>
      </c>
      <c r="I60" s="13">
        <v>0.99</v>
      </c>
      <c r="J60" s="30">
        <v>1064</v>
      </c>
      <c r="K60" s="30">
        <v>931</v>
      </c>
      <c r="L60" s="31">
        <v>0.875</v>
      </c>
      <c r="M60" s="15">
        <v>0.87980000000000003</v>
      </c>
      <c r="N60" s="32">
        <v>803833.67</v>
      </c>
      <c r="O60" s="32">
        <v>486722.26</v>
      </c>
      <c r="P60" s="29">
        <v>0.60550000000000004</v>
      </c>
      <c r="Q60" s="29">
        <v>0.61899999999999999</v>
      </c>
      <c r="R60" s="30">
        <v>798</v>
      </c>
      <c r="S60" s="30">
        <v>401</v>
      </c>
      <c r="T60" s="31">
        <v>0.50249999999999995</v>
      </c>
      <c r="U60" s="31">
        <v>0.66890000000000005</v>
      </c>
      <c r="V60" s="28">
        <v>718</v>
      </c>
      <c r="W60" s="28">
        <v>564</v>
      </c>
      <c r="X60" s="29">
        <v>0.78549999999999998</v>
      </c>
      <c r="Y60" s="33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8" x14ac:dyDescent="0.3">
      <c r="A61" s="26" t="s">
        <v>58</v>
      </c>
      <c r="B61" s="26" t="s">
        <v>108</v>
      </c>
      <c r="C61" s="27">
        <v>317725.2</v>
      </c>
      <c r="D61" s="27">
        <v>901079</v>
      </c>
      <c r="E61" s="15">
        <v>0.35260526546506998</v>
      </c>
      <c r="F61" s="28">
        <v>347</v>
      </c>
      <c r="G61" s="28">
        <v>332</v>
      </c>
      <c r="H61" s="29">
        <v>0.95679999999999998</v>
      </c>
      <c r="I61" s="13">
        <v>0.99</v>
      </c>
      <c r="J61" s="30">
        <v>594</v>
      </c>
      <c r="K61" s="30">
        <v>571</v>
      </c>
      <c r="L61" s="31">
        <v>0.96130000000000004</v>
      </c>
      <c r="M61" s="15">
        <v>0.89</v>
      </c>
      <c r="N61" s="32">
        <v>324166.84000000003</v>
      </c>
      <c r="O61" s="32">
        <v>216132.27</v>
      </c>
      <c r="P61" s="29">
        <v>0.66669999999999996</v>
      </c>
      <c r="Q61" s="29">
        <v>0.66479999999999995</v>
      </c>
      <c r="R61" s="30">
        <v>301</v>
      </c>
      <c r="S61" s="30">
        <v>157</v>
      </c>
      <c r="T61" s="31">
        <v>0.52159999999999995</v>
      </c>
      <c r="U61" s="31">
        <v>0.69</v>
      </c>
      <c r="V61" s="28">
        <v>419</v>
      </c>
      <c r="W61" s="28">
        <v>338</v>
      </c>
      <c r="X61" s="29">
        <v>0.80669999999999997</v>
      </c>
      <c r="Y61" s="33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8" x14ac:dyDescent="0.3">
      <c r="A62" s="26" t="s">
        <v>52</v>
      </c>
      <c r="B62" s="26" t="s">
        <v>109</v>
      </c>
      <c r="C62" s="27">
        <v>877159.56</v>
      </c>
      <c r="D62" s="27">
        <v>2728767</v>
      </c>
      <c r="E62" s="15">
        <v>0.32144905006546898</v>
      </c>
      <c r="F62" s="28">
        <v>1286</v>
      </c>
      <c r="G62" s="28">
        <v>1214</v>
      </c>
      <c r="H62" s="29">
        <v>0.94399999999999995</v>
      </c>
      <c r="I62" s="13">
        <v>0.97260000000000002</v>
      </c>
      <c r="J62" s="30">
        <v>1899</v>
      </c>
      <c r="K62" s="30">
        <v>1773</v>
      </c>
      <c r="L62" s="31">
        <v>0.93359999999999999</v>
      </c>
      <c r="M62" s="15">
        <v>0.89</v>
      </c>
      <c r="N62" s="32">
        <v>908181.45</v>
      </c>
      <c r="O62" s="32">
        <v>597669.68000000005</v>
      </c>
      <c r="P62" s="29">
        <v>0.65810000000000002</v>
      </c>
      <c r="Q62" s="29">
        <v>0.67269999999999996</v>
      </c>
      <c r="R62" s="30">
        <v>1437</v>
      </c>
      <c r="S62" s="30">
        <v>778</v>
      </c>
      <c r="T62" s="31">
        <v>0.54139999999999999</v>
      </c>
      <c r="U62" s="31">
        <v>0.68930000000000002</v>
      </c>
      <c r="V62" s="28">
        <v>1127</v>
      </c>
      <c r="W62" s="28">
        <v>976</v>
      </c>
      <c r="X62" s="29">
        <v>0.86599999999999999</v>
      </c>
      <c r="Y62" s="33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8" x14ac:dyDescent="0.3">
      <c r="A63" s="26" t="s">
        <v>45</v>
      </c>
      <c r="B63" s="26" t="s">
        <v>110</v>
      </c>
      <c r="C63" s="27">
        <v>886137.96</v>
      </c>
      <c r="D63" s="27">
        <v>2900090.8</v>
      </c>
      <c r="E63" s="15">
        <v>0.30555524675296403</v>
      </c>
      <c r="F63" s="28">
        <v>1083</v>
      </c>
      <c r="G63" s="28">
        <v>1032</v>
      </c>
      <c r="H63" s="29">
        <v>0.95289999999999997</v>
      </c>
      <c r="I63" s="13">
        <v>0.99</v>
      </c>
      <c r="J63" s="30">
        <v>1684</v>
      </c>
      <c r="K63" s="30">
        <v>1469</v>
      </c>
      <c r="L63" s="31">
        <v>0.87229999999999996</v>
      </c>
      <c r="M63" s="15">
        <v>0.88249999999999995</v>
      </c>
      <c r="N63" s="32">
        <v>1047133.49</v>
      </c>
      <c r="O63" s="32">
        <v>637114.06000000006</v>
      </c>
      <c r="P63" s="29">
        <v>0.60840000000000005</v>
      </c>
      <c r="Q63" s="29">
        <v>0.61439999999999995</v>
      </c>
      <c r="R63" s="30">
        <v>1168</v>
      </c>
      <c r="S63" s="30">
        <v>567</v>
      </c>
      <c r="T63" s="31">
        <v>0.4854</v>
      </c>
      <c r="U63" s="31">
        <v>0.67600000000000005</v>
      </c>
      <c r="V63" s="28">
        <v>999</v>
      </c>
      <c r="W63" s="28">
        <v>868</v>
      </c>
      <c r="X63" s="29">
        <v>0.86890000000000001</v>
      </c>
      <c r="Y63" s="33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8" x14ac:dyDescent="0.3">
      <c r="A64" s="26" t="s">
        <v>48</v>
      </c>
      <c r="B64" s="26" t="s">
        <v>111</v>
      </c>
      <c r="C64" s="27">
        <v>16908374.16</v>
      </c>
      <c r="D64" s="27">
        <v>52286476.670000002</v>
      </c>
      <c r="E64" s="15">
        <v>0.323379490010682</v>
      </c>
      <c r="F64" s="28">
        <v>26104</v>
      </c>
      <c r="G64" s="28">
        <v>23005</v>
      </c>
      <c r="H64" s="29">
        <v>0.88129999999999997</v>
      </c>
      <c r="I64" s="13">
        <v>0.93930000000000002</v>
      </c>
      <c r="J64" s="30">
        <v>32679</v>
      </c>
      <c r="K64" s="30">
        <v>22723</v>
      </c>
      <c r="L64" s="31">
        <v>0.69530000000000003</v>
      </c>
      <c r="M64" s="15">
        <v>0.70989999999999998</v>
      </c>
      <c r="N64" s="32">
        <v>19059284.02</v>
      </c>
      <c r="O64" s="32">
        <v>11570660.550000001</v>
      </c>
      <c r="P64" s="29">
        <v>0.60709999999999997</v>
      </c>
      <c r="Q64" s="29">
        <v>0.61929999999999996</v>
      </c>
      <c r="R64" s="30">
        <v>17935</v>
      </c>
      <c r="S64" s="30">
        <v>9038</v>
      </c>
      <c r="T64" s="31">
        <v>0.50390000000000001</v>
      </c>
      <c r="U64" s="31">
        <v>0.69</v>
      </c>
      <c r="V64" s="28">
        <v>14666</v>
      </c>
      <c r="W64" s="28">
        <v>10211</v>
      </c>
      <c r="X64" s="29">
        <v>0.69620000000000004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8" t="s">
        <v>44</v>
      </c>
    </row>
    <row r="65" spans="1:38" ht="13.8" x14ac:dyDescent="0.3">
      <c r="A65" s="26" t="s">
        <v>58</v>
      </c>
      <c r="B65" s="26" t="s">
        <v>112</v>
      </c>
      <c r="C65" s="27">
        <v>265329.28999999998</v>
      </c>
      <c r="D65" s="27">
        <v>762772.11</v>
      </c>
      <c r="E65" s="15">
        <v>0.34784870411688201</v>
      </c>
      <c r="F65" s="28">
        <v>189</v>
      </c>
      <c r="G65" s="28">
        <v>184</v>
      </c>
      <c r="H65" s="29">
        <v>0.97350000000000003</v>
      </c>
      <c r="I65" s="13">
        <v>0.99</v>
      </c>
      <c r="J65" s="30">
        <v>319</v>
      </c>
      <c r="K65" s="30">
        <v>307</v>
      </c>
      <c r="L65" s="31">
        <v>0.96240000000000003</v>
      </c>
      <c r="M65" s="15">
        <v>0.89</v>
      </c>
      <c r="N65" s="32">
        <v>269552.2</v>
      </c>
      <c r="O65" s="32">
        <v>204394.86</v>
      </c>
      <c r="P65" s="29">
        <v>0.75829999999999997</v>
      </c>
      <c r="Q65" s="29">
        <v>0.69</v>
      </c>
      <c r="R65" s="30">
        <v>213</v>
      </c>
      <c r="S65" s="30">
        <v>138</v>
      </c>
      <c r="T65" s="31">
        <v>0.64790000000000003</v>
      </c>
      <c r="U65" s="31">
        <v>0.69</v>
      </c>
      <c r="V65" s="28">
        <v>236</v>
      </c>
      <c r="W65" s="28">
        <v>182</v>
      </c>
      <c r="X65" s="29">
        <v>0.7712</v>
      </c>
      <c r="Y65" s="33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8" x14ac:dyDescent="0.3">
      <c r="A66" s="26" t="s">
        <v>48</v>
      </c>
      <c r="B66" s="26" t="s">
        <v>113</v>
      </c>
      <c r="C66" s="27">
        <v>761646.69</v>
      </c>
      <c r="D66" s="27">
        <v>2347538.4300000002</v>
      </c>
      <c r="E66" s="15">
        <v>0.32444482282660603</v>
      </c>
      <c r="F66" s="28">
        <v>1188</v>
      </c>
      <c r="G66" s="28">
        <v>1174</v>
      </c>
      <c r="H66" s="29">
        <v>0.98819999999999997</v>
      </c>
      <c r="I66" s="13">
        <v>0.99</v>
      </c>
      <c r="J66" s="30">
        <v>1451</v>
      </c>
      <c r="K66" s="30">
        <v>1348</v>
      </c>
      <c r="L66" s="31">
        <v>0.92900000000000005</v>
      </c>
      <c r="M66" s="15">
        <v>0.89</v>
      </c>
      <c r="N66" s="32">
        <v>781965.4</v>
      </c>
      <c r="O66" s="32">
        <v>574303.25</v>
      </c>
      <c r="P66" s="29">
        <v>0.73440000000000005</v>
      </c>
      <c r="Q66" s="29">
        <v>0.69</v>
      </c>
      <c r="R66" s="30">
        <v>832</v>
      </c>
      <c r="S66" s="30">
        <v>511</v>
      </c>
      <c r="T66" s="31">
        <v>0.61419999999999997</v>
      </c>
      <c r="U66" s="31">
        <v>0.69</v>
      </c>
      <c r="V66" s="28">
        <v>1057</v>
      </c>
      <c r="W66" s="28">
        <v>955</v>
      </c>
      <c r="X66" s="29">
        <v>0.90349999999999997</v>
      </c>
      <c r="Y66" s="33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8" x14ac:dyDescent="0.3">
      <c r="A67" s="26" t="s">
        <v>48</v>
      </c>
      <c r="B67" s="26" t="s">
        <v>114</v>
      </c>
      <c r="C67" s="27">
        <v>1880661.6</v>
      </c>
      <c r="D67" s="27">
        <v>5701980.3200000003</v>
      </c>
      <c r="E67" s="15">
        <v>0.32982604191099701</v>
      </c>
      <c r="F67" s="28">
        <v>1943</v>
      </c>
      <c r="G67" s="28">
        <v>1847</v>
      </c>
      <c r="H67" s="29">
        <v>0.9506</v>
      </c>
      <c r="I67" s="13">
        <v>0.99</v>
      </c>
      <c r="J67" s="30">
        <v>2606</v>
      </c>
      <c r="K67" s="30">
        <v>2252</v>
      </c>
      <c r="L67" s="31">
        <v>0.86419999999999997</v>
      </c>
      <c r="M67" s="15">
        <v>0.8891</v>
      </c>
      <c r="N67" s="32">
        <v>2046765.46</v>
      </c>
      <c r="O67" s="32">
        <v>1455179.85</v>
      </c>
      <c r="P67" s="29">
        <v>0.71099999999999997</v>
      </c>
      <c r="Q67" s="29">
        <v>0.69</v>
      </c>
      <c r="R67" s="30">
        <v>1671</v>
      </c>
      <c r="S67" s="30">
        <v>977</v>
      </c>
      <c r="T67" s="31">
        <v>0.5847</v>
      </c>
      <c r="U67" s="31">
        <v>0.69</v>
      </c>
      <c r="V67" s="28">
        <v>1606</v>
      </c>
      <c r="W67" s="28">
        <v>1311</v>
      </c>
      <c r="X67" s="29">
        <v>0.81630000000000003</v>
      </c>
      <c r="Y67" s="33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8" x14ac:dyDescent="0.3">
      <c r="A68" s="26" t="s">
        <v>81</v>
      </c>
      <c r="B68" s="26" t="s">
        <v>115</v>
      </c>
      <c r="C68" s="27">
        <v>2838119.38</v>
      </c>
      <c r="D68" s="27">
        <v>8956898.4100000001</v>
      </c>
      <c r="E68" s="15">
        <v>0.31686408063212601</v>
      </c>
      <c r="F68" s="28">
        <v>3892</v>
      </c>
      <c r="G68" s="28">
        <v>3583</v>
      </c>
      <c r="H68" s="29">
        <v>0.92059999999999997</v>
      </c>
      <c r="I68" s="13">
        <v>0.9758</v>
      </c>
      <c r="J68" s="30">
        <v>4841</v>
      </c>
      <c r="K68" s="30">
        <v>4289</v>
      </c>
      <c r="L68" s="15">
        <v>0.88600000000000001</v>
      </c>
      <c r="M68" s="31">
        <v>0.88529999999999998</v>
      </c>
      <c r="N68" s="32">
        <v>3079209</v>
      </c>
      <c r="O68" s="32">
        <v>2121991.56</v>
      </c>
      <c r="P68" s="29">
        <v>0.68910000000000005</v>
      </c>
      <c r="Q68" s="29">
        <v>0.69</v>
      </c>
      <c r="R68" s="30">
        <v>3140</v>
      </c>
      <c r="S68" s="30">
        <v>1834</v>
      </c>
      <c r="T68" s="31">
        <v>0.58409999999999995</v>
      </c>
      <c r="U68" s="15">
        <v>0.69</v>
      </c>
      <c r="V68" s="28">
        <v>3014</v>
      </c>
      <c r="W68" s="28">
        <v>2471</v>
      </c>
      <c r="X68" s="29">
        <v>0.81979999999999997</v>
      </c>
      <c r="Y68" s="33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8" x14ac:dyDescent="0.3">
      <c r="A69" s="26" t="s">
        <v>55</v>
      </c>
      <c r="B69" s="26" t="s">
        <v>116</v>
      </c>
      <c r="C69" s="27">
        <v>3928691.64</v>
      </c>
      <c r="D69" s="27">
        <v>12029724.68</v>
      </c>
      <c r="E69" s="15">
        <v>0.32658200786021602</v>
      </c>
      <c r="F69" s="28">
        <v>4340</v>
      </c>
      <c r="G69" s="28">
        <v>3915</v>
      </c>
      <c r="H69" s="29">
        <v>0.90210000000000001</v>
      </c>
      <c r="I69" s="13">
        <v>0.97440000000000004</v>
      </c>
      <c r="J69" s="30">
        <v>6034</v>
      </c>
      <c r="K69" s="30">
        <v>5246</v>
      </c>
      <c r="L69" s="31">
        <v>0.86939999999999995</v>
      </c>
      <c r="M69" s="15">
        <v>0.8679</v>
      </c>
      <c r="N69" s="32">
        <v>4010246.81</v>
      </c>
      <c r="O69" s="32">
        <v>2767770.77</v>
      </c>
      <c r="P69" s="29">
        <v>0.69020000000000004</v>
      </c>
      <c r="Q69" s="29">
        <v>0.68100000000000005</v>
      </c>
      <c r="R69" s="30">
        <v>3742</v>
      </c>
      <c r="S69" s="30">
        <v>2067</v>
      </c>
      <c r="T69" s="31">
        <v>0.5524</v>
      </c>
      <c r="U69" s="31">
        <v>0.69</v>
      </c>
      <c r="V69" s="28">
        <v>3375</v>
      </c>
      <c r="W69" s="28">
        <v>2832</v>
      </c>
      <c r="X69" s="29">
        <v>0.83909999999999996</v>
      </c>
      <c r="Y69" s="33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8" x14ac:dyDescent="0.3">
      <c r="A70" s="26" t="s">
        <v>117</v>
      </c>
      <c r="B70" s="26" t="s">
        <v>118</v>
      </c>
      <c r="C70" s="27">
        <v>0</v>
      </c>
      <c r="D70" s="27">
        <v>0</v>
      </c>
      <c r="E70" s="15"/>
      <c r="F70" s="28">
        <v>1</v>
      </c>
      <c r="G70" s="28">
        <v>7</v>
      </c>
      <c r="H70" s="29">
        <v>7</v>
      </c>
      <c r="I70" s="13">
        <v>0.99</v>
      </c>
      <c r="J70" s="30">
        <v>3</v>
      </c>
      <c r="K70" s="30">
        <v>1</v>
      </c>
      <c r="L70" s="31">
        <v>0.33329999999999999</v>
      </c>
      <c r="M70" s="15">
        <v>0.5</v>
      </c>
      <c r="N70" s="32">
        <v>0</v>
      </c>
      <c r="O70" s="32">
        <v>0</v>
      </c>
      <c r="P70" s="29">
        <v>0</v>
      </c>
      <c r="Q70" s="29">
        <v>0.69</v>
      </c>
      <c r="R70" s="30">
        <v>0</v>
      </c>
      <c r="S70" s="30">
        <v>0</v>
      </c>
      <c r="T70" s="31">
        <v>0</v>
      </c>
      <c r="U70" s="31">
        <v>0.69</v>
      </c>
      <c r="V70" s="28">
        <v>0</v>
      </c>
      <c r="W70" s="28">
        <v>0</v>
      </c>
      <c r="X70" s="29">
        <v>0</v>
      </c>
      <c r="Y70" s="33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8" x14ac:dyDescent="0.3">
      <c r="A71" s="26" t="s">
        <v>81</v>
      </c>
      <c r="B71" s="26" t="s">
        <v>119</v>
      </c>
      <c r="C71" s="27">
        <v>721757.76</v>
      </c>
      <c r="D71" s="27">
        <v>2443365.37</v>
      </c>
      <c r="E71" s="15">
        <v>0.29539493718861998</v>
      </c>
      <c r="F71" s="28">
        <v>1410</v>
      </c>
      <c r="G71" s="28">
        <v>1220</v>
      </c>
      <c r="H71" s="29">
        <v>0.86519999999999997</v>
      </c>
      <c r="I71" s="13">
        <v>0.89370000000000005</v>
      </c>
      <c r="J71" s="30">
        <v>1798</v>
      </c>
      <c r="K71" s="30">
        <v>1543</v>
      </c>
      <c r="L71" s="31">
        <v>0.85819999999999996</v>
      </c>
      <c r="M71" s="15">
        <v>0.8599</v>
      </c>
      <c r="N71" s="32">
        <v>799066.6</v>
      </c>
      <c r="O71" s="32">
        <v>513974.78</v>
      </c>
      <c r="P71" s="29">
        <v>0.64319999999999999</v>
      </c>
      <c r="Q71" s="29">
        <v>0.64249999999999996</v>
      </c>
      <c r="R71" s="30">
        <v>1225</v>
      </c>
      <c r="S71" s="30">
        <v>611</v>
      </c>
      <c r="T71" s="31">
        <v>0.49880000000000002</v>
      </c>
      <c r="U71" s="31">
        <v>0.68630000000000002</v>
      </c>
      <c r="V71" s="28">
        <v>991</v>
      </c>
      <c r="W71" s="28">
        <v>787</v>
      </c>
      <c r="X71" s="29">
        <v>0.79410000000000003</v>
      </c>
      <c r="Y71" s="33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8" x14ac:dyDescent="0.3">
      <c r="A72" s="26" t="s">
        <v>55</v>
      </c>
      <c r="B72" s="26" t="s">
        <v>120</v>
      </c>
      <c r="C72" s="27">
        <v>6989327.5</v>
      </c>
      <c r="D72" s="27">
        <v>21702991.66</v>
      </c>
      <c r="E72" s="15">
        <v>0.32204442638577702</v>
      </c>
      <c r="F72" s="28">
        <v>5138</v>
      </c>
      <c r="G72" s="28">
        <v>4760</v>
      </c>
      <c r="H72" s="29">
        <v>0.9264</v>
      </c>
      <c r="I72" s="13">
        <v>0.98070000000000002</v>
      </c>
      <c r="J72" s="30">
        <v>8083</v>
      </c>
      <c r="K72" s="30">
        <v>7236</v>
      </c>
      <c r="L72" s="31">
        <v>0.8952</v>
      </c>
      <c r="M72" s="15">
        <v>0.89</v>
      </c>
      <c r="N72" s="32">
        <v>7867820.4500000002</v>
      </c>
      <c r="O72" s="32">
        <v>5402378.6299999999</v>
      </c>
      <c r="P72" s="29">
        <v>0.68659999999999999</v>
      </c>
      <c r="Q72" s="29">
        <v>0.68559999999999999</v>
      </c>
      <c r="R72" s="30">
        <v>5830</v>
      </c>
      <c r="S72" s="30">
        <v>2989</v>
      </c>
      <c r="T72" s="31">
        <v>0.51270000000000004</v>
      </c>
      <c r="U72" s="31">
        <v>0.69</v>
      </c>
      <c r="V72" s="28">
        <v>5183</v>
      </c>
      <c r="W72" s="28">
        <v>3612</v>
      </c>
      <c r="X72" s="29">
        <v>0.69689999999999996</v>
      </c>
      <c r="Y72" s="33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8" x14ac:dyDescent="0.3">
      <c r="A73" s="40" t="s">
        <v>42</v>
      </c>
      <c r="B73" s="26" t="s">
        <v>121</v>
      </c>
      <c r="C73" s="27">
        <v>1563458.9</v>
      </c>
      <c r="D73" s="27">
        <v>4886633.62</v>
      </c>
      <c r="E73" s="15">
        <v>0.31994600405503698</v>
      </c>
      <c r="F73" s="28">
        <v>1301</v>
      </c>
      <c r="G73" s="28">
        <v>1246</v>
      </c>
      <c r="H73" s="29">
        <v>0.9577</v>
      </c>
      <c r="I73" s="13">
        <v>0.99</v>
      </c>
      <c r="J73" s="30">
        <v>1850</v>
      </c>
      <c r="K73" s="30">
        <v>1560</v>
      </c>
      <c r="L73" s="31">
        <v>0.84319999999999995</v>
      </c>
      <c r="M73" s="15">
        <v>0.85219999999999996</v>
      </c>
      <c r="N73" s="32">
        <v>1569491.66</v>
      </c>
      <c r="O73" s="32">
        <v>1106515.6000000001</v>
      </c>
      <c r="P73" s="29">
        <v>0.70499999999999996</v>
      </c>
      <c r="Q73" s="29">
        <v>0.68769999999999998</v>
      </c>
      <c r="R73" s="30">
        <v>1357</v>
      </c>
      <c r="S73" s="30">
        <v>821</v>
      </c>
      <c r="T73" s="31">
        <v>0.60499999999999998</v>
      </c>
      <c r="U73" s="31">
        <v>0.69</v>
      </c>
      <c r="V73" s="28">
        <v>927</v>
      </c>
      <c r="W73" s="28">
        <v>749</v>
      </c>
      <c r="X73" s="29">
        <v>0.80800000000000005</v>
      </c>
      <c r="Y73" s="33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8" x14ac:dyDescent="0.3">
      <c r="A74" s="26" t="s">
        <v>55</v>
      </c>
      <c r="B74" s="26" t="s">
        <v>122</v>
      </c>
      <c r="C74" s="27">
        <v>316175.08</v>
      </c>
      <c r="D74" s="27">
        <v>1068251.74</v>
      </c>
      <c r="E74" s="15">
        <v>0.295974317813889</v>
      </c>
      <c r="F74" s="28">
        <v>352</v>
      </c>
      <c r="G74" s="28">
        <v>320</v>
      </c>
      <c r="H74" s="29">
        <v>0.90910000000000002</v>
      </c>
      <c r="I74" s="13">
        <v>0.97030000000000005</v>
      </c>
      <c r="J74" s="30">
        <v>535</v>
      </c>
      <c r="K74" s="30">
        <v>489</v>
      </c>
      <c r="L74" s="31">
        <v>0.91400000000000003</v>
      </c>
      <c r="M74" s="15">
        <v>0.89</v>
      </c>
      <c r="N74" s="32">
        <v>352480.96</v>
      </c>
      <c r="O74" s="32">
        <v>215999.25</v>
      </c>
      <c r="P74" s="29">
        <v>0.61280000000000001</v>
      </c>
      <c r="Q74" s="29">
        <v>0.63239999999999996</v>
      </c>
      <c r="R74" s="30">
        <v>417</v>
      </c>
      <c r="S74" s="30">
        <v>230</v>
      </c>
      <c r="T74" s="31">
        <v>0.55159999999999998</v>
      </c>
      <c r="U74" s="31">
        <v>0.68500000000000005</v>
      </c>
      <c r="V74" s="28">
        <v>309</v>
      </c>
      <c r="W74" s="28">
        <v>253</v>
      </c>
      <c r="X74" s="29">
        <v>0.81879999999999997</v>
      </c>
      <c r="Y74" s="33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8" x14ac:dyDescent="0.3">
      <c r="A75" s="26" t="s">
        <v>52</v>
      </c>
      <c r="B75" s="26" t="s">
        <v>123</v>
      </c>
      <c r="C75" s="27">
        <v>1438577.57</v>
      </c>
      <c r="D75" s="27">
        <v>4907637.47</v>
      </c>
      <c r="E75" s="15">
        <v>0.29313036645308699</v>
      </c>
      <c r="F75" s="28">
        <v>1755</v>
      </c>
      <c r="G75" s="28">
        <v>1618</v>
      </c>
      <c r="H75" s="29">
        <v>0.92190000000000005</v>
      </c>
      <c r="I75" s="13">
        <v>0.96509999999999996</v>
      </c>
      <c r="J75" s="30">
        <v>2699</v>
      </c>
      <c r="K75" s="30">
        <v>2214</v>
      </c>
      <c r="L75" s="15">
        <v>0.82030000000000003</v>
      </c>
      <c r="M75" s="15">
        <v>0.82530000000000003</v>
      </c>
      <c r="N75" s="32">
        <v>1532142.56</v>
      </c>
      <c r="O75" s="32">
        <v>1033986.02</v>
      </c>
      <c r="P75" s="29">
        <v>0.67490000000000006</v>
      </c>
      <c r="Q75" s="29">
        <v>0.68630000000000002</v>
      </c>
      <c r="R75" s="30">
        <v>1695</v>
      </c>
      <c r="S75" s="30">
        <v>940</v>
      </c>
      <c r="T75" s="31">
        <v>0.55459999999999998</v>
      </c>
      <c r="U75" s="31">
        <v>0.69</v>
      </c>
      <c r="V75" s="28">
        <v>1395</v>
      </c>
      <c r="W75" s="28">
        <v>1027</v>
      </c>
      <c r="X75" s="29">
        <v>0.73619999999999997</v>
      </c>
      <c r="Y75" s="33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8" x14ac:dyDescent="0.3">
      <c r="A76" s="26" t="s">
        <v>55</v>
      </c>
      <c r="B76" s="26" t="s">
        <v>124</v>
      </c>
      <c r="C76" s="27">
        <v>1149354.93</v>
      </c>
      <c r="D76" s="27">
        <v>3615897.94</v>
      </c>
      <c r="E76" s="15">
        <v>0.31786155170076502</v>
      </c>
      <c r="F76" s="28">
        <v>1296</v>
      </c>
      <c r="G76" s="28">
        <v>1223</v>
      </c>
      <c r="H76" s="29">
        <v>0.94369999999999998</v>
      </c>
      <c r="I76" s="13">
        <v>0.99</v>
      </c>
      <c r="J76" s="30">
        <v>1721</v>
      </c>
      <c r="K76" s="30">
        <v>1476</v>
      </c>
      <c r="L76" s="31">
        <v>0.85760000000000003</v>
      </c>
      <c r="M76" s="15">
        <v>0.86980000000000002</v>
      </c>
      <c r="N76" s="32">
        <v>1317259.6399999999</v>
      </c>
      <c r="O76" s="32">
        <v>849729.42</v>
      </c>
      <c r="P76" s="29">
        <v>0.64510000000000001</v>
      </c>
      <c r="Q76" s="29">
        <v>0.66300000000000003</v>
      </c>
      <c r="R76" s="30">
        <v>1241</v>
      </c>
      <c r="S76" s="30">
        <v>636</v>
      </c>
      <c r="T76" s="31">
        <v>0.51249999999999996</v>
      </c>
      <c r="U76" s="31">
        <v>0.69</v>
      </c>
      <c r="V76" s="28">
        <v>1108</v>
      </c>
      <c r="W76" s="28">
        <v>877</v>
      </c>
      <c r="X76" s="29">
        <v>0.79149999999999998</v>
      </c>
      <c r="Y76" s="33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8" x14ac:dyDescent="0.3">
      <c r="A77" s="26" t="s">
        <v>52</v>
      </c>
      <c r="B77" s="26" t="s">
        <v>125</v>
      </c>
      <c r="C77" s="27">
        <v>408087.9</v>
      </c>
      <c r="D77" s="27">
        <v>1185305.27</v>
      </c>
      <c r="E77" s="15">
        <v>0.344289281697026</v>
      </c>
      <c r="F77" s="28">
        <v>418</v>
      </c>
      <c r="G77" s="28">
        <v>383</v>
      </c>
      <c r="H77" s="29">
        <v>0.9163</v>
      </c>
      <c r="I77" s="13">
        <v>0.99</v>
      </c>
      <c r="J77" s="30">
        <v>570</v>
      </c>
      <c r="K77" s="30">
        <v>502</v>
      </c>
      <c r="L77" s="31">
        <v>0.88070000000000004</v>
      </c>
      <c r="M77" s="15">
        <v>0.87370000000000003</v>
      </c>
      <c r="N77" s="32">
        <v>377823.84</v>
      </c>
      <c r="O77" s="32">
        <v>258591.38</v>
      </c>
      <c r="P77" s="29">
        <v>0.68440000000000001</v>
      </c>
      <c r="Q77" s="29">
        <v>0.68930000000000002</v>
      </c>
      <c r="R77" s="30">
        <v>379</v>
      </c>
      <c r="S77" s="30">
        <v>225</v>
      </c>
      <c r="T77" s="31">
        <v>0.59370000000000001</v>
      </c>
      <c r="U77" s="31">
        <v>0.69</v>
      </c>
      <c r="V77" s="28">
        <v>331</v>
      </c>
      <c r="W77" s="28">
        <v>266</v>
      </c>
      <c r="X77" s="29">
        <v>0.80359999999999998</v>
      </c>
      <c r="Y77" s="33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8" x14ac:dyDescent="0.3">
      <c r="A78" s="26" t="s">
        <v>42</v>
      </c>
      <c r="B78" s="26" t="s">
        <v>126</v>
      </c>
      <c r="C78" s="27">
        <v>1104508.58</v>
      </c>
      <c r="D78" s="27">
        <v>3547151.81</v>
      </c>
      <c r="E78" s="15">
        <v>0.31137899902851901</v>
      </c>
      <c r="F78" s="28">
        <v>1513</v>
      </c>
      <c r="G78" s="28">
        <v>1344</v>
      </c>
      <c r="H78" s="29">
        <v>0.88829999999999998</v>
      </c>
      <c r="I78" s="13">
        <v>0.99</v>
      </c>
      <c r="J78" s="30">
        <v>1905</v>
      </c>
      <c r="K78" s="30">
        <v>1651</v>
      </c>
      <c r="L78" s="31">
        <v>0.86670000000000003</v>
      </c>
      <c r="M78" s="15">
        <v>0.8841</v>
      </c>
      <c r="N78" s="32">
        <v>1152102.97</v>
      </c>
      <c r="O78" s="32">
        <v>784023.62</v>
      </c>
      <c r="P78" s="29">
        <v>0.68049999999999999</v>
      </c>
      <c r="Q78" s="29">
        <v>0.67290000000000005</v>
      </c>
      <c r="R78" s="30">
        <v>1316</v>
      </c>
      <c r="S78" s="30">
        <v>772</v>
      </c>
      <c r="T78" s="31">
        <v>0.58660000000000001</v>
      </c>
      <c r="U78" s="31">
        <v>0.69</v>
      </c>
      <c r="V78" s="28">
        <v>1157</v>
      </c>
      <c r="W78" s="28">
        <v>1021</v>
      </c>
      <c r="X78" s="29">
        <v>0.88249999999999995</v>
      </c>
      <c r="Y78" s="33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8" x14ac:dyDescent="0.3">
      <c r="A79" s="40" t="s">
        <v>81</v>
      </c>
      <c r="B79" s="40" t="s">
        <v>127</v>
      </c>
      <c r="C79" s="27">
        <v>5174498.58</v>
      </c>
      <c r="D79" s="27">
        <v>15708426.35</v>
      </c>
      <c r="E79" s="15">
        <v>0.32940909959449899</v>
      </c>
      <c r="F79" s="28">
        <v>6939</v>
      </c>
      <c r="G79" s="28">
        <v>6471</v>
      </c>
      <c r="H79" s="29">
        <v>0.93259999999999998</v>
      </c>
      <c r="I79" s="13">
        <v>0.98450000000000004</v>
      </c>
      <c r="J79" s="30">
        <v>8857</v>
      </c>
      <c r="K79" s="30">
        <v>8265</v>
      </c>
      <c r="L79" s="31">
        <v>0.93320000000000003</v>
      </c>
      <c r="M79" s="15">
        <v>0.89</v>
      </c>
      <c r="N79" s="32">
        <v>5825100.6200000001</v>
      </c>
      <c r="O79" s="32">
        <v>3751067.38</v>
      </c>
      <c r="P79" s="29">
        <v>0.64390000000000003</v>
      </c>
      <c r="Q79" s="29">
        <v>0.64800000000000002</v>
      </c>
      <c r="R79" s="30">
        <v>7079</v>
      </c>
      <c r="S79" s="30">
        <v>3852</v>
      </c>
      <c r="T79" s="31">
        <v>0.54410000000000003</v>
      </c>
      <c r="U79" s="31">
        <v>0.69</v>
      </c>
      <c r="V79" s="28">
        <v>2657</v>
      </c>
      <c r="W79" s="28">
        <v>2263</v>
      </c>
      <c r="X79" s="29">
        <v>0.85170000000000001</v>
      </c>
      <c r="Y79" s="33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8" x14ac:dyDescent="0.3">
      <c r="A80" s="26" t="s">
        <v>58</v>
      </c>
      <c r="B80" s="26" t="s">
        <v>128</v>
      </c>
      <c r="C80" s="27">
        <v>262851.90999999997</v>
      </c>
      <c r="D80" s="27">
        <v>857779.55</v>
      </c>
      <c r="E80" s="15">
        <v>0.30643294072468802</v>
      </c>
      <c r="F80" s="28">
        <v>227</v>
      </c>
      <c r="G80" s="28">
        <v>215</v>
      </c>
      <c r="H80" s="29">
        <v>0.94710000000000005</v>
      </c>
      <c r="I80" s="13">
        <v>0.95699999999999996</v>
      </c>
      <c r="J80" s="30">
        <v>407</v>
      </c>
      <c r="K80" s="30">
        <v>367</v>
      </c>
      <c r="L80" s="31">
        <v>0.90169999999999995</v>
      </c>
      <c r="M80" s="15">
        <v>0.89</v>
      </c>
      <c r="N80" s="32">
        <v>241362.16</v>
      </c>
      <c r="O80" s="32">
        <v>176858.27</v>
      </c>
      <c r="P80" s="29">
        <v>0.73280000000000001</v>
      </c>
      <c r="Q80" s="29">
        <v>0.69</v>
      </c>
      <c r="R80" s="30">
        <v>334</v>
      </c>
      <c r="S80" s="30">
        <v>204</v>
      </c>
      <c r="T80" s="31">
        <v>0.61080000000000001</v>
      </c>
      <c r="U80" s="31">
        <v>0.69</v>
      </c>
      <c r="V80" s="28">
        <v>195</v>
      </c>
      <c r="W80" s="28">
        <v>154</v>
      </c>
      <c r="X80" s="29">
        <v>0.78969999999999996</v>
      </c>
      <c r="Y80" s="33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8" x14ac:dyDescent="0.3">
      <c r="A81" s="26" t="s">
        <v>42</v>
      </c>
      <c r="B81" s="26" t="s">
        <v>129</v>
      </c>
      <c r="C81" s="27">
        <v>2781858.03</v>
      </c>
      <c r="D81" s="27">
        <v>8911894.1899999995</v>
      </c>
      <c r="E81" s="15">
        <v>0.31215115111235398</v>
      </c>
      <c r="F81" s="28">
        <v>3839</v>
      </c>
      <c r="G81" s="28">
        <v>3500</v>
      </c>
      <c r="H81" s="29">
        <v>0.91169999999999995</v>
      </c>
      <c r="I81" s="13">
        <v>0.99</v>
      </c>
      <c r="J81" s="30">
        <v>5064</v>
      </c>
      <c r="K81" s="30">
        <v>4133</v>
      </c>
      <c r="L81" s="31">
        <v>0.81620000000000004</v>
      </c>
      <c r="M81" s="15">
        <v>0.80759999999999998</v>
      </c>
      <c r="N81" s="32">
        <v>3143571.58</v>
      </c>
      <c r="O81" s="32">
        <v>2010497.7</v>
      </c>
      <c r="P81" s="29">
        <v>0.63959999999999995</v>
      </c>
      <c r="Q81" s="29">
        <v>0.63759999999999994</v>
      </c>
      <c r="R81" s="30">
        <v>3318</v>
      </c>
      <c r="S81" s="30">
        <v>1659</v>
      </c>
      <c r="T81" s="31">
        <v>0.5</v>
      </c>
      <c r="U81" s="31">
        <v>0.68189999999999995</v>
      </c>
      <c r="V81" s="28">
        <v>3044</v>
      </c>
      <c r="W81" s="28">
        <v>2554</v>
      </c>
      <c r="X81" s="29">
        <v>0.83899999999999997</v>
      </c>
      <c r="Y81" s="33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8" x14ac:dyDescent="0.3">
      <c r="A82" s="26" t="s">
        <v>48</v>
      </c>
      <c r="B82" s="26" t="s">
        <v>130</v>
      </c>
      <c r="C82" s="27">
        <v>2050063.46</v>
      </c>
      <c r="D82" s="27">
        <v>6375166.8899999997</v>
      </c>
      <c r="E82" s="15">
        <v>0.32157016363221802</v>
      </c>
      <c r="F82" s="28">
        <v>3207</v>
      </c>
      <c r="G82" s="28">
        <v>3010</v>
      </c>
      <c r="H82" s="29">
        <v>0.93859999999999999</v>
      </c>
      <c r="I82" s="13">
        <v>0.99</v>
      </c>
      <c r="J82" s="30">
        <v>4122</v>
      </c>
      <c r="K82" s="30">
        <v>3597</v>
      </c>
      <c r="L82" s="31">
        <v>0.87260000000000004</v>
      </c>
      <c r="M82" s="15">
        <v>0.89</v>
      </c>
      <c r="N82" s="32">
        <v>2260625.6</v>
      </c>
      <c r="O82" s="32">
        <v>1460424.2</v>
      </c>
      <c r="P82" s="29">
        <v>0.64600000000000002</v>
      </c>
      <c r="Q82" s="29">
        <v>0.67020000000000002</v>
      </c>
      <c r="R82" s="30">
        <v>2620</v>
      </c>
      <c r="S82" s="30">
        <v>1383</v>
      </c>
      <c r="T82" s="31">
        <v>0.52790000000000004</v>
      </c>
      <c r="U82" s="31">
        <v>0.69</v>
      </c>
      <c r="V82" s="28">
        <v>2614</v>
      </c>
      <c r="W82" s="28">
        <v>2395</v>
      </c>
      <c r="X82" s="29">
        <v>0.91620000000000001</v>
      </c>
      <c r="Y82" s="33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8" x14ac:dyDescent="0.3">
      <c r="A83" s="26" t="s">
        <v>48</v>
      </c>
      <c r="B83" s="26" t="s">
        <v>131</v>
      </c>
      <c r="C83" s="27">
        <v>3925663.57</v>
      </c>
      <c r="D83" s="27">
        <v>11547058.550000001</v>
      </c>
      <c r="E83" s="15">
        <v>0.33997087249548902</v>
      </c>
      <c r="F83" s="28">
        <v>7563</v>
      </c>
      <c r="G83" s="28">
        <v>6765</v>
      </c>
      <c r="H83" s="29">
        <v>0.89449999999999996</v>
      </c>
      <c r="I83" s="13">
        <v>0.95799999999999996</v>
      </c>
      <c r="J83" s="30">
        <v>8856</v>
      </c>
      <c r="K83" s="30">
        <v>7615</v>
      </c>
      <c r="L83" s="31">
        <v>0.8599</v>
      </c>
      <c r="M83" s="15">
        <v>0.87309999999999999</v>
      </c>
      <c r="N83" s="32">
        <v>4105017.45</v>
      </c>
      <c r="O83" s="32">
        <v>2779622.73</v>
      </c>
      <c r="P83" s="29">
        <v>0.67710000000000004</v>
      </c>
      <c r="Q83" s="29">
        <v>0.68440000000000001</v>
      </c>
      <c r="R83" s="30">
        <v>5643</v>
      </c>
      <c r="S83" s="30">
        <v>3373</v>
      </c>
      <c r="T83" s="31">
        <v>0.59770000000000001</v>
      </c>
      <c r="U83" s="31">
        <v>0.69</v>
      </c>
      <c r="V83" s="28">
        <v>5649</v>
      </c>
      <c r="W83" s="28">
        <v>5165</v>
      </c>
      <c r="X83" s="29">
        <v>0.9143</v>
      </c>
      <c r="Y83" s="33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8" x14ac:dyDescent="0.3">
      <c r="A84" s="26" t="s">
        <v>42</v>
      </c>
      <c r="B84" s="26" t="s">
        <v>132</v>
      </c>
      <c r="C84" s="27">
        <v>1944367.9</v>
      </c>
      <c r="D84" s="27">
        <v>6153545.0999999996</v>
      </c>
      <c r="E84" s="15">
        <v>0.31597524165379098</v>
      </c>
      <c r="F84" s="28">
        <v>2658</v>
      </c>
      <c r="G84" s="28">
        <v>2458</v>
      </c>
      <c r="H84" s="29">
        <v>0.92479999999999996</v>
      </c>
      <c r="I84" s="13">
        <v>0.99</v>
      </c>
      <c r="J84" s="30">
        <v>3528</v>
      </c>
      <c r="K84" s="30">
        <v>2934</v>
      </c>
      <c r="L84" s="31">
        <v>0.83160000000000001</v>
      </c>
      <c r="M84" s="15">
        <v>0.85580000000000001</v>
      </c>
      <c r="N84" s="32">
        <v>2128458.0299999998</v>
      </c>
      <c r="O84" s="32">
        <v>1480529.82</v>
      </c>
      <c r="P84" s="29">
        <v>0.6956</v>
      </c>
      <c r="Q84" s="29">
        <v>0.69</v>
      </c>
      <c r="R84" s="30">
        <v>2292</v>
      </c>
      <c r="S84" s="30">
        <v>1256</v>
      </c>
      <c r="T84" s="31">
        <v>0.54800000000000004</v>
      </c>
      <c r="U84" s="31">
        <v>0.68830000000000002</v>
      </c>
      <c r="V84" s="28">
        <v>2195</v>
      </c>
      <c r="W84" s="28">
        <v>1782</v>
      </c>
      <c r="X84" s="29">
        <v>0.81179999999999997</v>
      </c>
      <c r="Y84" s="33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8" x14ac:dyDescent="0.3">
      <c r="A85" s="26" t="s">
        <v>48</v>
      </c>
      <c r="B85" s="26" t="s">
        <v>133</v>
      </c>
      <c r="C85" s="27">
        <v>3038884.06</v>
      </c>
      <c r="D85" s="27">
        <v>10057027.83</v>
      </c>
      <c r="E85" s="15">
        <v>0.30216522330136603</v>
      </c>
      <c r="F85" s="28">
        <v>4454</v>
      </c>
      <c r="G85" s="28">
        <v>4054</v>
      </c>
      <c r="H85" s="29">
        <v>0.91020000000000001</v>
      </c>
      <c r="I85" s="13">
        <v>0.99</v>
      </c>
      <c r="J85" s="30">
        <v>5677</v>
      </c>
      <c r="K85" s="30">
        <v>4771</v>
      </c>
      <c r="L85" s="31">
        <v>0.84040000000000004</v>
      </c>
      <c r="M85" s="15">
        <v>0.83809999999999996</v>
      </c>
      <c r="N85" s="32">
        <v>3480758.5</v>
      </c>
      <c r="O85" s="32">
        <v>2345186.84</v>
      </c>
      <c r="P85" s="29">
        <v>0.67379999999999995</v>
      </c>
      <c r="Q85" s="29">
        <v>0.67390000000000005</v>
      </c>
      <c r="R85" s="30">
        <v>3634</v>
      </c>
      <c r="S85" s="30">
        <v>2034</v>
      </c>
      <c r="T85" s="31">
        <v>0.55969999999999998</v>
      </c>
      <c r="U85" s="31">
        <v>0.69</v>
      </c>
      <c r="V85" s="28">
        <v>3557</v>
      </c>
      <c r="W85" s="28">
        <v>2905</v>
      </c>
      <c r="X85" s="29">
        <v>0.81669999999999998</v>
      </c>
      <c r="Y85" s="33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8" x14ac:dyDescent="0.3">
      <c r="A86" s="26" t="s">
        <v>45</v>
      </c>
      <c r="B86" s="26" t="s">
        <v>134</v>
      </c>
      <c r="C86" s="27">
        <v>1739562.54</v>
      </c>
      <c r="D86" s="27">
        <v>5292919.78</v>
      </c>
      <c r="E86" s="15">
        <v>0.32865839882425002</v>
      </c>
      <c r="F86" s="28">
        <v>2523</v>
      </c>
      <c r="G86" s="28">
        <v>2396</v>
      </c>
      <c r="H86" s="29">
        <v>0.94969999999999999</v>
      </c>
      <c r="I86" s="13">
        <v>0.99</v>
      </c>
      <c r="J86" s="30">
        <v>3818</v>
      </c>
      <c r="K86" s="30">
        <v>3176</v>
      </c>
      <c r="L86" s="31">
        <v>0.83179999999999998</v>
      </c>
      <c r="M86" s="15">
        <v>0.85140000000000005</v>
      </c>
      <c r="N86" s="32">
        <v>2060978.47</v>
      </c>
      <c r="O86" s="32">
        <v>1242751.51</v>
      </c>
      <c r="P86" s="29">
        <v>0.60299999999999998</v>
      </c>
      <c r="Q86" s="29">
        <v>0.60309999999999997</v>
      </c>
      <c r="R86" s="30">
        <v>2429</v>
      </c>
      <c r="S86" s="30">
        <v>1095</v>
      </c>
      <c r="T86" s="31">
        <v>0.45079999999999998</v>
      </c>
      <c r="U86" s="31">
        <v>0.63460000000000005</v>
      </c>
      <c r="V86" s="28">
        <v>2167</v>
      </c>
      <c r="W86" s="28">
        <v>1843</v>
      </c>
      <c r="X86" s="29">
        <v>0.85050000000000003</v>
      </c>
      <c r="Y86" s="33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8" x14ac:dyDescent="0.3">
      <c r="A87" s="26" t="s">
        <v>55</v>
      </c>
      <c r="B87" s="26" t="s">
        <v>135</v>
      </c>
      <c r="C87" s="27">
        <v>2078397.01</v>
      </c>
      <c r="D87" s="27">
        <v>6517544.8300000001</v>
      </c>
      <c r="E87" s="15">
        <v>0.318892629695959</v>
      </c>
      <c r="F87" s="28">
        <v>2393</v>
      </c>
      <c r="G87" s="28">
        <v>2250</v>
      </c>
      <c r="H87" s="29">
        <v>0.94020000000000004</v>
      </c>
      <c r="I87" s="13">
        <v>0.99</v>
      </c>
      <c r="J87" s="30">
        <v>3166</v>
      </c>
      <c r="K87" s="30">
        <v>2894</v>
      </c>
      <c r="L87" s="31">
        <v>0.91410000000000002</v>
      </c>
      <c r="M87" s="15">
        <v>0.89</v>
      </c>
      <c r="N87" s="32">
        <v>2342493.31</v>
      </c>
      <c r="O87" s="32">
        <v>1623835.95</v>
      </c>
      <c r="P87" s="29">
        <v>0.69320000000000004</v>
      </c>
      <c r="Q87" s="29">
        <v>0.68240000000000001</v>
      </c>
      <c r="R87" s="30">
        <v>2364</v>
      </c>
      <c r="S87" s="30">
        <v>1297</v>
      </c>
      <c r="T87" s="31">
        <v>0.54859999999999998</v>
      </c>
      <c r="U87" s="31">
        <v>0.69</v>
      </c>
      <c r="V87" s="28">
        <v>2035</v>
      </c>
      <c r="W87" s="28">
        <v>1765</v>
      </c>
      <c r="X87" s="29">
        <v>0.86729999999999996</v>
      </c>
      <c r="Y87" s="33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8" x14ac:dyDescent="0.3">
      <c r="A88" s="26" t="s">
        <v>48</v>
      </c>
      <c r="B88" s="26" t="s">
        <v>136</v>
      </c>
      <c r="C88" s="27">
        <v>1780298.91</v>
      </c>
      <c r="D88" s="27">
        <v>5179745.09</v>
      </c>
      <c r="E88" s="15">
        <v>0.34370396208049703</v>
      </c>
      <c r="F88" s="28">
        <v>3239</v>
      </c>
      <c r="G88" s="28">
        <v>3000</v>
      </c>
      <c r="H88" s="29">
        <v>0.92620000000000002</v>
      </c>
      <c r="I88" s="13">
        <v>0.94010000000000005</v>
      </c>
      <c r="J88" s="30">
        <v>3935</v>
      </c>
      <c r="K88" s="30">
        <v>3548</v>
      </c>
      <c r="L88" s="31">
        <v>0.90169999999999995</v>
      </c>
      <c r="M88" s="15">
        <v>0.89</v>
      </c>
      <c r="N88" s="32">
        <v>1930694.67</v>
      </c>
      <c r="O88" s="32">
        <v>1148162.45</v>
      </c>
      <c r="P88" s="29">
        <v>0.59470000000000001</v>
      </c>
      <c r="Q88" s="29">
        <v>0.60599999999999998</v>
      </c>
      <c r="R88" s="30">
        <v>3095</v>
      </c>
      <c r="S88" s="30">
        <v>1602</v>
      </c>
      <c r="T88" s="31">
        <v>0.51759999999999995</v>
      </c>
      <c r="U88" s="31">
        <v>0.68300000000000005</v>
      </c>
      <c r="V88" s="28">
        <v>2330</v>
      </c>
      <c r="W88" s="28">
        <v>2052</v>
      </c>
      <c r="X88" s="29">
        <v>0.88070000000000004</v>
      </c>
      <c r="Y88" s="33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8" x14ac:dyDescent="0.3">
      <c r="A89" s="26" t="s">
        <v>48</v>
      </c>
      <c r="B89" s="26" t="s">
        <v>137</v>
      </c>
      <c r="C89" s="27">
        <v>1163364.3899999999</v>
      </c>
      <c r="D89" s="27">
        <v>3830930.34</v>
      </c>
      <c r="E89" s="15">
        <v>0.303676727778872</v>
      </c>
      <c r="F89" s="28">
        <v>1877</v>
      </c>
      <c r="G89" s="28">
        <v>1777</v>
      </c>
      <c r="H89" s="29">
        <v>0.94669999999999999</v>
      </c>
      <c r="I89" s="13">
        <v>0.99</v>
      </c>
      <c r="J89" s="30">
        <v>2474</v>
      </c>
      <c r="K89" s="30">
        <v>1942</v>
      </c>
      <c r="L89" s="31">
        <v>0.78500000000000003</v>
      </c>
      <c r="M89" s="15">
        <v>0.8024</v>
      </c>
      <c r="N89" s="32">
        <v>1244361.9099999999</v>
      </c>
      <c r="O89" s="32">
        <v>858620.32</v>
      </c>
      <c r="P89" s="29">
        <v>0.69</v>
      </c>
      <c r="Q89" s="29">
        <v>0.68440000000000001</v>
      </c>
      <c r="R89" s="30">
        <v>1405</v>
      </c>
      <c r="S89" s="30">
        <v>806</v>
      </c>
      <c r="T89" s="31">
        <v>0.57369999999999999</v>
      </c>
      <c r="U89" s="31">
        <v>0.69</v>
      </c>
      <c r="V89" s="28">
        <v>1365</v>
      </c>
      <c r="W89" s="28">
        <v>1135</v>
      </c>
      <c r="X89" s="29">
        <v>0.83150000000000002</v>
      </c>
      <c r="Y89" s="33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8" x14ac:dyDescent="0.3">
      <c r="A90" s="26" t="s">
        <v>42</v>
      </c>
      <c r="B90" s="26" t="s">
        <v>138</v>
      </c>
      <c r="C90" s="27">
        <v>742888.05</v>
      </c>
      <c r="D90" s="27">
        <v>2461257.58</v>
      </c>
      <c r="E90" s="15">
        <v>0.30183271187731597</v>
      </c>
      <c r="F90" s="28">
        <v>687</v>
      </c>
      <c r="G90" s="28">
        <v>633</v>
      </c>
      <c r="H90" s="29">
        <v>0.9214</v>
      </c>
      <c r="I90" s="13">
        <v>0.96830000000000005</v>
      </c>
      <c r="J90" s="30">
        <v>1156</v>
      </c>
      <c r="K90" s="30">
        <v>1067</v>
      </c>
      <c r="L90" s="31">
        <v>0.92300000000000004</v>
      </c>
      <c r="M90" s="15">
        <v>0.89</v>
      </c>
      <c r="N90" s="32">
        <v>798061.68</v>
      </c>
      <c r="O90" s="32">
        <v>535246.71</v>
      </c>
      <c r="P90" s="29">
        <v>0.67069999999999996</v>
      </c>
      <c r="Q90" s="29">
        <v>0.66720000000000002</v>
      </c>
      <c r="R90" s="30">
        <v>958</v>
      </c>
      <c r="S90" s="30">
        <v>470</v>
      </c>
      <c r="T90" s="31">
        <v>0.49059999999999998</v>
      </c>
      <c r="U90" s="31">
        <v>0.62480000000000002</v>
      </c>
      <c r="V90" s="28">
        <v>621</v>
      </c>
      <c r="W90" s="28">
        <v>535</v>
      </c>
      <c r="X90" s="29">
        <v>0.86150000000000004</v>
      </c>
      <c r="Y90" s="33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8" x14ac:dyDescent="0.3">
      <c r="A91" s="26" t="s">
        <v>42</v>
      </c>
      <c r="B91" s="26" t="s">
        <v>139</v>
      </c>
      <c r="C91" s="27">
        <v>1071587.74</v>
      </c>
      <c r="D91" s="27">
        <v>3486880.43</v>
      </c>
      <c r="E91" s="15">
        <v>0.30731989854897301</v>
      </c>
      <c r="F91" s="28">
        <v>1516</v>
      </c>
      <c r="G91" s="28">
        <v>1495</v>
      </c>
      <c r="H91" s="29">
        <v>0.98609999999999998</v>
      </c>
      <c r="I91" s="13">
        <v>0.99</v>
      </c>
      <c r="J91" s="30">
        <v>2185</v>
      </c>
      <c r="K91" s="30">
        <v>1866</v>
      </c>
      <c r="L91" s="31">
        <v>0.85399999999999998</v>
      </c>
      <c r="M91" s="15">
        <v>0.86639999999999995</v>
      </c>
      <c r="N91" s="32">
        <v>1222511.07</v>
      </c>
      <c r="O91" s="32">
        <v>803859.04</v>
      </c>
      <c r="P91" s="29">
        <v>0.65749999999999997</v>
      </c>
      <c r="Q91" s="29">
        <v>0.67190000000000005</v>
      </c>
      <c r="R91" s="30">
        <v>1345</v>
      </c>
      <c r="S91" s="30">
        <v>655</v>
      </c>
      <c r="T91" s="31">
        <v>0.48699999999999999</v>
      </c>
      <c r="U91" s="31">
        <v>0.65439999999999998</v>
      </c>
      <c r="V91" s="28">
        <v>1437</v>
      </c>
      <c r="W91" s="28">
        <v>1269</v>
      </c>
      <c r="X91" s="29">
        <v>0.8831</v>
      </c>
      <c r="Y91" s="33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8" x14ac:dyDescent="0.3">
      <c r="A92" s="26" t="s">
        <v>58</v>
      </c>
      <c r="B92" s="26" t="s">
        <v>140</v>
      </c>
      <c r="C92" s="27">
        <v>237355.12</v>
      </c>
      <c r="D92" s="27">
        <v>680748.41</v>
      </c>
      <c r="E92" s="15">
        <v>0.34866790214023402</v>
      </c>
      <c r="F92" s="28">
        <v>233</v>
      </c>
      <c r="G92" s="28">
        <v>223</v>
      </c>
      <c r="H92" s="29">
        <v>0.95709999999999995</v>
      </c>
      <c r="I92" s="13">
        <v>0.99</v>
      </c>
      <c r="J92" s="30">
        <v>404</v>
      </c>
      <c r="K92" s="30">
        <v>353</v>
      </c>
      <c r="L92" s="31">
        <v>0.87380000000000002</v>
      </c>
      <c r="M92" s="15">
        <v>0.86880000000000002</v>
      </c>
      <c r="N92" s="32">
        <v>261113.92</v>
      </c>
      <c r="O92" s="32">
        <v>179263.63</v>
      </c>
      <c r="P92" s="29">
        <v>0.6865</v>
      </c>
      <c r="Q92" s="29">
        <v>0.67689999999999995</v>
      </c>
      <c r="R92" s="30">
        <v>297</v>
      </c>
      <c r="S92" s="30">
        <v>158</v>
      </c>
      <c r="T92" s="31">
        <v>0.53200000000000003</v>
      </c>
      <c r="U92" s="31">
        <v>0.69</v>
      </c>
      <c r="V92" s="28">
        <v>231</v>
      </c>
      <c r="W92" s="28">
        <v>168</v>
      </c>
      <c r="X92" s="29">
        <v>0.72729999999999995</v>
      </c>
      <c r="Y92" s="33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8" x14ac:dyDescent="0.3">
      <c r="A93" s="26" t="s">
        <v>58</v>
      </c>
      <c r="B93" s="26" t="s">
        <v>141</v>
      </c>
      <c r="C93" s="27">
        <v>424238.96</v>
      </c>
      <c r="D93" s="27">
        <v>1443448.63</v>
      </c>
      <c r="E93" s="15">
        <v>0.293906517476829</v>
      </c>
      <c r="F93" s="28">
        <v>564</v>
      </c>
      <c r="G93" s="28">
        <v>538</v>
      </c>
      <c r="H93" s="29">
        <v>0.95389999999999997</v>
      </c>
      <c r="I93" s="13">
        <v>0.99</v>
      </c>
      <c r="J93" s="30">
        <v>823</v>
      </c>
      <c r="K93" s="30">
        <v>742</v>
      </c>
      <c r="L93" s="31">
        <v>0.90159999999999996</v>
      </c>
      <c r="M93" s="15">
        <v>0.89</v>
      </c>
      <c r="N93" s="32">
        <v>465356.1</v>
      </c>
      <c r="O93" s="32">
        <v>302721.75</v>
      </c>
      <c r="P93" s="29">
        <v>0.65049999999999997</v>
      </c>
      <c r="Q93" s="29">
        <v>0.65880000000000005</v>
      </c>
      <c r="R93" s="30">
        <v>577</v>
      </c>
      <c r="S93" s="30">
        <v>318</v>
      </c>
      <c r="T93" s="31">
        <v>0.55110000000000003</v>
      </c>
      <c r="U93" s="31">
        <v>0.69</v>
      </c>
      <c r="V93" s="28">
        <v>533</v>
      </c>
      <c r="W93" s="28">
        <v>450</v>
      </c>
      <c r="X93" s="29">
        <v>0.84430000000000005</v>
      </c>
      <c r="Y93" s="33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8" x14ac:dyDescent="0.3">
      <c r="A94" s="26" t="s">
        <v>142</v>
      </c>
      <c r="B94" s="26"/>
      <c r="C94" s="27"/>
      <c r="D94" s="27"/>
      <c r="E94" s="15"/>
      <c r="F94" s="28"/>
      <c r="G94" s="28"/>
      <c r="H94" s="29"/>
      <c r="I94" s="13"/>
      <c r="J94" s="30"/>
      <c r="K94" s="30"/>
      <c r="L94" s="31"/>
      <c r="M94" s="15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8" x14ac:dyDescent="0.3">
      <c r="A95" s="26" t="s">
        <v>52</v>
      </c>
      <c r="B95" s="26" t="s">
        <v>143</v>
      </c>
      <c r="C95" s="27">
        <v>135154.67000000001</v>
      </c>
      <c r="D95" s="27">
        <v>397104.12</v>
      </c>
      <c r="E95" s="15">
        <v>0.34035071205002898</v>
      </c>
      <c r="F95" s="28">
        <v>163</v>
      </c>
      <c r="G95" s="28">
        <v>153</v>
      </c>
      <c r="H95" s="29">
        <v>0.93869999999999998</v>
      </c>
      <c r="I95" s="13">
        <v>0.95320000000000005</v>
      </c>
      <c r="J95" s="30">
        <v>202</v>
      </c>
      <c r="K95" s="30">
        <v>185</v>
      </c>
      <c r="L95" s="31">
        <v>0.91579999999999995</v>
      </c>
      <c r="M95" s="15">
        <v>0.89</v>
      </c>
      <c r="N95" s="32">
        <v>134550.88</v>
      </c>
      <c r="O95" s="32">
        <v>92037.83</v>
      </c>
      <c r="P95" s="29">
        <v>0.68400000000000005</v>
      </c>
      <c r="Q95" s="29">
        <v>0.64080000000000004</v>
      </c>
      <c r="R95" s="30">
        <v>160</v>
      </c>
      <c r="S95" s="30">
        <v>99</v>
      </c>
      <c r="T95" s="31">
        <v>0.61880000000000002</v>
      </c>
      <c r="U95" s="31">
        <v>0.69</v>
      </c>
      <c r="V95" s="28">
        <v>116</v>
      </c>
      <c r="W95" s="28">
        <v>87</v>
      </c>
      <c r="X95" s="29">
        <v>0.75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8" t="s">
        <v>44</v>
      </c>
    </row>
    <row r="96" spans="1:38" ht="13.8" x14ac:dyDescent="0.3">
      <c r="A96" s="26" t="s">
        <v>48</v>
      </c>
      <c r="B96" s="26" t="s">
        <v>144</v>
      </c>
      <c r="C96" s="27">
        <v>3390864.53</v>
      </c>
      <c r="D96" s="27">
        <v>10033811.16</v>
      </c>
      <c r="E96" s="15">
        <v>0.33794382572374398</v>
      </c>
      <c r="F96" s="28">
        <v>3386</v>
      </c>
      <c r="G96" s="28">
        <v>3157</v>
      </c>
      <c r="H96" s="29">
        <v>0.93240000000000001</v>
      </c>
      <c r="I96" s="13">
        <v>0.98950000000000005</v>
      </c>
      <c r="J96" s="30">
        <v>4791</v>
      </c>
      <c r="K96" s="30">
        <v>4352</v>
      </c>
      <c r="L96" s="31">
        <v>0.90839999999999999</v>
      </c>
      <c r="M96" s="15">
        <v>0.89</v>
      </c>
      <c r="N96" s="32">
        <v>3708316.37</v>
      </c>
      <c r="O96" s="32">
        <v>2363486</v>
      </c>
      <c r="P96" s="29">
        <v>0.63729999999999998</v>
      </c>
      <c r="Q96" s="29">
        <v>0.63270000000000004</v>
      </c>
      <c r="R96" s="30">
        <v>3519</v>
      </c>
      <c r="S96" s="30">
        <v>1907</v>
      </c>
      <c r="T96" s="31">
        <v>0.54190000000000005</v>
      </c>
      <c r="U96" s="31">
        <v>0.69</v>
      </c>
      <c r="V96" s="28">
        <v>2819</v>
      </c>
      <c r="W96" s="28">
        <v>2026</v>
      </c>
      <c r="X96" s="29">
        <v>0.71870000000000001</v>
      </c>
      <c r="Y96" s="33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8" x14ac:dyDescent="0.3">
      <c r="A97" s="26" t="s">
        <v>81</v>
      </c>
      <c r="B97" s="26" t="s">
        <v>145</v>
      </c>
      <c r="C97" s="27">
        <v>1533003.5</v>
      </c>
      <c r="D97" s="27">
        <v>4850129.8</v>
      </c>
      <c r="E97" s="15">
        <v>0.31607473680395098</v>
      </c>
      <c r="F97" s="28">
        <v>2566</v>
      </c>
      <c r="G97" s="28">
        <v>2404</v>
      </c>
      <c r="H97" s="29">
        <v>0.93689999999999996</v>
      </c>
      <c r="I97" s="13">
        <v>0.99</v>
      </c>
      <c r="J97" s="30">
        <v>3022</v>
      </c>
      <c r="K97" s="30">
        <v>2740</v>
      </c>
      <c r="L97" s="31">
        <v>0.90669999999999995</v>
      </c>
      <c r="M97" s="15">
        <v>0.89</v>
      </c>
      <c r="N97" s="32">
        <v>1707560.31</v>
      </c>
      <c r="O97" s="32">
        <v>1141904.69</v>
      </c>
      <c r="P97" s="29">
        <v>0.66869999999999996</v>
      </c>
      <c r="Q97" s="29">
        <v>0.6734</v>
      </c>
      <c r="R97" s="30">
        <v>2157</v>
      </c>
      <c r="S97" s="30">
        <v>1281</v>
      </c>
      <c r="T97" s="31">
        <v>0.59389999999999998</v>
      </c>
      <c r="U97" s="31">
        <v>0.69</v>
      </c>
      <c r="V97" s="28">
        <v>2058</v>
      </c>
      <c r="W97" s="28">
        <v>1783</v>
      </c>
      <c r="X97" s="29">
        <v>0.86639999999999995</v>
      </c>
      <c r="Y97" s="33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8" x14ac:dyDescent="0.3">
      <c r="A98" s="26" t="s">
        <v>81</v>
      </c>
      <c r="B98" s="26" t="s">
        <v>146</v>
      </c>
      <c r="C98" s="27">
        <v>15153361.59</v>
      </c>
      <c r="D98" s="27">
        <v>48920924.640000001</v>
      </c>
      <c r="E98" s="15">
        <v>0.30975215005666301</v>
      </c>
      <c r="F98" s="28">
        <v>15482</v>
      </c>
      <c r="G98" s="28">
        <v>14247</v>
      </c>
      <c r="H98" s="29">
        <v>0.92020000000000002</v>
      </c>
      <c r="I98" s="13">
        <v>0.98099999999999998</v>
      </c>
      <c r="J98" s="30">
        <v>20622</v>
      </c>
      <c r="K98" s="30">
        <v>17297</v>
      </c>
      <c r="L98" s="31">
        <v>0.83879999999999999</v>
      </c>
      <c r="M98" s="15">
        <v>0.85109999999999997</v>
      </c>
      <c r="N98" s="32">
        <v>16665511.75</v>
      </c>
      <c r="O98" s="32">
        <v>11337983.890000001</v>
      </c>
      <c r="P98" s="29">
        <v>0.68030000000000002</v>
      </c>
      <c r="Q98" s="29">
        <v>0.68989999999999996</v>
      </c>
      <c r="R98" s="30">
        <v>13684</v>
      </c>
      <c r="S98" s="30">
        <v>7409</v>
      </c>
      <c r="T98" s="31">
        <v>0.54139999999999999</v>
      </c>
      <c r="U98" s="31">
        <v>0.69</v>
      </c>
      <c r="V98" s="28">
        <v>8614</v>
      </c>
      <c r="W98" s="28">
        <v>6593</v>
      </c>
      <c r="X98" s="29">
        <v>0.76539999999999997</v>
      </c>
      <c r="Y98" s="33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8" x14ac:dyDescent="0.3">
      <c r="A99" s="26" t="s">
        <v>81</v>
      </c>
      <c r="B99" s="26" t="s">
        <v>147</v>
      </c>
      <c r="C99" s="27">
        <v>652147.85</v>
      </c>
      <c r="D99" s="27">
        <v>2072489.75</v>
      </c>
      <c r="E99" s="15">
        <v>0.31466879389873897</v>
      </c>
      <c r="F99" s="28">
        <v>909</v>
      </c>
      <c r="G99" s="28">
        <v>871</v>
      </c>
      <c r="H99" s="29">
        <v>0.95820000000000005</v>
      </c>
      <c r="I99" s="13">
        <v>0.99</v>
      </c>
      <c r="J99" s="30">
        <v>1114</v>
      </c>
      <c r="K99" s="30">
        <v>1001</v>
      </c>
      <c r="L99" s="31">
        <v>0.89859999999999995</v>
      </c>
      <c r="M99" s="15">
        <v>0.89</v>
      </c>
      <c r="N99" s="32">
        <v>669472.53</v>
      </c>
      <c r="O99" s="32">
        <v>470384.71</v>
      </c>
      <c r="P99" s="29">
        <v>0.7026</v>
      </c>
      <c r="Q99" s="29">
        <v>0.69</v>
      </c>
      <c r="R99" s="30">
        <v>780</v>
      </c>
      <c r="S99" s="30">
        <v>477</v>
      </c>
      <c r="T99" s="31">
        <v>0.61150000000000004</v>
      </c>
      <c r="U99" s="31">
        <v>0.69</v>
      </c>
      <c r="V99" s="28">
        <v>745</v>
      </c>
      <c r="W99" s="28">
        <v>606</v>
      </c>
      <c r="X99" s="29">
        <v>0.81340000000000001</v>
      </c>
      <c r="Y99" s="33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8" x14ac:dyDescent="0.3">
      <c r="A100" s="26" t="s">
        <v>52</v>
      </c>
      <c r="B100" s="26" t="s">
        <v>148</v>
      </c>
      <c r="C100" s="27">
        <v>492541.05</v>
      </c>
      <c r="D100" s="27">
        <v>1457791.03</v>
      </c>
      <c r="E100" s="15">
        <v>0.33786807564593102</v>
      </c>
      <c r="F100" s="28">
        <v>1012</v>
      </c>
      <c r="G100" s="28">
        <v>932</v>
      </c>
      <c r="H100" s="29">
        <v>0.92090000000000005</v>
      </c>
      <c r="I100" s="13">
        <v>0.98219999999999996</v>
      </c>
      <c r="J100" s="30">
        <v>1188</v>
      </c>
      <c r="K100" s="30">
        <v>1024</v>
      </c>
      <c r="L100" s="31">
        <v>0.86199999999999999</v>
      </c>
      <c r="M100" s="15">
        <v>0.87309999999999999</v>
      </c>
      <c r="N100" s="32">
        <v>498707.52</v>
      </c>
      <c r="O100" s="32">
        <v>338658.33</v>
      </c>
      <c r="P100" s="29">
        <v>0.67910000000000004</v>
      </c>
      <c r="Q100" s="29">
        <v>0.6754</v>
      </c>
      <c r="R100" s="30">
        <v>779</v>
      </c>
      <c r="S100" s="30">
        <v>445</v>
      </c>
      <c r="T100" s="31">
        <v>0.57120000000000004</v>
      </c>
      <c r="U100" s="31">
        <v>0.69</v>
      </c>
      <c r="V100" s="28">
        <v>711</v>
      </c>
      <c r="W100" s="28">
        <v>635</v>
      </c>
      <c r="X100" s="29">
        <v>0.8931</v>
      </c>
      <c r="Y100" s="33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8" x14ac:dyDescent="0.3">
      <c r="A101" s="26" t="s">
        <v>45</v>
      </c>
      <c r="B101" s="26" t="s">
        <v>149</v>
      </c>
      <c r="C101" s="27">
        <v>575394.78</v>
      </c>
      <c r="D101" s="27">
        <v>1817460.46</v>
      </c>
      <c r="E101" s="15">
        <v>0.31659273621831602</v>
      </c>
      <c r="F101" s="28">
        <v>400</v>
      </c>
      <c r="G101" s="28">
        <v>388</v>
      </c>
      <c r="H101" s="29">
        <v>0.97</v>
      </c>
      <c r="I101" s="13">
        <v>0.99</v>
      </c>
      <c r="J101" s="30">
        <v>699</v>
      </c>
      <c r="K101" s="30">
        <v>623</v>
      </c>
      <c r="L101" s="31">
        <v>0.89129999999999998</v>
      </c>
      <c r="M101" s="15">
        <v>0.89</v>
      </c>
      <c r="N101" s="32">
        <v>605489.19999999995</v>
      </c>
      <c r="O101" s="32">
        <v>439919.4</v>
      </c>
      <c r="P101" s="29">
        <v>0.72660000000000002</v>
      </c>
      <c r="Q101" s="29">
        <v>0.69</v>
      </c>
      <c r="R101" s="30">
        <v>525</v>
      </c>
      <c r="S101" s="30">
        <v>296</v>
      </c>
      <c r="T101" s="31">
        <v>0.56379999999999997</v>
      </c>
      <c r="U101" s="31">
        <v>0.69</v>
      </c>
      <c r="V101" s="28">
        <v>434</v>
      </c>
      <c r="W101" s="28">
        <v>301</v>
      </c>
      <c r="X101" s="29">
        <v>0.69350000000000001</v>
      </c>
      <c r="Y101" s="33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8" x14ac:dyDescent="0.3">
      <c r="A102" s="26" t="s">
        <v>81</v>
      </c>
      <c r="B102" s="26" t="s">
        <v>150</v>
      </c>
      <c r="C102" s="27">
        <v>4046684.32</v>
      </c>
      <c r="D102" s="27">
        <v>12883026.189999999</v>
      </c>
      <c r="E102" s="15">
        <v>0.31410976429909698</v>
      </c>
      <c r="F102" s="28">
        <v>5767</v>
      </c>
      <c r="G102" s="28">
        <v>5183</v>
      </c>
      <c r="H102" s="29">
        <v>0.89870000000000005</v>
      </c>
      <c r="I102" s="13">
        <v>0.9577</v>
      </c>
      <c r="J102" s="30">
        <v>8309</v>
      </c>
      <c r="K102" s="30">
        <v>7100</v>
      </c>
      <c r="L102" s="31">
        <v>0.85450000000000004</v>
      </c>
      <c r="M102" s="15">
        <v>0.86980000000000002</v>
      </c>
      <c r="N102" s="32">
        <v>4432042.55</v>
      </c>
      <c r="O102" s="32">
        <v>2823195.04</v>
      </c>
      <c r="P102" s="29">
        <v>0.63700000000000001</v>
      </c>
      <c r="Q102" s="29">
        <v>0.64970000000000006</v>
      </c>
      <c r="R102" s="30">
        <v>5490</v>
      </c>
      <c r="S102" s="30">
        <v>2733</v>
      </c>
      <c r="T102" s="31">
        <v>0.49780000000000002</v>
      </c>
      <c r="U102" s="31">
        <v>0.66749999999999998</v>
      </c>
      <c r="V102" s="28">
        <v>4445</v>
      </c>
      <c r="W102" s="28">
        <v>3823</v>
      </c>
      <c r="X102" s="29">
        <v>0.86009999999999998</v>
      </c>
      <c r="Y102" s="33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8" x14ac:dyDescent="0.3">
      <c r="A103" s="26" t="s">
        <v>45</v>
      </c>
      <c r="B103" s="26" t="s">
        <v>151</v>
      </c>
      <c r="C103" s="27">
        <v>1158106.57</v>
      </c>
      <c r="D103" s="27">
        <v>3389751.59</v>
      </c>
      <c r="E103" s="15">
        <v>0.34164939207241402</v>
      </c>
      <c r="F103" s="28">
        <v>1682</v>
      </c>
      <c r="G103" s="28">
        <v>1435</v>
      </c>
      <c r="H103" s="29">
        <v>0.85319999999999996</v>
      </c>
      <c r="I103" s="13">
        <v>0.90890000000000004</v>
      </c>
      <c r="J103" s="30">
        <v>2832</v>
      </c>
      <c r="K103" s="30">
        <v>2389</v>
      </c>
      <c r="L103" s="31">
        <v>0.84360000000000002</v>
      </c>
      <c r="M103" s="15">
        <v>0.82989999999999997</v>
      </c>
      <c r="N103" s="32">
        <v>1359179.49</v>
      </c>
      <c r="O103" s="32">
        <v>791651.08</v>
      </c>
      <c r="P103" s="29">
        <v>0.58240000000000003</v>
      </c>
      <c r="Q103" s="29">
        <v>0.59789999999999999</v>
      </c>
      <c r="R103" s="30">
        <v>2073</v>
      </c>
      <c r="S103" s="30">
        <v>888</v>
      </c>
      <c r="T103" s="31">
        <v>0.4284</v>
      </c>
      <c r="U103" s="31">
        <v>0.58630000000000004</v>
      </c>
      <c r="V103" s="28">
        <v>1453</v>
      </c>
      <c r="W103" s="28">
        <v>1199</v>
      </c>
      <c r="X103" s="29">
        <v>0.82520000000000004</v>
      </c>
      <c r="Y103" s="33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8" x14ac:dyDescent="0.3">
      <c r="A104" s="26" t="s">
        <v>81</v>
      </c>
      <c r="B104" s="26" t="s">
        <v>152</v>
      </c>
      <c r="C104" s="27">
        <v>2932335.17</v>
      </c>
      <c r="D104" s="27">
        <v>8776125.75</v>
      </c>
      <c r="E104" s="15">
        <v>0.334126384868631</v>
      </c>
      <c r="F104" s="28">
        <v>4043</v>
      </c>
      <c r="G104" s="28">
        <v>3764</v>
      </c>
      <c r="H104" s="29">
        <v>0.93100000000000005</v>
      </c>
      <c r="I104" s="13">
        <v>0.97940000000000005</v>
      </c>
      <c r="J104" s="30">
        <v>5153</v>
      </c>
      <c r="K104" s="30">
        <v>4746</v>
      </c>
      <c r="L104" s="31">
        <v>0.92100000000000004</v>
      </c>
      <c r="M104" s="15">
        <v>0.89</v>
      </c>
      <c r="N104" s="32">
        <v>3268268.31</v>
      </c>
      <c r="O104" s="32">
        <v>2065093.49</v>
      </c>
      <c r="P104" s="29">
        <v>0.63190000000000002</v>
      </c>
      <c r="Q104" s="29">
        <v>0.65269999999999995</v>
      </c>
      <c r="R104" s="30">
        <v>3983</v>
      </c>
      <c r="S104" s="30">
        <v>2139</v>
      </c>
      <c r="T104" s="31">
        <v>0.53700000000000003</v>
      </c>
      <c r="U104" s="31">
        <v>0.69</v>
      </c>
      <c r="V104" s="28">
        <v>3147</v>
      </c>
      <c r="W104" s="28">
        <v>2613</v>
      </c>
      <c r="X104" s="29">
        <v>0.83030000000000004</v>
      </c>
      <c r="Y104" s="33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8" x14ac:dyDescent="0.3">
      <c r="A105" s="26" t="s">
        <v>42</v>
      </c>
      <c r="B105" s="26" t="s">
        <v>153</v>
      </c>
      <c r="C105" s="27">
        <v>699072.39</v>
      </c>
      <c r="D105" s="27">
        <v>2223088.04</v>
      </c>
      <c r="E105" s="15">
        <v>0.31446005620182299</v>
      </c>
      <c r="F105" s="28">
        <v>748</v>
      </c>
      <c r="G105" s="28">
        <v>730</v>
      </c>
      <c r="H105" s="29">
        <v>0.97589999999999999</v>
      </c>
      <c r="I105" s="13">
        <v>0.99</v>
      </c>
      <c r="J105" s="30">
        <v>1173</v>
      </c>
      <c r="K105" s="30">
        <v>1042</v>
      </c>
      <c r="L105" s="31">
        <v>0.88829999999999998</v>
      </c>
      <c r="M105" s="15">
        <v>0.89</v>
      </c>
      <c r="N105" s="32">
        <v>793058.23</v>
      </c>
      <c r="O105" s="32">
        <v>497048.79</v>
      </c>
      <c r="P105" s="29">
        <v>0.62670000000000003</v>
      </c>
      <c r="Q105" s="29">
        <v>0.62839999999999996</v>
      </c>
      <c r="R105" s="30">
        <v>933</v>
      </c>
      <c r="S105" s="30">
        <v>483</v>
      </c>
      <c r="T105" s="31">
        <v>0.51770000000000005</v>
      </c>
      <c r="U105" s="31">
        <v>0.69</v>
      </c>
      <c r="V105" s="28">
        <v>717</v>
      </c>
      <c r="W105" s="28">
        <v>591</v>
      </c>
      <c r="X105" s="29">
        <v>0.82430000000000003</v>
      </c>
      <c r="Y105" s="33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8" x14ac:dyDescent="0.3">
      <c r="A106" s="26" t="s">
        <v>58</v>
      </c>
      <c r="B106" s="26" t="s">
        <v>154</v>
      </c>
      <c r="C106" s="27">
        <v>223429.34</v>
      </c>
      <c r="D106" s="27">
        <v>664051.73</v>
      </c>
      <c r="E106" s="15">
        <v>0.33646375712325899</v>
      </c>
      <c r="F106" s="28">
        <v>174</v>
      </c>
      <c r="G106" s="28">
        <v>164</v>
      </c>
      <c r="H106" s="29">
        <v>0.9425</v>
      </c>
      <c r="I106" s="13">
        <v>0.97299999999999998</v>
      </c>
      <c r="J106" s="30">
        <v>346</v>
      </c>
      <c r="K106" s="30">
        <v>290</v>
      </c>
      <c r="L106" s="31">
        <v>0.83819999999999995</v>
      </c>
      <c r="M106" s="15">
        <v>0.84809999999999997</v>
      </c>
      <c r="N106" s="32">
        <v>227644.78</v>
      </c>
      <c r="O106" s="32">
        <v>174138.94</v>
      </c>
      <c r="P106" s="29">
        <v>0.76500000000000001</v>
      </c>
      <c r="Q106" s="29">
        <v>0.69</v>
      </c>
      <c r="R106" s="30">
        <v>207</v>
      </c>
      <c r="S106" s="30">
        <v>116</v>
      </c>
      <c r="T106" s="31">
        <v>0.56040000000000001</v>
      </c>
      <c r="U106" s="31">
        <v>0.69</v>
      </c>
      <c r="V106" s="28">
        <v>214</v>
      </c>
      <c r="W106" s="28">
        <v>163</v>
      </c>
      <c r="X106" s="29">
        <v>0.76170000000000004</v>
      </c>
      <c r="Y106" s="33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8" customFormat="1" ht="14.4" thickBot="1" x14ac:dyDescent="0.35">
      <c r="A108" s="52" t="s">
        <v>8</v>
      </c>
      <c r="B108" s="52" t="s">
        <v>155</v>
      </c>
      <c r="C108" s="53">
        <f>SUBTOTAL(9,C3:C106)</f>
        <v>220007119.86999995</v>
      </c>
      <c r="D108" s="53">
        <f>SUBTOTAL(9,D3:D106)</f>
        <v>690905326.27470016</v>
      </c>
      <c r="E108" s="54">
        <f>C108/D108</f>
        <v>0.31843309278893345</v>
      </c>
      <c r="F108" s="55">
        <f>SUBTOTAL(9,F3:F106)</f>
        <v>281846</v>
      </c>
      <c r="G108" s="55">
        <f>SUBTOTAL(9,G3:G106)</f>
        <v>259073</v>
      </c>
      <c r="H108" s="56">
        <f>G108/F108</f>
        <v>0.91920055633218145</v>
      </c>
      <c r="I108" s="57">
        <v>0.98370000000000002</v>
      </c>
      <c r="J108" s="59">
        <f>SUBTOTAL(9,J3:J106)</f>
        <v>374774</v>
      </c>
      <c r="K108" s="59">
        <f>SUBTOTAL(9,K3:K106)</f>
        <v>316105</v>
      </c>
      <c r="L108" s="60">
        <f>K108/J108</f>
        <v>0.84345498887329429</v>
      </c>
      <c r="M108" s="54">
        <v>0.8498</v>
      </c>
      <c r="N108" s="58">
        <f>SUBTOTAL(9,N3:N106)</f>
        <v>240981963.76999998</v>
      </c>
      <c r="O108" s="58">
        <f>SUBTOTAL(9,O3:O106)</f>
        <v>160859670.83999997</v>
      </c>
      <c r="P108" s="56">
        <f>O108/N108</f>
        <v>0.66751747028474295</v>
      </c>
      <c r="Q108" s="56">
        <v>0.67469999999999997</v>
      </c>
      <c r="R108" s="59">
        <f>SUBTOTAL(9,R3:R106)</f>
        <v>251313</v>
      </c>
      <c r="S108" s="59">
        <v>134828</v>
      </c>
      <c r="T108" s="60">
        <f>S108/R108</f>
        <v>0.53649433176954631</v>
      </c>
      <c r="U108" s="60">
        <v>0.69</v>
      </c>
      <c r="V108" s="55">
        <f>SUBTOTAL(109,V3:V106)</f>
        <v>212487</v>
      </c>
      <c r="W108" s="55">
        <f>SUBTOTAL(109,W3:W106)</f>
        <v>172036</v>
      </c>
      <c r="X108" s="56">
        <f>W108/V108</f>
        <v>0.80963070681971128</v>
      </c>
      <c r="Y108" s="61"/>
      <c r="Z108" s="62">
        <v>296609</v>
      </c>
      <c r="AA108" s="63">
        <v>301754</v>
      </c>
      <c r="AB108" s="64">
        <v>1.0173460683930697</v>
      </c>
      <c r="AC108" s="62">
        <v>401750</v>
      </c>
      <c r="AD108" s="63">
        <v>345391</v>
      </c>
      <c r="AE108" s="64">
        <v>0.85971624144368386</v>
      </c>
      <c r="AF108" s="65">
        <v>777356795.78999996</v>
      </c>
      <c r="AG108" s="66">
        <v>528420817.09000033</v>
      </c>
      <c r="AH108" s="64">
        <v>0.67976612535172487</v>
      </c>
      <c r="AI108" s="62">
        <v>311364</v>
      </c>
      <c r="AJ108" s="63">
        <v>208259</v>
      </c>
      <c r="AK108" s="64">
        <v>0.6688602407471641</v>
      </c>
      <c r="AL108" s="67"/>
    </row>
    <row r="109" spans="1:38" ht="15.75" customHeight="1" x14ac:dyDescent="0.3">
      <c r="A109" s="41"/>
      <c r="B109" s="41"/>
      <c r="C109" s="69"/>
      <c r="D109" s="69"/>
      <c r="E109" s="70"/>
      <c r="F109" s="71"/>
      <c r="G109" s="71"/>
      <c r="H109" s="72"/>
      <c r="I109" s="70"/>
      <c r="J109" s="71"/>
      <c r="K109" s="71"/>
      <c r="L109" s="72"/>
      <c r="M109" s="70"/>
      <c r="N109" s="73"/>
      <c r="O109" s="73"/>
      <c r="P109" s="72"/>
      <c r="Q109" s="72"/>
      <c r="R109" s="71"/>
      <c r="S109" s="71"/>
      <c r="T109" s="72"/>
      <c r="U109" s="72"/>
      <c r="V109" s="71"/>
      <c r="W109" s="71"/>
      <c r="X109" s="72"/>
      <c r="Y109" s="33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8" x14ac:dyDescent="0.3">
      <c r="A110" s="26" t="s">
        <v>81</v>
      </c>
      <c r="B110" s="26" t="s">
        <v>156</v>
      </c>
      <c r="C110" s="27">
        <f>C35+C36</f>
        <v>2008932.9100000001</v>
      </c>
      <c r="D110" s="27">
        <v>6074195.2999999998</v>
      </c>
      <c r="E110" s="15">
        <f>C110/D110</f>
        <v>0.33073235396300155</v>
      </c>
      <c r="F110" s="74">
        <f>F35+F36</f>
        <v>3196</v>
      </c>
      <c r="G110" s="74">
        <f>G35+G36</f>
        <v>2618</v>
      </c>
      <c r="H110" s="29">
        <f>G110/F110</f>
        <v>0.81914893617021278</v>
      </c>
      <c r="I110" s="13">
        <v>0.87009999999999998</v>
      </c>
      <c r="J110" s="75">
        <f>J35+J36</f>
        <v>4864</v>
      </c>
      <c r="K110" s="75">
        <f>K35+K36</f>
        <v>3445</v>
      </c>
      <c r="L110" s="31">
        <f>K110/J110</f>
        <v>0.70826480263157898</v>
      </c>
      <c r="M110" s="15">
        <v>0.73740000000000006</v>
      </c>
      <c r="N110" s="32">
        <f>N35+N36</f>
        <v>1984151.6</v>
      </c>
      <c r="O110" s="32">
        <f>O35+O36</f>
        <v>1274430.3599999999</v>
      </c>
      <c r="P110" s="29">
        <f>O110/N110</f>
        <v>0.64230493274808231</v>
      </c>
      <c r="Q110" s="29">
        <v>0.63070000000000004</v>
      </c>
      <c r="R110" s="75">
        <f>R35+R36</f>
        <v>2969</v>
      </c>
      <c r="S110" s="75">
        <f>S35+S36</f>
        <v>1636</v>
      </c>
      <c r="T110" s="31">
        <f>S110/R110</f>
        <v>0.55102728191310202</v>
      </c>
      <c r="U110" s="31">
        <v>0.69</v>
      </c>
      <c r="V110" s="74">
        <f>V35+V36</f>
        <v>2065</v>
      </c>
      <c r="W110" s="74">
        <f>W35+W36</f>
        <v>1620</v>
      </c>
      <c r="X110" s="29">
        <f>W110/V110</f>
        <v>0.78450363196125905</v>
      </c>
      <c r="Y110" s="33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 x14ac:dyDescent="0.35">
      <c r="A111" s="76" t="s">
        <v>42</v>
      </c>
      <c r="B111" s="77" t="s">
        <v>157</v>
      </c>
      <c r="C111" s="27">
        <f>C44+C45</f>
        <v>10948223.98</v>
      </c>
      <c r="D111" s="27">
        <f>D44+D45</f>
        <v>33953561.950000003</v>
      </c>
      <c r="E111" s="15">
        <f>C111/D111</f>
        <v>0.32244699381238262</v>
      </c>
      <c r="F111" s="74">
        <f>F44+F45</f>
        <v>15921</v>
      </c>
      <c r="G111" s="74">
        <f>G44+G45</f>
        <v>14684</v>
      </c>
      <c r="H111" s="29">
        <f>G111/F111</f>
        <v>0.92230387538471204</v>
      </c>
      <c r="I111" s="13">
        <v>0.99</v>
      </c>
      <c r="J111" s="75">
        <f>J44+J45</f>
        <v>20196</v>
      </c>
      <c r="K111" s="75">
        <f>K44+K45</f>
        <v>15989</v>
      </c>
      <c r="L111" s="31">
        <f>K111/J111</f>
        <v>0.79169142404436521</v>
      </c>
      <c r="M111" s="15">
        <v>0.79559999999999997</v>
      </c>
      <c r="N111" s="32">
        <f>N44+N45</f>
        <v>11583589.25</v>
      </c>
      <c r="O111" s="32">
        <f>O44+O45</f>
        <v>8294006.1699999999</v>
      </c>
      <c r="P111" s="29">
        <f>O111/N111</f>
        <v>0.71601349037820894</v>
      </c>
      <c r="Q111" s="29">
        <v>0.69</v>
      </c>
      <c r="R111" s="75">
        <f>R44+R45</f>
        <v>12948</v>
      </c>
      <c r="S111" s="75">
        <f>S44+S45</f>
        <v>7292</v>
      </c>
      <c r="T111" s="31">
        <f>S111/R111</f>
        <v>0.56317578004324997</v>
      </c>
      <c r="U111" s="31">
        <v>0.69</v>
      </c>
      <c r="V111" s="74">
        <f>V44+V45</f>
        <v>11091</v>
      </c>
      <c r="W111" s="74">
        <f>W44+W45</f>
        <v>9238</v>
      </c>
      <c r="X111" s="29">
        <f>W111/V111</f>
        <v>0.83292759895410695</v>
      </c>
      <c r="Y111" s="33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 x14ac:dyDescent="0.35">
      <c r="A112" s="78"/>
      <c r="B112" s="78"/>
      <c r="C112" s="69"/>
      <c r="D112" s="69"/>
      <c r="E112" s="70"/>
      <c r="F112" s="79"/>
      <c r="G112" s="79"/>
      <c r="H112" s="70"/>
      <c r="I112" s="70"/>
      <c r="J112" s="79"/>
      <c r="K112" s="79"/>
      <c r="L112" s="70"/>
      <c r="M112" s="70"/>
      <c r="N112" s="80"/>
      <c r="O112" s="80"/>
      <c r="P112" s="70"/>
      <c r="Q112" s="70"/>
      <c r="R112" s="79"/>
      <c r="S112" s="79"/>
      <c r="T112" s="70"/>
      <c r="U112" s="70"/>
      <c r="V112" s="79"/>
      <c r="W112" s="79"/>
      <c r="X112" s="70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81"/>
      <c r="B113" s="82" t="s">
        <v>158</v>
      </c>
      <c r="C113" s="53">
        <v>220007120</v>
      </c>
      <c r="D113" s="53">
        <v>692932659</v>
      </c>
      <c r="E113" s="15">
        <f>C113/D113</f>
        <v>0.31750144424928889</v>
      </c>
      <c r="F113" s="83">
        <v>280956</v>
      </c>
      <c r="G113" s="83">
        <v>258033</v>
      </c>
      <c r="H113" s="29">
        <f>G113/F113</f>
        <v>0.91841071199760815</v>
      </c>
      <c r="I113" s="13">
        <v>0.98370000000000002</v>
      </c>
      <c r="J113" s="59">
        <v>374774</v>
      </c>
      <c r="K113" s="59">
        <v>316105</v>
      </c>
      <c r="L113" s="31">
        <f>K113/J113</f>
        <v>0.84345498887329429</v>
      </c>
      <c r="M113" s="15">
        <v>0.8498</v>
      </c>
      <c r="N113" s="16">
        <v>240981964</v>
      </c>
      <c r="O113" s="16">
        <v>160859671</v>
      </c>
      <c r="P113" s="29">
        <f>O113/N113</f>
        <v>0.66751747031159558</v>
      </c>
      <c r="Q113" s="13">
        <v>0.67469999999999997</v>
      </c>
      <c r="R113" s="84">
        <v>251313</v>
      </c>
      <c r="S113" s="84">
        <v>134828</v>
      </c>
      <c r="T113" s="31">
        <f>S113/R113</f>
        <v>0.53649433176954631</v>
      </c>
      <c r="U113" s="15">
        <v>0.69</v>
      </c>
      <c r="V113" s="83">
        <v>212487</v>
      </c>
      <c r="W113" s="83">
        <v>172036</v>
      </c>
      <c r="X113" s="29">
        <f>W113/V113</f>
        <v>0.80963070681971128</v>
      </c>
      <c r="Y113" s="18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 x14ac:dyDescent="0.3">
      <c r="A114" s="85"/>
      <c r="B114" s="85"/>
      <c r="C114" s="86"/>
      <c r="D114" s="87"/>
      <c r="E114" s="88"/>
      <c r="F114" s="101" t="s">
        <v>159</v>
      </c>
      <c r="G114" s="102"/>
      <c r="H114" s="102"/>
      <c r="I114" s="103"/>
      <c r="J114" s="89"/>
      <c r="K114" s="90"/>
      <c r="L114" s="91"/>
      <c r="M114" s="92"/>
      <c r="N114" s="93"/>
      <c r="O114" s="94"/>
      <c r="P114" s="91"/>
      <c r="Q114" s="91"/>
      <c r="R114" s="95"/>
      <c r="S114" s="90"/>
      <c r="T114" s="91"/>
      <c r="U114" s="91"/>
      <c r="V114" s="95"/>
      <c r="W114" s="90"/>
      <c r="X114" s="92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8" spans="1:38" ht="13.8" x14ac:dyDescent="0.3">
      <c r="D118" s="39"/>
      <c r="E118" s="39"/>
      <c r="F118" s="97"/>
    </row>
    <row r="119" spans="1:38" ht="13.8" x14ac:dyDescent="0.3">
      <c r="D119" s="39"/>
      <c r="E119" s="39"/>
      <c r="F119" s="97"/>
    </row>
    <row r="122" spans="1:38" x14ac:dyDescent="0.25">
      <c r="C122" s="100"/>
    </row>
    <row r="123" spans="1:38" x14ac:dyDescent="0.25">
      <c r="C123" s="100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2021-11-08T18:49:52Z</dcterms:created>
  <dcterms:modified xsi:type="dcterms:W3CDTF">2021-11-10T13:12:44Z</dcterms:modified>
</cp:coreProperties>
</file>