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2\"/>
    </mc:Choice>
  </mc:AlternateContent>
  <xr:revisionPtr revIDLastSave="0" documentId="8_{0A0F78CC-0DF7-4849-ACD1-52C0A75A9710}" xr6:coauthVersionLast="46" xr6:coauthVersionMax="46" xr10:uidLastSave="{00000000-0000-0000-0000-000000000000}"/>
  <bookViews>
    <workbookView xWindow="-108" yWindow="-108" windowWidth="23256" windowHeight="12720" xr2:uid="{41ED8CEF-D452-47BB-BD62-B3F8607B1011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P111" i="1"/>
  <c r="O111" i="1"/>
  <c r="N111" i="1"/>
  <c r="K111" i="1"/>
  <c r="J111" i="1"/>
  <c r="L111" i="1" s="1"/>
  <c r="G111" i="1"/>
  <c r="H111" i="1" s="1"/>
  <c r="F111" i="1"/>
  <c r="D111" i="1"/>
  <c r="C111" i="1"/>
  <c r="E111" i="1" s="1"/>
  <c r="W110" i="1"/>
  <c r="X110" i="1" s="1"/>
  <c r="V110" i="1"/>
  <c r="S110" i="1"/>
  <c r="T110" i="1" s="1"/>
  <c r="R110" i="1"/>
  <c r="O110" i="1"/>
  <c r="P110" i="1" s="1"/>
  <c r="N110" i="1"/>
  <c r="K110" i="1"/>
  <c r="L110" i="1" s="1"/>
  <c r="J110" i="1"/>
  <c r="H110" i="1"/>
  <c r="G110" i="1"/>
  <c r="F110" i="1"/>
  <c r="C110" i="1"/>
  <c r="E110" i="1" s="1"/>
  <c r="W108" i="1"/>
  <c r="X108" i="1" s="1"/>
  <c r="V108" i="1"/>
  <c r="S108" i="1"/>
  <c r="R108" i="1"/>
  <c r="T108" i="1" s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<sst xmlns="http://schemas.openxmlformats.org/spreadsheetml/2006/main" count="366" uniqueCount="160">
  <si>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SFY2022 Dec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</si>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</sst>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10" fontId="2" fillId="2" borderId="3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2" borderId="0" xfId="0" applyNumberFormat="1" applyFont="1" applyFill="1" applyAlignment="1">
      <alignment horizontal="center"/>
    </xf>
    <xf numFmtId="0" fontId="2" fillId="2" borderId="2" xfId="0" quotePrefix="1" applyFont="1" applyFill="1" applyBorder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2" fillId="2" borderId="3" xfId="0" quotePrefix="1" applyFont="1" applyFill="1" applyBorder="1" applyAlignment="1">
      <alignment horizontal="center"/>
    </xf>
    <xf numFmtId="164" fontId="2" fillId="2" borderId="2" xfId="0" quotePrefix="1" applyNumberFormat="1" applyFont="1" applyFill="1" applyBorder="1" applyAlignment="1">
      <alignment horizontal="right"/>
    </xf>
    <xf numFmtId="164" fontId="2" fillId="2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2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3" borderId="0" xfId="0" quotePrefix="1" applyFont="1" applyFill="1"/>
    <xf numFmtId="1" fontId="2" fillId="3" borderId="2" xfId="0" applyNumberFormat="1" applyFont="1" applyFill="1" applyBorder="1" applyAlignment="1">
      <alignment horizontal="right"/>
    </xf>
    <xf numFmtId="1" fontId="2" fillId="3" borderId="0" xfId="0" applyNumberFormat="1" applyFont="1" applyFill="1" applyAlignment="1">
      <alignment horizontal="right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center"/>
    </xf>
    <xf numFmtId="164" fontId="2" fillId="3" borderId="0" xfId="0" quotePrefix="1" applyNumberFormat="1" applyFont="1" applyFill="1" applyAlignment="1">
      <alignment horizontal="center"/>
    </xf>
    <xf numFmtId="10" fontId="2" fillId="3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2" borderId="0" xfId="0" quotePrefix="1" applyNumberFormat="1" applyFont="1" applyFill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  <xf numFmtId="10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3" borderId="1" xfId="0" applyNumberFormat="1" applyFont="1" applyFill="1" applyBorder="1" applyAlignment="1">
      <alignment horizontal="right"/>
    </xf>
    <xf numFmtId="10" fontId="2" fillId="3" borderId="1" xfId="0" applyNumberFormat="1" applyFont="1" applyFill="1" applyBorder="1" applyAlignment="1">
      <alignment horizontal="center"/>
    </xf>
    <xf numFmtId="3" fontId="2" fillId="3" borderId="1" xfId="0" quotePrefix="1" applyNumberFormat="1" applyFont="1" applyFill="1" applyBorder="1" applyAlignment="1">
      <alignment horizontal="center"/>
    </xf>
    <xf numFmtId="10" fontId="2" fillId="3" borderId="1" xfId="0" quotePrefix="1" applyNumberFormat="1" applyFont="1" applyFill="1" applyBorder="1" applyAlignment="1">
      <alignment horizontal="center"/>
    </xf>
    <xf numFmtId="164" fontId="2" fillId="3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3" borderId="0" xfId="0" applyFont="1" applyFill="1"/>
    <xf numFmtId="3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0" fontId="3" fillId="3" borderId="0" xfId="0" applyFont="1" applyFill="1"/>
    <xf numFmtId="1" fontId="3" fillId="3" borderId="2" xfId="0" applyNumberFormat="1" applyFont="1" applyFill="1" applyBorder="1" applyAlignment="1">
      <alignment horizontal="right"/>
    </xf>
    <xf numFmtId="1" fontId="3" fillId="3" borderId="0" xfId="0" applyNumberFormat="1" applyFont="1" applyFill="1" applyAlignment="1">
      <alignment horizontal="right"/>
    </xf>
    <xf numFmtId="10" fontId="3" fillId="3" borderId="0" xfId="0" applyNumberFormat="1" applyFont="1" applyFill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3" fontId="6" fillId="4" borderId="1" xfId="0" quotePrefix="1" applyNumberFormat="1" applyFont="1" applyFill="1" applyBorder="1" applyAlignment="1">
      <alignment horizontal="center"/>
    </xf>
    <xf numFmtId="10" fontId="6" fillId="4" borderId="1" xfId="0" quotePrefix="1" applyNumberFormat="1" applyFont="1" applyFill="1" applyBorder="1" applyAlignment="1">
      <alignment horizontal="center"/>
    </xf>
    <xf numFmtId="10" fontId="6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0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quotePrefix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horizontal="right"/>
    </xf>
    <xf numFmtId="1" fontId="2" fillId="4" borderId="1" xfId="0" applyNumberFormat="1" applyFont="1" applyFill="1" applyBorder="1" applyAlignment="1">
      <alignment horizontal="center"/>
    </xf>
    <xf numFmtId="10" fontId="2" fillId="4" borderId="1" xfId="2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9" fillId="3" borderId="3" xfId="0" applyFont="1" applyFill="1" applyBorder="1"/>
    <xf numFmtId="164" fontId="2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34D059E1-23CF-48F3-A29A-FD7E073714AE}"/>
    <cellStyle name="Normal_INCENTIVE GOALS Rpt 0710" xfId="2" xr:uid="{8A899676-F1D9-4088-A644-CA826A95E615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53E8D-7610-4679-9502-B85404B69DB9}">
  <dimension ref="A1:AL123"/>
  <sheetViews>
    <sheetView tabSelected="1" zoomScaleNormal="100" workbookViewId="0">
      <pane xSplit="2" ySplit="2" topLeftCell="C67" activePane="bottomRight" state="frozen"/>
      <selection pane="topRight" activeCell="C1" sqref="C1"/>
      <selection pane="bottomLeft" activeCell="A3" sqref="A3"/>
      <selection pane="bottomRight" activeCell="E120" sqref="E120"/>
    </sheetView>
  </sheetViews>
  <sheetFormatPr defaultColWidth="9.109375" defaultRowHeight="13.2" x14ac:dyDescent="0.25"/>
  <cols>
    <col min="1" max="1" width="21.109375" style="9" customWidth="1"/>
    <col min="2" max="2" width="16.44140625" style="9" bestFit="1" customWidth="1"/>
    <col min="3" max="3" width="15" style="83" bestFit="1" customWidth="1"/>
    <col min="4" max="4" width="15.6640625" style="83" customWidth="1"/>
    <col min="5" max="5" width="12.33203125" style="84" customWidth="1"/>
    <col min="6" max="7" width="12.33203125" style="85" customWidth="1"/>
    <col min="8" max="8" width="12.5546875" style="84" bestFit="1" customWidth="1"/>
    <col min="9" max="9" width="12.33203125" style="84" customWidth="1"/>
    <col min="10" max="11" width="10.6640625" style="85" customWidth="1"/>
    <col min="12" max="12" width="9.5546875" style="84" customWidth="1"/>
    <col min="13" max="13" width="15.44140625" style="84" bestFit="1" customWidth="1"/>
    <col min="14" max="14" width="15.109375" style="86" customWidth="1"/>
    <col min="15" max="15" width="15" style="86" bestFit="1" customWidth="1"/>
    <col min="16" max="16" width="10.88671875" style="84" customWidth="1"/>
    <col min="17" max="17" width="9.88671875" style="84" customWidth="1"/>
    <col min="18" max="18" width="13" style="85" customWidth="1"/>
    <col min="19" max="19" width="16.109375" style="85" customWidth="1"/>
    <col min="20" max="20" width="9.88671875" style="84" bestFit="1" customWidth="1"/>
    <col min="21" max="21" width="9.88671875" style="84" customWidth="1"/>
    <col min="22" max="22" width="10.109375" style="85" customWidth="1"/>
    <col min="23" max="23" width="13.88671875" style="85" customWidth="1"/>
    <col min="24" max="24" width="8.6640625" style="84" customWidth="1"/>
    <col min="25" max="25" width="17.44140625" style="84" hidden="1" customWidth="1"/>
    <col min="26" max="27" width="9.109375" style="85" hidden="1" customWidth="1"/>
    <col min="28" max="28" width="10.6640625" style="84" hidden="1" customWidth="1"/>
    <col min="29" max="29" width="8.88671875" style="85" hidden="1" customWidth="1"/>
    <col min="30" max="30" width="9.109375" style="85" hidden="1" customWidth="1"/>
    <col min="31" max="31" width="9.109375" style="84" hidden="1" customWidth="1"/>
    <col min="32" max="32" width="13.44140625" style="88" hidden="1" customWidth="1"/>
    <col min="33" max="33" width="12.109375" style="88" hidden="1" customWidth="1"/>
    <col min="34" max="34" width="10.5546875" style="84" hidden="1" customWidth="1"/>
    <col min="35" max="35" width="9.109375" style="85" hidden="1" customWidth="1"/>
    <col min="36" max="36" width="11" style="85" hidden="1" customWidth="1"/>
    <col min="37" max="37" width="8.88671875" style="84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05" t="s">
        <v>2</v>
      </c>
      <c r="D1" s="105"/>
      <c r="E1" s="105"/>
      <c r="F1" s="106" t="s">
        <v>3</v>
      </c>
      <c r="G1" s="106"/>
      <c r="H1" s="106"/>
      <c r="I1" s="106"/>
      <c r="J1" s="107" t="s">
        <v>4</v>
      </c>
      <c r="K1" s="107"/>
      <c r="L1" s="107"/>
      <c r="M1" s="107"/>
      <c r="N1" s="108" t="s">
        <v>5</v>
      </c>
      <c r="O1" s="106"/>
      <c r="P1" s="109"/>
      <c r="Q1" s="106"/>
      <c r="R1" s="107" t="s">
        <v>6</v>
      </c>
      <c r="S1" s="107"/>
      <c r="T1" s="107"/>
      <c r="U1" s="107"/>
      <c r="V1" s="106" t="s">
        <v>7</v>
      </c>
      <c r="W1" s="106"/>
      <c r="X1" s="106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1" customFormat="1" ht="15.6" x14ac:dyDescent="0.3">
      <c r="A2" s="10" t="s">
        <v>8</v>
      </c>
      <c r="B2" s="10" t="s">
        <v>9</v>
      </c>
      <c r="C2" s="100" t="s">
        <v>10</v>
      </c>
      <c r="D2" s="100" t="s">
        <v>11</v>
      </c>
      <c r="E2" s="101" t="s">
        <v>12</v>
      </c>
      <c r="F2" s="10" t="s">
        <v>13</v>
      </c>
      <c r="G2" s="10" t="s">
        <v>14</v>
      </c>
      <c r="H2" s="11" t="s">
        <v>15</v>
      </c>
      <c r="I2" s="11" t="s">
        <v>11</v>
      </c>
      <c r="J2" s="95" t="s">
        <v>16</v>
      </c>
      <c r="K2" s="95" t="s">
        <v>17</v>
      </c>
      <c r="L2" s="94" t="s">
        <v>18</v>
      </c>
      <c r="M2" s="94" t="s">
        <v>11</v>
      </c>
      <c r="N2" s="12" t="s">
        <v>19</v>
      </c>
      <c r="O2" s="12" t="s">
        <v>20</v>
      </c>
      <c r="P2" s="11" t="s">
        <v>21</v>
      </c>
      <c r="Q2" s="11" t="s">
        <v>11</v>
      </c>
      <c r="R2" s="95" t="s">
        <v>22</v>
      </c>
      <c r="S2" s="95" t="s">
        <v>23</v>
      </c>
      <c r="T2" s="94" t="s">
        <v>24</v>
      </c>
      <c r="U2" s="94" t="s">
        <v>11</v>
      </c>
      <c r="V2" s="13" t="s">
        <v>25</v>
      </c>
      <c r="W2" s="13" t="s">
        <v>26</v>
      </c>
      <c r="X2" s="11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 ht="13.8" x14ac:dyDescent="0.3">
      <c r="A3" s="22" t="s">
        <v>42</v>
      </c>
      <c r="B3" s="22" t="s">
        <v>43</v>
      </c>
      <c r="C3" s="99">
        <v>5185910.93</v>
      </c>
      <c r="D3" s="99">
        <v>11031533.189999999</v>
      </c>
      <c r="E3" s="94">
        <v>0.47009883763944899</v>
      </c>
      <c r="F3" s="23">
        <v>5579</v>
      </c>
      <c r="G3" s="23">
        <v>4682</v>
      </c>
      <c r="H3" s="24">
        <v>0.83919999999999995</v>
      </c>
      <c r="I3" s="11">
        <v>0.94669999999999999</v>
      </c>
      <c r="J3" s="96">
        <v>6729</v>
      </c>
      <c r="K3" s="96">
        <v>5201</v>
      </c>
      <c r="L3" s="93">
        <v>0.77290000000000003</v>
      </c>
      <c r="M3" s="94">
        <v>0.74009999999999998</v>
      </c>
      <c r="N3" s="25">
        <v>5944075.6500000004</v>
      </c>
      <c r="O3" s="25">
        <v>3774026.57</v>
      </c>
      <c r="P3" s="24">
        <v>0.63490000000000002</v>
      </c>
      <c r="Q3" s="24">
        <v>0.62309999999999999</v>
      </c>
      <c r="R3" s="96">
        <v>4262</v>
      </c>
      <c r="S3" s="96">
        <v>2544</v>
      </c>
      <c r="T3" s="93">
        <v>0.59689999999999999</v>
      </c>
      <c r="U3" s="93">
        <v>0.69</v>
      </c>
      <c r="V3" s="23">
        <v>3553</v>
      </c>
      <c r="W3" s="23">
        <v>2900</v>
      </c>
      <c r="X3" s="24">
        <v>0.81620000000000004</v>
      </c>
      <c r="Y3" s="26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2" t="s">
        <v>45</v>
      </c>
      <c r="B4" s="22" t="s">
        <v>46</v>
      </c>
      <c r="C4" s="99">
        <v>898186.8</v>
      </c>
      <c r="D4" s="99">
        <v>1974321.07</v>
      </c>
      <c r="E4" s="94">
        <v>0.45493451579281402</v>
      </c>
      <c r="F4" s="23">
        <v>913</v>
      </c>
      <c r="G4" s="23">
        <v>916</v>
      </c>
      <c r="H4" s="24">
        <v>1.0033000000000001</v>
      </c>
      <c r="I4" s="11">
        <v>0.99</v>
      </c>
      <c r="J4" s="96">
        <v>1280</v>
      </c>
      <c r="K4" s="96">
        <v>1120</v>
      </c>
      <c r="L4" s="93">
        <v>0.875</v>
      </c>
      <c r="M4" s="94">
        <v>0.84909999999999997</v>
      </c>
      <c r="N4" s="25">
        <v>1050951.97</v>
      </c>
      <c r="O4" s="25">
        <v>681614.96</v>
      </c>
      <c r="P4" s="24">
        <v>0.64859999999999995</v>
      </c>
      <c r="Q4" s="24">
        <v>0.66669999999999996</v>
      </c>
      <c r="R4" s="96">
        <v>839</v>
      </c>
      <c r="S4" s="96">
        <v>437</v>
      </c>
      <c r="T4" s="93">
        <v>0.52090000000000003</v>
      </c>
      <c r="U4" s="93">
        <v>0.6583</v>
      </c>
      <c r="V4" s="23">
        <v>867</v>
      </c>
      <c r="W4" s="23">
        <v>772</v>
      </c>
      <c r="X4" s="24">
        <v>0.89039999999999997</v>
      </c>
      <c r="Y4" s="26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2" t="s">
        <v>45</v>
      </c>
      <c r="B5" s="22" t="s">
        <v>47</v>
      </c>
      <c r="C5" s="99">
        <v>254438.93</v>
      </c>
      <c r="D5" s="99">
        <v>513687.35849999997</v>
      </c>
      <c r="E5" s="94">
        <v>0.49531865207463499</v>
      </c>
      <c r="F5" s="23">
        <v>226</v>
      </c>
      <c r="G5" s="23">
        <v>219</v>
      </c>
      <c r="H5" s="24">
        <v>0.96899999999999997</v>
      </c>
      <c r="I5" s="11">
        <v>0.99</v>
      </c>
      <c r="J5" s="96">
        <v>362</v>
      </c>
      <c r="K5" s="96">
        <v>320</v>
      </c>
      <c r="L5" s="93">
        <v>0.88400000000000001</v>
      </c>
      <c r="M5" s="94">
        <v>0.86699999999999999</v>
      </c>
      <c r="N5" s="25">
        <v>303528.34999999998</v>
      </c>
      <c r="O5" s="25">
        <v>196931.83</v>
      </c>
      <c r="P5" s="24">
        <v>0.64880000000000004</v>
      </c>
      <c r="Q5" s="24">
        <v>0.67600000000000005</v>
      </c>
      <c r="R5" s="96">
        <v>262</v>
      </c>
      <c r="S5" s="96">
        <v>131</v>
      </c>
      <c r="T5" s="93">
        <v>0.5</v>
      </c>
      <c r="U5" s="93">
        <v>0.66779999999999995</v>
      </c>
      <c r="V5" s="23">
        <v>195</v>
      </c>
      <c r="W5" s="23">
        <v>163</v>
      </c>
      <c r="X5" s="24">
        <v>0.83589999999999998</v>
      </c>
      <c r="Y5" s="26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2" t="s">
        <v>48</v>
      </c>
      <c r="B6" s="22" t="s">
        <v>49</v>
      </c>
      <c r="C6" s="99">
        <v>1513255.65</v>
      </c>
      <c r="D6" s="99">
        <v>3255565.33</v>
      </c>
      <c r="E6" s="94">
        <v>0.46482115903353699</v>
      </c>
      <c r="F6" s="23">
        <v>1745</v>
      </c>
      <c r="G6" s="23">
        <v>1691</v>
      </c>
      <c r="H6" s="24">
        <v>0.96909999999999996</v>
      </c>
      <c r="I6" s="11">
        <v>0.99</v>
      </c>
      <c r="J6" s="96">
        <v>2030</v>
      </c>
      <c r="K6" s="96">
        <v>1819</v>
      </c>
      <c r="L6" s="93">
        <v>0.89610000000000001</v>
      </c>
      <c r="M6" s="94">
        <v>0.89</v>
      </c>
      <c r="N6" s="25">
        <v>1716192.8</v>
      </c>
      <c r="O6" s="25">
        <v>1074721.56</v>
      </c>
      <c r="P6" s="24">
        <v>0.62619999999999998</v>
      </c>
      <c r="Q6" s="24">
        <v>0.64139999999999997</v>
      </c>
      <c r="R6" s="96">
        <v>1433</v>
      </c>
      <c r="S6" s="96">
        <v>914</v>
      </c>
      <c r="T6" s="93">
        <v>0.63780000000000003</v>
      </c>
      <c r="U6" s="93">
        <v>0.69</v>
      </c>
      <c r="V6" s="23">
        <v>1325</v>
      </c>
      <c r="W6" s="23">
        <v>1208</v>
      </c>
      <c r="X6" s="24">
        <v>0.91169999999999995</v>
      </c>
      <c r="Y6" s="26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2" t="s">
        <v>45</v>
      </c>
      <c r="B7" s="22" t="s">
        <v>50</v>
      </c>
      <c r="C7" s="99">
        <v>619274.14</v>
      </c>
      <c r="D7" s="99">
        <v>1307245.8500000001</v>
      </c>
      <c r="E7" s="94">
        <v>0.47372431130685899</v>
      </c>
      <c r="F7" s="23">
        <v>610</v>
      </c>
      <c r="G7" s="23">
        <v>547</v>
      </c>
      <c r="H7" s="24">
        <v>0.89670000000000005</v>
      </c>
      <c r="I7" s="11">
        <v>0.93440000000000001</v>
      </c>
      <c r="J7" s="96">
        <v>934</v>
      </c>
      <c r="K7" s="96">
        <v>815</v>
      </c>
      <c r="L7" s="93">
        <v>0.87260000000000004</v>
      </c>
      <c r="M7" s="94">
        <v>0.84640000000000004</v>
      </c>
      <c r="N7" s="25">
        <v>663260.76</v>
      </c>
      <c r="O7" s="25">
        <v>458347.93</v>
      </c>
      <c r="P7" s="24">
        <v>0.69110000000000005</v>
      </c>
      <c r="Q7" s="24">
        <v>0.68179999999999996</v>
      </c>
      <c r="R7" s="96">
        <v>632</v>
      </c>
      <c r="S7" s="96">
        <v>389</v>
      </c>
      <c r="T7" s="93">
        <v>0.61550000000000005</v>
      </c>
      <c r="U7" s="93">
        <v>0.69</v>
      </c>
      <c r="V7" s="23">
        <v>603</v>
      </c>
      <c r="W7" s="23">
        <v>515</v>
      </c>
      <c r="X7" s="24">
        <v>0.85409999999999997</v>
      </c>
      <c r="Y7" s="26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2" t="s">
        <v>45</v>
      </c>
      <c r="B8" s="22" t="s">
        <v>51</v>
      </c>
      <c r="C8" s="99">
        <v>266491.83</v>
      </c>
      <c r="D8" s="99">
        <v>521860.97</v>
      </c>
      <c r="E8" s="94">
        <v>0.51065675595551796</v>
      </c>
      <c r="F8" s="23">
        <v>177</v>
      </c>
      <c r="G8" s="23">
        <v>169</v>
      </c>
      <c r="H8" s="24">
        <v>0.95479999999999998</v>
      </c>
      <c r="I8" s="11">
        <v>0.98899999999999999</v>
      </c>
      <c r="J8" s="96">
        <v>283</v>
      </c>
      <c r="K8" s="96">
        <v>250</v>
      </c>
      <c r="L8" s="93">
        <v>0.88339999999999996</v>
      </c>
      <c r="M8" s="94">
        <v>0.82140000000000002</v>
      </c>
      <c r="N8" s="25">
        <v>305640.32000000001</v>
      </c>
      <c r="O8" s="25">
        <v>203936.27</v>
      </c>
      <c r="P8" s="24">
        <v>0.66720000000000002</v>
      </c>
      <c r="Q8" s="24">
        <v>0.67410000000000003</v>
      </c>
      <c r="R8" s="96">
        <v>190</v>
      </c>
      <c r="S8" s="96">
        <v>111</v>
      </c>
      <c r="T8" s="93">
        <v>0.58420000000000005</v>
      </c>
      <c r="U8" s="93">
        <v>0.66510000000000002</v>
      </c>
      <c r="V8" s="23">
        <v>188</v>
      </c>
      <c r="W8" s="23">
        <v>93</v>
      </c>
      <c r="X8" s="24">
        <v>0.49469999999999997</v>
      </c>
      <c r="Y8" s="26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2" t="s">
        <v>52</v>
      </c>
      <c r="B9" s="22" t="s">
        <v>53</v>
      </c>
      <c r="C9" s="99">
        <v>2050895.71</v>
      </c>
      <c r="D9" s="99">
        <v>4327376.6500000004</v>
      </c>
      <c r="E9" s="94">
        <v>0.47393510569503999</v>
      </c>
      <c r="F9" s="23">
        <v>2016</v>
      </c>
      <c r="G9" s="23">
        <v>1923</v>
      </c>
      <c r="H9" s="24">
        <v>0.95389999999999997</v>
      </c>
      <c r="I9" s="11">
        <v>0.98240000000000005</v>
      </c>
      <c r="J9" s="96">
        <v>2870</v>
      </c>
      <c r="K9" s="96">
        <v>2552</v>
      </c>
      <c r="L9" s="93">
        <v>0.88919999999999999</v>
      </c>
      <c r="M9" s="94">
        <v>0.88849999999999996</v>
      </c>
      <c r="N9" s="25">
        <v>2312574.11</v>
      </c>
      <c r="O9" s="25">
        <v>1475039.81</v>
      </c>
      <c r="P9" s="24">
        <v>0.63780000000000003</v>
      </c>
      <c r="Q9" s="24">
        <v>0.65029999999999999</v>
      </c>
      <c r="R9" s="96">
        <v>2085</v>
      </c>
      <c r="S9" s="96">
        <v>1157</v>
      </c>
      <c r="T9" s="93">
        <v>0.55489999999999995</v>
      </c>
      <c r="U9" s="93">
        <v>0.6714</v>
      </c>
      <c r="V9" s="23">
        <v>1651</v>
      </c>
      <c r="W9" s="23">
        <v>1385</v>
      </c>
      <c r="X9" s="24">
        <v>0.83889999999999998</v>
      </c>
      <c r="Y9" s="26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2" t="s">
        <v>52</v>
      </c>
      <c r="B10" s="22" t="s">
        <v>54</v>
      </c>
      <c r="C10" s="99">
        <v>1129315.0900000001</v>
      </c>
      <c r="D10" s="99">
        <v>2422489.2799999998</v>
      </c>
      <c r="E10" s="94">
        <v>0.46617960266061498</v>
      </c>
      <c r="F10" s="23">
        <v>1191</v>
      </c>
      <c r="G10" s="23">
        <v>1107</v>
      </c>
      <c r="H10" s="24">
        <v>0.92949999999999999</v>
      </c>
      <c r="I10" s="11">
        <v>0.96279999999999999</v>
      </c>
      <c r="J10" s="96">
        <v>1388</v>
      </c>
      <c r="K10" s="96">
        <v>1313</v>
      </c>
      <c r="L10" s="93">
        <v>0.94599999999999995</v>
      </c>
      <c r="M10" s="94">
        <v>0.89</v>
      </c>
      <c r="N10" s="25">
        <v>1182973.18</v>
      </c>
      <c r="O10" s="25">
        <v>791974.49</v>
      </c>
      <c r="P10" s="24">
        <v>0.66949999999999998</v>
      </c>
      <c r="Q10" s="24">
        <v>0.68879999999999997</v>
      </c>
      <c r="R10" s="96">
        <v>1025</v>
      </c>
      <c r="S10" s="96">
        <v>656</v>
      </c>
      <c r="T10" s="93">
        <v>0.64</v>
      </c>
      <c r="U10" s="93">
        <v>0.69</v>
      </c>
      <c r="V10" s="23">
        <v>903</v>
      </c>
      <c r="W10" s="23">
        <v>776</v>
      </c>
      <c r="X10" s="24">
        <v>0.85940000000000005</v>
      </c>
      <c r="Y10" s="26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2" t="s">
        <v>55</v>
      </c>
      <c r="B11" s="22" t="s">
        <v>56</v>
      </c>
      <c r="C11" s="99">
        <v>1932148.97</v>
      </c>
      <c r="D11" s="99">
        <v>3649124.64</v>
      </c>
      <c r="E11" s="94">
        <v>0.52948286523860699</v>
      </c>
      <c r="F11" s="23">
        <v>1624</v>
      </c>
      <c r="G11" s="23">
        <v>1555</v>
      </c>
      <c r="H11" s="24">
        <v>0.95750000000000002</v>
      </c>
      <c r="I11" s="11">
        <v>0.99</v>
      </c>
      <c r="J11" s="96">
        <v>2070</v>
      </c>
      <c r="K11" s="96">
        <v>1800</v>
      </c>
      <c r="L11" s="93">
        <v>0.86960000000000004</v>
      </c>
      <c r="M11" s="94">
        <v>0.87909999999999999</v>
      </c>
      <c r="N11" s="25">
        <v>2108377.3199999998</v>
      </c>
      <c r="O11" s="25">
        <v>1462110.42</v>
      </c>
      <c r="P11" s="24">
        <v>0.69350000000000001</v>
      </c>
      <c r="Q11" s="24">
        <v>0.69</v>
      </c>
      <c r="R11" s="96">
        <v>1630</v>
      </c>
      <c r="S11" s="96">
        <v>1073</v>
      </c>
      <c r="T11" s="93">
        <v>0.6583</v>
      </c>
      <c r="U11" s="93">
        <v>0.69</v>
      </c>
      <c r="V11" s="23">
        <v>1330</v>
      </c>
      <c r="W11" s="23">
        <v>1189</v>
      </c>
      <c r="X11" s="24">
        <v>0.89400000000000002</v>
      </c>
      <c r="Y11" s="26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2" t="s">
        <v>55</v>
      </c>
      <c r="B12" s="22" t="s">
        <v>57</v>
      </c>
      <c r="C12" s="99">
        <v>3164337.4</v>
      </c>
      <c r="D12" s="99">
        <v>6354137.9900000002</v>
      </c>
      <c r="E12" s="94">
        <v>0.49799633010487998</v>
      </c>
      <c r="F12" s="23">
        <v>2748</v>
      </c>
      <c r="G12" s="23">
        <v>2660</v>
      </c>
      <c r="H12" s="24">
        <v>0.96799999999999997</v>
      </c>
      <c r="I12" s="11">
        <v>0.99</v>
      </c>
      <c r="J12" s="96">
        <v>3543</v>
      </c>
      <c r="K12" s="96">
        <v>2929</v>
      </c>
      <c r="L12" s="93">
        <v>0.82669999999999999</v>
      </c>
      <c r="M12" s="94">
        <v>0.81699999999999995</v>
      </c>
      <c r="N12" s="25">
        <v>3421094.73</v>
      </c>
      <c r="O12" s="25">
        <v>2378523.75</v>
      </c>
      <c r="P12" s="24">
        <v>0.69530000000000003</v>
      </c>
      <c r="Q12" s="24">
        <v>0.69</v>
      </c>
      <c r="R12" s="96">
        <v>2171</v>
      </c>
      <c r="S12" s="96">
        <v>1389</v>
      </c>
      <c r="T12" s="93">
        <v>0.63980000000000004</v>
      </c>
      <c r="U12" s="93">
        <v>0.69</v>
      </c>
      <c r="V12" s="23">
        <v>2352</v>
      </c>
      <c r="W12" s="23">
        <v>2037</v>
      </c>
      <c r="X12" s="24">
        <v>0.86609999999999998</v>
      </c>
      <c r="Y12" s="26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2" t="s">
        <v>58</v>
      </c>
      <c r="B13" s="22" t="s">
        <v>59</v>
      </c>
      <c r="C13" s="99">
        <v>6151431.7699999996</v>
      </c>
      <c r="D13" s="99">
        <v>12937531.57</v>
      </c>
      <c r="E13" s="94">
        <v>0.47547182681000399</v>
      </c>
      <c r="F13" s="23">
        <v>4409</v>
      </c>
      <c r="G13" s="23">
        <v>4245</v>
      </c>
      <c r="H13" s="24">
        <v>0.96279999999999999</v>
      </c>
      <c r="I13" s="11">
        <v>0.99</v>
      </c>
      <c r="J13" s="96">
        <v>6223</v>
      </c>
      <c r="K13" s="96">
        <v>5776</v>
      </c>
      <c r="L13" s="93">
        <v>0.92820000000000003</v>
      </c>
      <c r="M13" s="94">
        <v>0.89</v>
      </c>
      <c r="N13" s="25">
        <v>6211790.2000000002</v>
      </c>
      <c r="O13" s="25">
        <v>4335030.7699999996</v>
      </c>
      <c r="P13" s="24">
        <v>0.69789999999999996</v>
      </c>
      <c r="Q13" s="24">
        <v>0.69</v>
      </c>
      <c r="R13" s="96">
        <v>4527</v>
      </c>
      <c r="S13" s="96">
        <v>2996</v>
      </c>
      <c r="T13" s="93">
        <v>0.66180000000000005</v>
      </c>
      <c r="U13" s="93">
        <v>0.69</v>
      </c>
      <c r="V13" s="23">
        <v>3826</v>
      </c>
      <c r="W13" s="23">
        <v>3058</v>
      </c>
      <c r="X13" s="24">
        <v>0.79930000000000001</v>
      </c>
      <c r="Y13" s="26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2" t="s">
        <v>45</v>
      </c>
      <c r="B14" s="22" t="s">
        <v>60</v>
      </c>
      <c r="C14" s="99">
        <v>1969349.84</v>
      </c>
      <c r="D14" s="99">
        <v>4038601.75</v>
      </c>
      <c r="E14" s="94">
        <v>0.48763160170472403</v>
      </c>
      <c r="F14" s="23">
        <v>1609</v>
      </c>
      <c r="G14" s="23">
        <v>1536</v>
      </c>
      <c r="H14" s="24">
        <v>0.9546</v>
      </c>
      <c r="I14" s="11">
        <v>0.95220000000000005</v>
      </c>
      <c r="J14" s="96">
        <v>2657</v>
      </c>
      <c r="K14" s="96">
        <v>2311</v>
      </c>
      <c r="L14" s="93">
        <v>0.86980000000000002</v>
      </c>
      <c r="M14" s="94">
        <v>0.8498</v>
      </c>
      <c r="N14" s="25">
        <v>2081797.72</v>
      </c>
      <c r="O14" s="25">
        <v>1334958.45</v>
      </c>
      <c r="P14" s="24">
        <v>0.64129999999999998</v>
      </c>
      <c r="Q14" s="24">
        <v>0.63280000000000003</v>
      </c>
      <c r="R14" s="96">
        <v>2137</v>
      </c>
      <c r="S14" s="96">
        <v>1193</v>
      </c>
      <c r="T14" s="93">
        <v>0.55830000000000002</v>
      </c>
      <c r="U14" s="93">
        <v>0.64900000000000002</v>
      </c>
      <c r="V14" s="23">
        <v>1446</v>
      </c>
      <c r="W14" s="23">
        <v>1092</v>
      </c>
      <c r="X14" s="24">
        <v>0.75519999999999998</v>
      </c>
      <c r="Y14" s="26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2" t="s">
        <v>48</v>
      </c>
      <c r="B15" s="22" t="s">
        <v>61</v>
      </c>
      <c r="C15" s="99">
        <v>6063221.4199999999</v>
      </c>
      <c r="D15" s="99">
        <v>12099615.789999999</v>
      </c>
      <c r="E15" s="94">
        <v>0.50110859098609495</v>
      </c>
      <c r="F15" s="23">
        <v>4066</v>
      </c>
      <c r="G15" s="23">
        <v>3983</v>
      </c>
      <c r="H15" s="24">
        <v>0.97960000000000003</v>
      </c>
      <c r="I15" s="11">
        <v>0.99</v>
      </c>
      <c r="J15" s="96">
        <v>4930</v>
      </c>
      <c r="K15" s="96">
        <v>4325</v>
      </c>
      <c r="L15" s="93">
        <v>0.87729999999999997</v>
      </c>
      <c r="M15" s="94">
        <v>0.88100000000000001</v>
      </c>
      <c r="N15" s="25">
        <v>6403948.7000000002</v>
      </c>
      <c r="O15" s="25">
        <v>4732572.1500000004</v>
      </c>
      <c r="P15" s="24">
        <v>0.73899999999999999</v>
      </c>
      <c r="Q15" s="24">
        <v>0.69</v>
      </c>
      <c r="R15" s="96">
        <v>3597</v>
      </c>
      <c r="S15" s="96">
        <v>2544</v>
      </c>
      <c r="T15" s="93">
        <v>0.70730000000000004</v>
      </c>
      <c r="U15" s="93">
        <v>0.69</v>
      </c>
      <c r="V15" s="23">
        <v>3096</v>
      </c>
      <c r="W15" s="23">
        <v>2545</v>
      </c>
      <c r="X15" s="24">
        <v>0.82199999999999995</v>
      </c>
      <c r="Y15" s="26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2" t="s">
        <v>45</v>
      </c>
      <c r="B16" s="22" t="s">
        <v>62</v>
      </c>
      <c r="C16" s="99">
        <v>2472948.2999999998</v>
      </c>
      <c r="D16" s="99">
        <v>5345103.2937000003</v>
      </c>
      <c r="E16" s="94">
        <v>0.46265678399793297</v>
      </c>
      <c r="F16" s="23">
        <v>2072</v>
      </c>
      <c r="G16" s="23">
        <v>2043</v>
      </c>
      <c r="H16" s="24">
        <v>0.98599999999999999</v>
      </c>
      <c r="I16" s="11">
        <v>0.9829</v>
      </c>
      <c r="J16" s="96">
        <v>2921</v>
      </c>
      <c r="K16" s="96">
        <v>2591</v>
      </c>
      <c r="L16" s="93">
        <v>0.88700000000000001</v>
      </c>
      <c r="M16" s="94">
        <v>0.87809999999999999</v>
      </c>
      <c r="N16" s="25">
        <v>2785024.56</v>
      </c>
      <c r="O16" s="25">
        <v>1837485.33</v>
      </c>
      <c r="P16" s="24">
        <v>0.65980000000000005</v>
      </c>
      <c r="Q16" s="24">
        <v>0.67479999999999996</v>
      </c>
      <c r="R16" s="96">
        <v>2094</v>
      </c>
      <c r="S16" s="96">
        <v>1286</v>
      </c>
      <c r="T16" s="93">
        <v>0.61409999999999998</v>
      </c>
      <c r="U16" s="93">
        <v>0.69</v>
      </c>
      <c r="V16" s="23">
        <v>1848</v>
      </c>
      <c r="W16" s="23">
        <v>1561</v>
      </c>
      <c r="X16" s="24">
        <v>0.84470000000000001</v>
      </c>
      <c r="Y16" s="26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2" t="s">
        <v>52</v>
      </c>
      <c r="B17" s="22" t="s">
        <v>63</v>
      </c>
      <c r="C17" s="99">
        <v>431764.17</v>
      </c>
      <c r="D17" s="99">
        <v>935268.63</v>
      </c>
      <c r="E17" s="94">
        <v>0.46164722749227699</v>
      </c>
      <c r="F17" s="23">
        <v>185</v>
      </c>
      <c r="G17" s="23">
        <v>188</v>
      </c>
      <c r="H17" s="24">
        <v>1.0162</v>
      </c>
      <c r="I17" s="11">
        <v>0.99</v>
      </c>
      <c r="J17" s="96">
        <v>281</v>
      </c>
      <c r="K17" s="96">
        <v>253</v>
      </c>
      <c r="L17" s="93">
        <v>0.90039999999999998</v>
      </c>
      <c r="M17" s="94">
        <v>0.88280000000000003</v>
      </c>
      <c r="N17" s="25">
        <v>453537</v>
      </c>
      <c r="O17" s="25">
        <v>340219.83</v>
      </c>
      <c r="P17" s="24">
        <v>0.75009999999999999</v>
      </c>
      <c r="Q17" s="24">
        <v>0.69</v>
      </c>
      <c r="R17" s="96">
        <v>216</v>
      </c>
      <c r="S17" s="96">
        <v>149</v>
      </c>
      <c r="T17" s="93">
        <v>0.68979999999999997</v>
      </c>
      <c r="U17" s="93">
        <v>0.69</v>
      </c>
      <c r="V17" s="23">
        <v>175</v>
      </c>
      <c r="W17" s="23">
        <v>117</v>
      </c>
      <c r="X17" s="24">
        <v>0.66859999999999997</v>
      </c>
      <c r="Y17" s="26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2" t="s">
        <v>55</v>
      </c>
      <c r="B18" s="22" t="s">
        <v>64</v>
      </c>
      <c r="C18" s="99">
        <v>2379513.9</v>
      </c>
      <c r="D18" s="99">
        <v>5000858.34</v>
      </c>
      <c r="E18" s="94">
        <v>0.475821096743964</v>
      </c>
      <c r="F18" s="23">
        <v>1378</v>
      </c>
      <c r="G18" s="23">
        <v>1345</v>
      </c>
      <c r="H18" s="24">
        <v>0.97609999999999997</v>
      </c>
      <c r="I18" s="11">
        <v>0.99</v>
      </c>
      <c r="J18" s="96">
        <v>2105</v>
      </c>
      <c r="K18" s="96">
        <v>1832</v>
      </c>
      <c r="L18" s="93">
        <v>0.87029999999999996</v>
      </c>
      <c r="M18" s="94">
        <v>0.86909999999999998</v>
      </c>
      <c r="N18" s="25">
        <v>2568385.13</v>
      </c>
      <c r="O18" s="25">
        <v>1835980.87</v>
      </c>
      <c r="P18" s="24">
        <v>0.71479999999999999</v>
      </c>
      <c r="Q18" s="24">
        <v>0.69</v>
      </c>
      <c r="R18" s="96">
        <v>1359</v>
      </c>
      <c r="S18" s="96">
        <v>814</v>
      </c>
      <c r="T18" s="93">
        <v>0.59899999999999998</v>
      </c>
      <c r="U18" s="93">
        <v>0.69</v>
      </c>
      <c r="V18" s="23">
        <v>1366</v>
      </c>
      <c r="W18" s="23">
        <v>1053</v>
      </c>
      <c r="X18" s="24">
        <v>0.77090000000000003</v>
      </c>
      <c r="Y18" s="26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2" t="s">
        <v>42</v>
      </c>
      <c r="B19" s="22" t="s">
        <v>65</v>
      </c>
      <c r="C19" s="99">
        <v>653192.39</v>
      </c>
      <c r="D19" s="99">
        <v>1511322.21</v>
      </c>
      <c r="E19" s="94">
        <v>0.43219929256515099</v>
      </c>
      <c r="F19" s="23">
        <v>726</v>
      </c>
      <c r="G19" s="23">
        <v>683</v>
      </c>
      <c r="H19" s="24">
        <v>0.94079999999999997</v>
      </c>
      <c r="I19" s="11">
        <v>0.99</v>
      </c>
      <c r="J19" s="96">
        <v>1014</v>
      </c>
      <c r="K19" s="96">
        <v>856</v>
      </c>
      <c r="L19" s="93">
        <v>0.84419999999999995</v>
      </c>
      <c r="M19" s="94">
        <v>0.84599999999999997</v>
      </c>
      <c r="N19" s="25">
        <v>666911.6</v>
      </c>
      <c r="O19" s="25">
        <v>447851.32</v>
      </c>
      <c r="P19" s="24">
        <v>0.67149999999999999</v>
      </c>
      <c r="Q19" s="24">
        <v>0.69</v>
      </c>
      <c r="R19" s="96">
        <v>653</v>
      </c>
      <c r="S19" s="96">
        <v>417</v>
      </c>
      <c r="T19" s="93">
        <v>0.63859999999999995</v>
      </c>
      <c r="U19" s="93">
        <v>0.69</v>
      </c>
      <c r="V19" s="23">
        <v>526</v>
      </c>
      <c r="W19" s="23">
        <v>440</v>
      </c>
      <c r="X19" s="24">
        <v>0.83650000000000002</v>
      </c>
      <c r="Y19" s="26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2" t="s">
        <v>45</v>
      </c>
      <c r="B20" s="22" t="s">
        <v>66</v>
      </c>
      <c r="C20" s="99">
        <v>5314543.13</v>
      </c>
      <c r="D20" s="99">
        <v>11255177.02</v>
      </c>
      <c r="E20" s="94">
        <v>0.47218654318419601</v>
      </c>
      <c r="F20" s="23">
        <v>4063</v>
      </c>
      <c r="G20" s="23">
        <v>3900</v>
      </c>
      <c r="H20" s="24">
        <v>0.95989999999999998</v>
      </c>
      <c r="I20" s="11">
        <v>0.99</v>
      </c>
      <c r="J20" s="96">
        <v>5602</v>
      </c>
      <c r="K20" s="96">
        <v>5146</v>
      </c>
      <c r="L20" s="93">
        <v>0.91859999999999997</v>
      </c>
      <c r="M20" s="94">
        <v>0.89</v>
      </c>
      <c r="N20" s="25">
        <v>5744839.9299999997</v>
      </c>
      <c r="O20" s="25">
        <v>3951730.36</v>
      </c>
      <c r="P20" s="24">
        <v>0.68789999999999996</v>
      </c>
      <c r="Q20" s="24">
        <v>0.68879999999999997</v>
      </c>
      <c r="R20" s="96">
        <v>4489</v>
      </c>
      <c r="S20" s="96">
        <v>2751</v>
      </c>
      <c r="T20" s="93">
        <v>0.61280000000000001</v>
      </c>
      <c r="U20" s="93">
        <v>0.69</v>
      </c>
      <c r="V20" s="23">
        <v>3523</v>
      </c>
      <c r="W20" s="23">
        <v>2946</v>
      </c>
      <c r="X20" s="24">
        <v>0.83620000000000005</v>
      </c>
      <c r="Y20" s="26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2" t="s">
        <v>42</v>
      </c>
      <c r="B21" s="22" t="s">
        <v>67</v>
      </c>
      <c r="C21" s="99">
        <v>1320956.69</v>
      </c>
      <c r="D21" s="99">
        <v>2589171.02</v>
      </c>
      <c r="E21" s="94">
        <v>0.51018518274625202</v>
      </c>
      <c r="F21" s="23">
        <v>1098</v>
      </c>
      <c r="G21" s="23">
        <v>977</v>
      </c>
      <c r="H21" s="24">
        <v>0.88980000000000004</v>
      </c>
      <c r="I21" s="11">
        <v>0.92210000000000003</v>
      </c>
      <c r="J21" s="96">
        <v>1465</v>
      </c>
      <c r="K21" s="96">
        <v>1224</v>
      </c>
      <c r="L21" s="93">
        <v>0.83550000000000002</v>
      </c>
      <c r="M21" s="94">
        <v>0.84360000000000002</v>
      </c>
      <c r="N21" s="25">
        <v>1347704.76</v>
      </c>
      <c r="O21" s="25">
        <v>956500.11</v>
      </c>
      <c r="P21" s="24">
        <v>0.7097</v>
      </c>
      <c r="Q21" s="24">
        <v>0.69</v>
      </c>
      <c r="R21" s="96">
        <v>982</v>
      </c>
      <c r="S21" s="96">
        <v>613</v>
      </c>
      <c r="T21" s="93">
        <v>0.62419999999999998</v>
      </c>
      <c r="U21" s="93">
        <v>0.69</v>
      </c>
      <c r="V21" s="23">
        <v>908</v>
      </c>
      <c r="W21" s="23">
        <v>690</v>
      </c>
      <c r="X21" s="24">
        <v>0.75990000000000002</v>
      </c>
      <c r="Y21" s="26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2" t="s">
        <v>58</v>
      </c>
      <c r="B22" s="22" t="s">
        <v>68</v>
      </c>
      <c r="C22" s="99">
        <v>575808.30000000005</v>
      </c>
      <c r="D22" s="99">
        <v>1250182.8999999999</v>
      </c>
      <c r="E22" s="94">
        <v>0.46057924804442602</v>
      </c>
      <c r="F22" s="23">
        <v>385</v>
      </c>
      <c r="G22" s="23">
        <v>363</v>
      </c>
      <c r="H22" s="24">
        <v>0.94289999999999996</v>
      </c>
      <c r="I22" s="11">
        <v>0.94840000000000002</v>
      </c>
      <c r="J22" s="96">
        <v>681</v>
      </c>
      <c r="K22" s="96">
        <v>587</v>
      </c>
      <c r="L22" s="93">
        <v>0.86199999999999999</v>
      </c>
      <c r="M22" s="94">
        <v>0.89</v>
      </c>
      <c r="N22" s="25">
        <v>638723.69999999995</v>
      </c>
      <c r="O22" s="25">
        <v>398190.1</v>
      </c>
      <c r="P22" s="24">
        <v>0.62339999999999995</v>
      </c>
      <c r="Q22" s="24">
        <v>0.62080000000000002</v>
      </c>
      <c r="R22" s="96">
        <v>509</v>
      </c>
      <c r="S22" s="96">
        <v>300</v>
      </c>
      <c r="T22" s="93">
        <v>0.58940000000000003</v>
      </c>
      <c r="U22" s="93">
        <v>0.69</v>
      </c>
      <c r="V22" s="23">
        <v>434</v>
      </c>
      <c r="W22" s="23">
        <v>317</v>
      </c>
      <c r="X22" s="24">
        <v>0.73040000000000005</v>
      </c>
      <c r="Y22" s="26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2" t="s">
        <v>52</v>
      </c>
      <c r="B23" s="22" t="s">
        <v>69</v>
      </c>
      <c r="C23" s="99">
        <v>780475.81</v>
      </c>
      <c r="D23" s="99">
        <v>1675514.84</v>
      </c>
      <c r="E23" s="94">
        <v>0.465812531985691</v>
      </c>
      <c r="F23" s="23">
        <v>727</v>
      </c>
      <c r="G23" s="23">
        <v>692</v>
      </c>
      <c r="H23" s="24">
        <v>0.95189999999999997</v>
      </c>
      <c r="I23" s="11">
        <v>0.98809999999999998</v>
      </c>
      <c r="J23" s="96">
        <v>1023</v>
      </c>
      <c r="K23" s="96">
        <v>933</v>
      </c>
      <c r="L23" s="93">
        <v>0.91200000000000003</v>
      </c>
      <c r="M23" s="94">
        <v>0.89</v>
      </c>
      <c r="N23" s="25">
        <v>862214.05</v>
      </c>
      <c r="O23" s="25">
        <v>544729.96</v>
      </c>
      <c r="P23" s="24">
        <v>0.63180000000000003</v>
      </c>
      <c r="Q23" s="24">
        <v>0.62329999999999997</v>
      </c>
      <c r="R23" s="96">
        <v>749</v>
      </c>
      <c r="S23" s="96">
        <v>448</v>
      </c>
      <c r="T23" s="93">
        <v>0.59809999999999997</v>
      </c>
      <c r="U23" s="93">
        <v>0.69</v>
      </c>
      <c r="V23" s="23">
        <v>634</v>
      </c>
      <c r="W23" s="23">
        <v>503</v>
      </c>
      <c r="X23" s="24">
        <v>0.79339999999999999</v>
      </c>
      <c r="Y23" s="26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2" t="s">
        <v>58</v>
      </c>
      <c r="B24" s="22" t="s">
        <v>70</v>
      </c>
      <c r="C24" s="99">
        <v>260744.28</v>
      </c>
      <c r="D24" s="99">
        <v>505502.48</v>
      </c>
      <c r="E24" s="94">
        <v>0.51581206881517205</v>
      </c>
      <c r="F24" s="23">
        <v>161</v>
      </c>
      <c r="G24" s="23">
        <v>157</v>
      </c>
      <c r="H24" s="24">
        <v>0.97519999999999996</v>
      </c>
      <c r="I24" s="11">
        <v>0.99</v>
      </c>
      <c r="J24" s="96">
        <v>267</v>
      </c>
      <c r="K24" s="96">
        <v>242</v>
      </c>
      <c r="L24" s="93">
        <v>0.90639999999999998</v>
      </c>
      <c r="M24" s="94">
        <v>0.89</v>
      </c>
      <c r="N24" s="25">
        <v>300137.61</v>
      </c>
      <c r="O24" s="25">
        <v>186303.81</v>
      </c>
      <c r="P24" s="24">
        <v>0.62070000000000003</v>
      </c>
      <c r="Q24" s="24">
        <v>0.66759999999999997</v>
      </c>
      <c r="R24" s="96">
        <v>213</v>
      </c>
      <c r="S24" s="96">
        <v>139</v>
      </c>
      <c r="T24" s="93">
        <v>0.65259999999999996</v>
      </c>
      <c r="U24" s="93">
        <v>0.69</v>
      </c>
      <c r="V24" s="23">
        <v>187</v>
      </c>
      <c r="W24" s="23">
        <v>144</v>
      </c>
      <c r="X24" s="24">
        <v>0.77010000000000001</v>
      </c>
      <c r="Y24" s="26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2" t="s">
        <v>45</v>
      </c>
      <c r="B25" s="22" t="s">
        <v>71</v>
      </c>
      <c r="C25" s="99">
        <v>4437440.74</v>
      </c>
      <c r="D25" s="99">
        <v>9312313.7300000004</v>
      </c>
      <c r="E25" s="94">
        <v>0.47651323491224301</v>
      </c>
      <c r="F25" s="23">
        <v>5959</v>
      </c>
      <c r="G25" s="23">
        <v>5230</v>
      </c>
      <c r="H25" s="24">
        <v>0.87770000000000004</v>
      </c>
      <c r="I25" s="11">
        <v>0.95989999999999998</v>
      </c>
      <c r="J25" s="96">
        <v>6953</v>
      </c>
      <c r="K25" s="96">
        <v>6108</v>
      </c>
      <c r="L25" s="93">
        <v>0.87849999999999995</v>
      </c>
      <c r="M25" s="94">
        <v>0.80479999999999996</v>
      </c>
      <c r="N25" s="25">
        <v>5047175.04</v>
      </c>
      <c r="O25" s="25">
        <v>3039591.6</v>
      </c>
      <c r="P25" s="24">
        <v>0.60219999999999996</v>
      </c>
      <c r="Q25" s="24">
        <v>0.60740000000000005</v>
      </c>
      <c r="R25" s="96">
        <v>4717</v>
      </c>
      <c r="S25" s="96">
        <v>2641</v>
      </c>
      <c r="T25" s="93">
        <v>0.55989999999999995</v>
      </c>
      <c r="U25" s="93">
        <v>0.66420000000000001</v>
      </c>
      <c r="V25" s="23">
        <v>4314</v>
      </c>
      <c r="W25" s="23">
        <v>3669</v>
      </c>
      <c r="X25" s="24">
        <v>0.85050000000000003</v>
      </c>
      <c r="Y25" s="26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2" t="s">
        <v>55</v>
      </c>
      <c r="B26" s="22" t="s">
        <v>72</v>
      </c>
      <c r="C26" s="99">
        <v>2369304.98</v>
      </c>
      <c r="D26" s="99">
        <v>5114732.84</v>
      </c>
      <c r="E26" s="94">
        <v>0.46323142461532801</v>
      </c>
      <c r="F26" s="23">
        <v>2674</v>
      </c>
      <c r="G26" s="23">
        <v>2605</v>
      </c>
      <c r="H26" s="24">
        <v>0.97419999999999995</v>
      </c>
      <c r="I26" s="11">
        <v>0.99</v>
      </c>
      <c r="J26" s="96">
        <v>3787</v>
      </c>
      <c r="K26" s="96">
        <v>3059</v>
      </c>
      <c r="L26" s="93">
        <v>0.80779999999999996</v>
      </c>
      <c r="M26" s="94">
        <v>0.83130000000000004</v>
      </c>
      <c r="N26" s="25">
        <v>2574714.0699999998</v>
      </c>
      <c r="O26" s="25">
        <v>1628914.09</v>
      </c>
      <c r="P26" s="24">
        <v>0.63270000000000004</v>
      </c>
      <c r="Q26" s="24">
        <v>0.64770000000000005</v>
      </c>
      <c r="R26" s="96">
        <v>2490</v>
      </c>
      <c r="S26" s="96">
        <v>1459</v>
      </c>
      <c r="T26" s="93">
        <v>0.58589999999999998</v>
      </c>
      <c r="U26" s="93">
        <v>0.68820000000000003</v>
      </c>
      <c r="V26" s="23">
        <v>2078</v>
      </c>
      <c r="W26" s="23">
        <v>1823</v>
      </c>
      <c r="X26" s="24">
        <v>0.87729999999999997</v>
      </c>
      <c r="Y26" s="26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2" t="s">
        <v>55</v>
      </c>
      <c r="B27" s="22" t="s">
        <v>73</v>
      </c>
      <c r="C27" s="99">
        <v>4240287.97</v>
      </c>
      <c r="D27" s="99">
        <v>9493626.6899999995</v>
      </c>
      <c r="E27" s="94">
        <v>0.44664574545220498</v>
      </c>
      <c r="F27" s="23">
        <v>3143</v>
      </c>
      <c r="G27" s="23">
        <v>2880</v>
      </c>
      <c r="H27" s="24">
        <v>0.9163</v>
      </c>
      <c r="I27" s="11">
        <v>0.96899999999999997</v>
      </c>
      <c r="J27" s="96">
        <v>4404</v>
      </c>
      <c r="K27" s="96">
        <v>3681</v>
      </c>
      <c r="L27" s="93">
        <v>0.83579999999999999</v>
      </c>
      <c r="M27" s="94">
        <v>0.85499999999999998</v>
      </c>
      <c r="N27" s="25">
        <v>4580240.32</v>
      </c>
      <c r="O27" s="25">
        <v>3158038.41</v>
      </c>
      <c r="P27" s="24">
        <v>0.6895</v>
      </c>
      <c r="Q27" s="24">
        <v>0.69</v>
      </c>
      <c r="R27" s="96">
        <v>2818</v>
      </c>
      <c r="S27" s="96">
        <v>1734</v>
      </c>
      <c r="T27" s="93">
        <v>0.61529999999999996</v>
      </c>
      <c r="U27" s="93">
        <v>0.69</v>
      </c>
      <c r="V27" s="23">
        <v>2626</v>
      </c>
      <c r="W27" s="23">
        <v>2061</v>
      </c>
      <c r="X27" s="24">
        <v>0.78480000000000005</v>
      </c>
      <c r="Y27" s="26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2" t="s">
        <v>55</v>
      </c>
      <c r="B28" s="22" t="s">
        <v>74</v>
      </c>
      <c r="C28" s="99">
        <v>18888121.75</v>
      </c>
      <c r="D28" s="99">
        <v>39826601.770000003</v>
      </c>
      <c r="E28" s="94">
        <v>0.474258935248344</v>
      </c>
      <c r="F28" s="23">
        <v>13860</v>
      </c>
      <c r="G28" s="23">
        <v>12816</v>
      </c>
      <c r="H28" s="24">
        <v>0.92469999999999997</v>
      </c>
      <c r="I28" s="11">
        <v>0.99</v>
      </c>
      <c r="J28" s="96">
        <v>18660</v>
      </c>
      <c r="K28" s="96">
        <v>15466</v>
      </c>
      <c r="L28" s="93">
        <v>0.82879999999999998</v>
      </c>
      <c r="M28" s="94">
        <v>0.83209999999999995</v>
      </c>
      <c r="N28" s="25">
        <v>21382486.829999998</v>
      </c>
      <c r="O28" s="25">
        <v>14262011.91</v>
      </c>
      <c r="P28" s="24">
        <v>0.66700000000000004</v>
      </c>
      <c r="Q28" s="24">
        <v>0.66790000000000005</v>
      </c>
      <c r="R28" s="96">
        <v>13271</v>
      </c>
      <c r="S28" s="96">
        <v>7604</v>
      </c>
      <c r="T28" s="93">
        <v>0.57299999999999995</v>
      </c>
      <c r="U28" s="93">
        <v>0.6825</v>
      </c>
      <c r="V28" s="23">
        <v>10674</v>
      </c>
      <c r="W28" s="23">
        <v>8237</v>
      </c>
      <c r="X28" s="24">
        <v>0.77170000000000005</v>
      </c>
      <c r="Y28" s="26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2" t="s">
        <v>52</v>
      </c>
      <c r="B29" s="22" t="s">
        <v>75</v>
      </c>
      <c r="C29" s="99">
        <v>1116663.43</v>
      </c>
      <c r="D29" s="99">
        <v>2276804.58</v>
      </c>
      <c r="E29" s="94">
        <v>0.490452030801871</v>
      </c>
      <c r="F29" s="23">
        <v>524</v>
      </c>
      <c r="G29" s="23">
        <v>515</v>
      </c>
      <c r="H29" s="24">
        <v>0.98280000000000001</v>
      </c>
      <c r="I29" s="11">
        <v>0.99</v>
      </c>
      <c r="J29" s="96">
        <v>787</v>
      </c>
      <c r="K29" s="96">
        <v>730</v>
      </c>
      <c r="L29" s="93">
        <v>0.92759999999999998</v>
      </c>
      <c r="M29" s="94">
        <v>0.89</v>
      </c>
      <c r="N29" s="25">
        <v>1152324.31</v>
      </c>
      <c r="O29" s="25">
        <v>820702.29</v>
      </c>
      <c r="P29" s="24">
        <v>0.71220000000000006</v>
      </c>
      <c r="Q29" s="24">
        <v>0.69</v>
      </c>
      <c r="R29" s="96">
        <v>635</v>
      </c>
      <c r="S29" s="96">
        <v>447</v>
      </c>
      <c r="T29" s="93">
        <v>0.70389999999999997</v>
      </c>
      <c r="U29" s="93">
        <v>0.69</v>
      </c>
      <c r="V29" s="23">
        <v>454</v>
      </c>
      <c r="W29" s="23">
        <v>331</v>
      </c>
      <c r="X29" s="24">
        <v>0.72909999999999997</v>
      </c>
      <c r="Y29" s="26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2" t="s">
        <v>52</v>
      </c>
      <c r="B30" s="22" t="s">
        <v>76</v>
      </c>
      <c r="C30" s="99">
        <v>1283864.94</v>
      </c>
      <c r="D30" s="99">
        <v>2695190.41</v>
      </c>
      <c r="E30" s="94">
        <v>0.47635407696482601</v>
      </c>
      <c r="F30" s="23">
        <v>552</v>
      </c>
      <c r="G30" s="23">
        <v>528</v>
      </c>
      <c r="H30" s="24">
        <v>0.95650000000000002</v>
      </c>
      <c r="I30" s="11">
        <v>0.99</v>
      </c>
      <c r="J30" s="96">
        <v>873</v>
      </c>
      <c r="K30" s="96">
        <v>790</v>
      </c>
      <c r="L30" s="93">
        <v>0.90490000000000004</v>
      </c>
      <c r="M30" s="94">
        <v>0.89</v>
      </c>
      <c r="N30" s="25">
        <v>1287589.68</v>
      </c>
      <c r="O30" s="25">
        <v>945020.42</v>
      </c>
      <c r="P30" s="24">
        <v>0.7339</v>
      </c>
      <c r="Q30" s="24">
        <v>0.69</v>
      </c>
      <c r="R30" s="96">
        <v>676</v>
      </c>
      <c r="S30" s="96">
        <v>495</v>
      </c>
      <c r="T30" s="93">
        <v>0.73219999999999996</v>
      </c>
      <c r="U30" s="93">
        <v>0.69</v>
      </c>
      <c r="V30" s="23">
        <v>515</v>
      </c>
      <c r="W30" s="23">
        <v>378</v>
      </c>
      <c r="X30" s="24">
        <v>0.73399999999999999</v>
      </c>
      <c r="Y30" s="26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2" t="s">
        <v>42</v>
      </c>
      <c r="B31" s="22" t="s">
        <v>77</v>
      </c>
      <c r="C31" s="99">
        <v>6263189.1900000004</v>
      </c>
      <c r="D31" s="99">
        <v>12991559.060000001</v>
      </c>
      <c r="E31" s="94">
        <v>0.48209681078877398</v>
      </c>
      <c r="F31" s="23">
        <v>3797</v>
      </c>
      <c r="G31" s="23">
        <v>3699</v>
      </c>
      <c r="H31" s="24">
        <v>0.97419999999999995</v>
      </c>
      <c r="I31" s="11">
        <v>0.99</v>
      </c>
      <c r="J31" s="96">
        <v>5063</v>
      </c>
      <c r="K31" s="96">
        <v>4584</v>
      </c>
      <c r="L31" s="93">
        <v>0.90539999999999998</v>
      </c>
      <c r="M31" s="94">
        <v>0.89</v>
      </c>
      <c r="N31" s="25">
        <v>6784798.4800000004</v>
      </c>
      <c r="O31" s="25">
        <v>4804667.9000000004</v>
      </c>
      <c r="P31" s="24">
        <v>0.70820000000000005</v>
      </c>
      <c r="Q31" s="24">
        <v>0.69</v>
      </c>
      <c r="R31" s="96">
        <v>4138</v>
      </c>
      <c r="S31" s="96">
        <v>2677</v>
      </c>
      <c r="T31" s="93">
        <v>0.64690000000000003</v>
      </c>
      <c r="U31" s="93">
        <v>0.69</v>
      </c>
      <c r="V31" s="23">
        <v>3187</v>
      </c>
      <c r="W31" s="23">
        <v>2690</v>
      </c>
      <c r="X31" s="24">
        <v>0.84409999999999996</v>
      </c>
      <c r="Y31" s="26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2" t="s">
        <v>42</v>
      </c>
      <c r="B32" s="22" t="s">
        <v>78</v>
      </c>
      <c r="C32" s="99">
        <v>1045534.95</v>
      </c>
      <c r="D32" s="99">
        <v>2296313.73</v>
      </c>
      <c r="E32" s="94">
        <v>0.45531015049933998</v>
      </c>
      <c r="F32" s="23">
        <v>819</v>
      </c>
      <c r="G32" s="23">
        <v>777</v>
      </c>
      <c r="H32" s="24">
        <v>0.94869999999999999</v>
      </c>
      <c r="I32" s="11">
        <v>0.98140000000000005</v>
      </c>
      <c r="J32" s="96">
        <v>1273</v>
      </c>
      <c r="K32" s="96">
        <v>967</v>
      </c>
      <c r="L32" s="93">
        <v>0.75960000000000005</v>
      </c>
      <c r="M32" s="94">
        <v>0.77880000000000005</v>
      </c>
      <c r="N32" s="25">
        <v>1151609.26</v>
      </c>
      <c r="O32" s="25">
        <v>800898.21</v>
      </c>
      <c r="P32" s="24">
        <v>0.69550000000000001</v>
      </c>
      <c r="Q32" s="24">
        <v>0.68489999999999995</v>
      </c>
      <c r="R32" s="96">
        <v>784</v>
      </c>
      <c r="S32" s="96">
        <v>501</v>
      </c>
      <c r="T32" s="93">
        <v>0.63900000000000001</v>
      </c>
      <c r="U32" s="93">
        <v>0.69</v>
      </c>
      <c r="V32" s="23">
        <v>718</v>
      </c>
      <c r="W32" s="23">
        <v>571</v>
      </c>
      <c r="X32" s="24">
        <v>0.79530000000000001</v>
      </c>
      <c r="Y32" s="26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2" t="s">
        <v>55</v>
      </c>
      <c r="B33" s="22" t="s">
        <v>79</v>
      </c>
      <c r="C33" s="99">
        <v>2688289.56</v>
      </c>
      <c r="D33" s="99">
        <v>6045364.3799999999</v>
      </c>
      <c r="E33" s="94">
        <v>0.44468610839964001</v>
      </c>
      <c r="F33" s="23">
        <v>2000</v>
      </c>
      <c r="G33" s="23">
        <v>1887</v>
      </c>
      <c r="H33" s="24">
        <v>0.94350000000000001</v>
      </c>
      <c r="I33" s="11">
        <v>0.98780000000000001</v>
      </c>
      <c r="J33" s="96">
        <v>2528</v>
      </c>
      <c r="K33" s="96">
        <v>2328</v>
      </c>
      <c r="L33" s="93">
        <v>0.92090000000000005</v>
      </c>
      <c r="M33" s="94">
        <v>0.89</v>
      </c>
      <c r="N33" s="25">
        <v>3070053.34</v>
      </c>
      <c r="O33" s="25">
        <v>1996618.6</v>
      </c>
      <c r="P33" s="24">
        <v>0.65039999999999998</v>
      </c>
      <c r="Q33" s="24">
        <v>0.65149999999999997</v>
      </c>
      <c r="R33" s="96">
        <v>1961</v>
      </c>
      <c r="S33" s="96">
        <v>1260</v>
      </c>
      <c r="T33" s="93">
        <v>0.64249999999999996</v>
      </c>
      <c r="U33" s="93">
        <v>0.69</v>
      </c>
      <c r="V33" s="23">
        <v>1703</v>
      </c>
      <c r="W33" s="23">
        <v>1433</v>
      </c>
      <c r="X33" s="24">
        <v>0.84150000000000003</v>
      </c>
      <c r="Y33" s="26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2" t="s">
        <v>42</v>
      </c>
      <c r="B34" s="22" t="s">
        <v>80</v>
      </c>
      <c r="C34" s="99">
        <v>7861870.1299999999</v>
      </c>
      <c r="D34" s="99">
        <v>16799138.399999999</v>
      </c>
      <c r="E34" s="94">
        <v>0.46799246144671303</v>
      </c>
      <c r="F34" s="23">
        <v>7148</v>
      </c>
      <c r="G34" s="23">
        <v>6607</v>
      </c>
      <c r="H34" s="24">
        <v>0.92430000000000001</v>
      </c>
      <c r="I34" s="11">
        <v>0.96319999999999995</v>
      </c>
      <c r="J34" s="96">
        <v>8732</v>
      </c>
      <c r="K34" s="96">
        <v>7671</v>
      </c>
      <c r="L34" s="93">
        <v>0.87849999999999995</v>
      </c>
      <c r="M34" s="94">
        <v>0.89</v>
      </c>
      <c r="N34" s="25">
        <v>8264566.2000000002</v>
      </c>
      <c r="O34" s="25">
        <v>5671935.5499999998</v>
      </c>
      <c r="P34" s="24">
        <v>0.68630000000000002</v>
      </c>
      <c r="Q34" s="24">
        <v>0.69</v>
      </c>
      <c r="R34" s="96">
        <v>5953</v>
      </c>
      <c r="S34" s="96">
        <v>3813</v>
      </c>
      <c r="T34" s="93">
        <v>0.64049999999999996</v>
      </c>
      <c r="U34" s="93">
        <v>0.69</v>
      </c>
      <c r="V34" s="23">
        <v>5370</v>
      </c>
      <c r="W34" s="23">
        <v>4288</v>
      </c>
      <c r="X34" s="24">
        <v>0.79849999999999999</v>
      </c>
      <c r="Y34" s="26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2" t="s">
        <v>81</v>
      </c>
      <c r="B35" s="22" t="s">
        <v>82</v>
      </c>
      <c r="C35" s="99">
        <v>1424819.33</v>
      </c>
      <c r="D35" s="99">
        <v>2886642.86</v>
      </c>
      <c r="E35" s="94">
        <v>0.49359044367546001</v>
      </c>
      <c r="F35" s="23">
        <v>1707</v>
      </c>
      <c r="G35" s="23">
        <v>1303</v>
      </c>
      <c r="H35" s="24">
        <v>0.76329999999999998</v>
      </c>
      <c r="I35" s="11">
        <v>0.80840000000000001</v>
      </c>
      <c r="J35" s="96">
        <v>2275</v>
      </c>
      <c r="K35" s="96">
        <v>1703</v>
      </c>
      <c r="L35" s="93">
        <v>0.74860000000000004</v>
      </c>
      <c r="M35" s="94">
        <v>0.75149999999999995</v>
      </c>
      <c r="N35" s="25">
        <v>1402561.86</v>
      </c>
      <c r="O35" s="25">
        <v>886203.74</v>
      </c>
      <c r="P35" s="24">
        <v>0.63180000000000003</v>
      </c>
      <c r="Q35" s="24">
        <v>0.61170000000000002</v>
      </c>
      <c r="R35" s="96">
        <v>1513</v>
      </c>
      <c r="S35" s="96">
        <v>969</v>
      </c>
      <c r="T35" s="93">
        <v>0.64039999999999997</v>
      </c>
      <c r="U35" s="93">
        <v>0.68930000000000002</v>
      </c>
      <c r="V35" s="23">
        <v>995</v>
      </c>
      <c r="W35" s="23">
        <v>776</v>
      </c>
      <c r="X35" s="24">
        <v>0.77990000000000004</v>
      </c>
      <c r="Y35" s="26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2" t="s">
        <v>81</v>
      </c>
      <c r="B36" s="22" t="s">
        <v>83</v>
      </c>
      <c r="C36" s="99">
        <v>1539573.84</v>
      </c>
      <c r="D36" s="99">
        <v>3187552.44</v>
      </c>
      <c r="E36" s="94">
        <v>0.48299561151690401</v>
      </c>
      <c r="F36" s="23">
        <v>1489</v>
      </c>
      <c r="G36" s="23">
        <v>1343</v>
      </c>
      <c r="H36" s="24">
        <v>0.90190000000000003</v>
      </c>
      <c r="I36" s="11">
        <v>0.94379999999999997</v>
      </c>
      <c r="J36" s="96">
        <v>2559</v>
      </c>
      <c r="K36" s="96">
        <v>1729</v>
      </c>
      <c r="L36" s="93">
        <v>0.67569999999999997</v>
      </c>
      <c r="M36" s="94">
        <v>0.72430000000000005</v>
      </c>
      <c r="N36" s="25">
        <v>1580085.83</v>
      </c>
      <c r="O36" s="25">
        <v>1022068.52</v>
      </c>
      <c r="P36" s="24">
        <v>0.64680000000000004</v>
      </c>
      <c r="Q36" s="24">
        <v>0.64700000000000002</v>
      </c>
      <c r="R36" s="96">
        <v>1503</v>
      </c>
      <c r="S36" s="96">
        <v>904</v>
      </c>
      <c r="T36" s="93">
        <v>0.60150000000000003</v>
      </c>
      <c r="U36" s="93">
        <v>0.69</v>
      </c>
      <c r="V36" s="23">
        <v>1080</v>
      </c>
      <c r="W36" s="23">
        <v>862</v>
      </c>
      <c r="X36" s="24">
        <v>0.79810000000000003</v>
      </c>
      <c r="Y36" s="26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2" t="s">
        <v>42</v>
      </c>
      <c r="B37" s="22" t="s">
        <v>84</v>
      </c>
      <c r="C37" s="99">
        <v>11108282.34</v>
      </c>
      <c r="D37" s="99">
        <v>23984287.469999999</v>
      </c>
      <c r="E37" s="94">
        <v>0.46314831549173402</v>
      </c>
      <c r="F37" s="23">
        <v>11055</v>
      </c>
      <c r="G37" s="23">
        <v>10398</v>
      </c>
      <c r="H37" s="24">
        <v>0.94059999999999999</v>
      </c>
      <c r="I37" s="11">
        <v>0.99</v>
      </c>
      <c r="J37" s="96">
        <v>13030</v>
      </c>
      <c r="K37" s="96">
        <v>11594</v>
      </c>
      <c r="L37" s="93">
        <v>0.88980000000000004</v>
      </c>
      <c r="M37" s="94">
        <v>0.89</v>
      </c>
      <c r="N37" s="25">
        <v>12938743.449999999</v>
      </c>
      <c r="O37" s="25">
        <v>8167655.1500000004</v>
      </c>
      <c r="P37" s="24">
        <v>0.63129999999999997</v>
      </c>
      <c r="Q37" s="24">
        <v>0.65359999999999996</v>
      </c>
      <c r="R37" s="96">
        <v>9471</v>
      </c>
      <c r="S37" s="96">
        <v>5498</v>
      </c>
      <c r="T37" s="93">
        <v>0.58050000000000002</v>
      </c>
      <c r="U37" s="93">
        <v>0.69</v>
      </c>
      <c r="V37" s="23">
        <v>8773</v>
      </c>
      <c r="W37" s="23">
        <v>6907</v>
      </c>
      <c r="X37" s="24">
        <v>0.7873</v>
      </c>
      <c r="Y37" s="26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2" t="s">
        <v>81</v>
      </c>
      <c r="B38" s="22" t="s">
        <v>85</v>
      </c>
      <c r="C38" s="99">
        <v>2574656.85</v>
      </c>
      <c r="D38" s="99">
        <v>5487067.6299999999</v>
      </c>
      <c r="E38" s="94">
        <v>0.46922272944538101</v>
      </c>
      <c r="F38" s="23">
        <v>1989</v>
      </c>
      <c r="G38" s="23">
        <v>1943</v>
      </c>
      <c r="H38" s="24">
        <v>0.97689999999999999</v>
      </c>
      <c r="I38" s="11">
        <v>0.99</v>
      </c>
      <c r="J38" s="96">
        <v>2890</v>
      </c>
      <c r="K38" s="96">
        <v>2531</v>
      </c>
      <c r="L38" s="93">
        <v>0.87580000000000002</v>
      </c>
      <c r="M38" s="94">
        <v>0.88970000000000005</v>
      </c>
      <c r="N38" s="25">
        <v>2787970.88</v>
      </c>
      <c r="O38" s="25">
        <v>1882162.87</v>
      </c>
      <c r="P38" s="24">
        <v>0.67510000000000003</v>
      </c>
      <c r="Q38" s="24">
        <v>0.68369999999999997</v>
      </c>
      <c r="R38" s="96">
        <v>2031</v>
      </c>
      <c r="S38" s="96">
        <v>1249</v>
      </c>
      <c r="T38" s="93">
        <v>0.61499999999999999</v>
      </c>
      <c r="U38" s="93">
        <v>0.69</v>
      </c>
      <c r="V38" s="23">
        <v>1646</v>
      </c>
      <c r="W38" s="23">
        <v>1424</v>
      </c>
      <c r="X38" s="24">
        <v>0.86509999999999998</v>
      </c>
      <c r="Y38" s="26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2" t="s">
        <v>45</v>
      </c>
      <c r="B39" s="22" t="s">
        <v>86</v>
      </c>
      <c r="C39" s="99">
        <v>7055860.29</v>
      </c>
      <c r="D39" s="99">
        <v>15392094.970000001</v>
      </c>
      <c r="E39" s="94">
        <v>0.45840805320862699</v>
      </c>
      <c r="F39" s="23">
        <v>6680</v>
      </c>
      <c r="G39" s="23">
        <v>6442</v>
      </c>
      <c r="H39" s="24">
        <v>0.96440000000000003</v>
      </c>
      <c r="I39" s="11">
        <v>0.99</v>
      </c>
      <c r="J39" s="96">
        <v>8580</v>
      </c>
      <c r="K39" s="96">
        <v>7293</v>
      </c>
      <c r="L39" s="93">
        <v>0.85</v>
      </c>
      <c r="M39" s="94">
        <v>0.84099999999999997</v>
      </c>
      <c r="N39" s="25">
        <v>7759948.29</v>
      </c>
      <c r="O39" s="25">
        <v>5275242.6900000004</v>
      </c>
      <c r="P39" s="24">
        <v>0.67979999999999996</v>
      </c>
      <c r="Q39" s="24">
        <v>0.69</v>
      </c>
      <c r="R39" s="96">
        <v>5868</v>
      </c>
      <c r="S39" s="96">
        <v>3486</v>
      </c>
      <c r="T39" s="93">
        <v>0.59409999999999996</v>
      </c>
      <c r="U39" s="93">
        <v>0.69</v>
      </c>
      <c r="V39" s="23">
        <v>5383</v>
      </c>
      <c r="W39" s="23">
        <v>4472</v>
      </c>
      <c r="X39" s="24">
        <v>0.83079999999999998</v>
      </c>
      <c r="Y39" s="26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2" t="s">
        <v>52</v>
      </c>
      <c r="B40" s="22" t="s">
        <v>87</v>
      </c>
      <c r="C40" s="99">
        <v>571635.34</v>
      </c>
      <c r="D40" s="99">
        <v>1174032.5</v>
      </c>
      <c r="E40" s="94">
        <v>0.48689907647360697</v>
      </c>
      <c r="F40" s="23">
        <v>351</v>
      </c>
      <c r="G40" s="23">
        <v>324</v>
      </c>
      <c r="H40" s="24">
        <v>0.92310000000000003</v>
      </c>
      <c r="I40" s="11">
        <v>0.96519999999999995</v>
      </c>
      <c r="J40" s="96">
        <v>473</v>
      </c>
      <c r="K40" s="96">
        <v>444</v>
      </c>
      <c r="L40" s="93">
        <v>0.93869999999999998</v>
      </c>
      <c r="M40" s="94">
        <v>0.89</v>
      </c>
      <c r="N40" s="25">
        <v>592699.46</v>
      </c>
      <c r="O40" s="25">
        <v>429114.61</v>
      </c>
      <c r="P40" s="24">
        <v>0.72399999999999998</v>
      </c>
      <c r="Q40" s="24">
        <v>0.69</v>
      </c>
      <c r="R40" s="96">
        <v>393</v>
      </c>
      <c r="S40" s="96">
        <v>275</v>
      </c>
      <c r="T40" s="93">
        <v>0.69969999999999999</v>
      </c>
      <c r="U40" s="93">
        <v>0.69</v>
      </c>
      <c r="V40" s="23">
        <v>280</v>
      </c>
      <c r="W40" s="23">
        <v>199</v>
      </c>
      <c r="X40" s="24">
        <v>0.7107</v>
      </c>
      <c r="Y40" s="26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2" t="s">
        <v>58</v>
      </c>
      <c r="B41" s="22" t="s">
        <v>88</v>
      </c>
      <c r="C41" s="99">
        <v>270565.48</v>
      </c>
      <c r="D41" s="99">
        <v>600646.19999999995</v>
      </c>
      <c r="E41" s="94">
        <v>0.45045732412857997</v>
      </c>
      <c r="F41" s="23">
        <v>145</v>
      </c>
      <c r="G41" s="23">
        <v>145</v>
      </c>
      <c r="H41" s="24">
        <v>1</v>
      </c>
      <c r="I41" s="11">
        <v>0.99</v>
      </c>
      <c r="J41" s="96">
        <v>225</v>
      </c>
      <c r="K41" s="96">
        <v>209</v>
      </c>
      <c r="L41" s="93">
        <v>0.92889999999999995</v>
      </c>
      <c r="M41" s="94">
        <v>0.89</v>
      </c>
      <c r="N41" s="25">
        <v>334257.43</v>
      </c>
      <c r="O41" s="25">
        <v>213990.05</v>
      </c>
      <c r="P41" s="24">
        <v>0.64019999999999999</v>
      </c>
      <c r="Q41" s="24">
        <v>0.6321</v>
      </c>
      <c r="R41" s="96">
        <v>174</v>
      </c>
      <c r="S41" s="96">
        <v>119</v>
      </c>
      <c r="T41" s="93">
        <v>0.68389999999999995</v>
      </c>
      <c r="U41" s="93">
        <v>0.68079999999999996</v>
      </c>
      <c r="V41" s="23">
        <v>151</v>
      </c>
      <c r="W41" s="23">
        <v>116</v>
      </c>
      <c r="X41" s="24">
        <v>0.76819999999999999</v>
      </c>
      <c r="Y41" s="26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2" t="s">
        <v>81</v>
      </c>
      <c r="B42" s="22" t="s">
        <v>89</v>
      </c>
      <c r="C42" s="99">
        <v>1980475.73</v>
      </c>
      <c r="D42" s="99">
        <v>4409775.08</v>
      </c>
      <c r="E42" s="94">
        <v>0.44911037276758298</v>
      </c>
      <c r="F42" s="23">
        <v>1651</v>
      </c>
      <c r="G42" s="23">
        <v>1543</v>
      </c>
      <c r="H42" s="24">
        <v>0.93459999999999999</v>
      </c>
      <c r="I42" s="11">
        <v>0.94830000000000003</v>
      </c>
      <c r="J42" s="96">
        <v>2306</v>
      </c>
      <c r="K42" s="96">
        <v>2081</v>
      </c>
      <c r="L42" s="93">
        <v>0.90239999999999998</v>
      </c>
      <c r="M42" s="94">
        <v>0.89</v>
      </c>
      <c r="N42" s="25">
        <v>2108754.7000000002</v>
      </c>
      <c r="O42" s="25">
        <v>1527410.28</v>
      </c>
      <c r="P42" s="24">
        <v>0.72430000000000005</v>
      </c>
      <c r="Q42" s="24">
        <v>0.69</v>
      </c>
      <c r="R42" s="96">
        <v>1591</v>
      </c>
      <c r="S42" s="96">
        <v>974</v>
      </c>
      <c r="T42" s="93">
        <v>0.61219999999999997</v>
      </c>
      <c r="U42" s="93">
        <v>0.69</v>
      </c>
      <c r="V42" s="23">
        <v>1369</v>
      </c>
      <c r="W42" s="23">
        <v>1117</v>
      </c>
      <c r="X42" s="24">
        <v>0.81589999999999996</v>
      </c>
      <c r="Y42" s="26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2" t="s">
        <v>81</v>
      </c>
      <c r="B43" s="22" t="s">
        <v>90</v>
      </c>
      <c r="C43" s="99">
        <v>886142.6</v>
      </c>
      <c r="D43" s="99">
        <v>1880570.5725</v>
      </c>
      <c r="E43" s="94">
        <v>0.47120943662432002</v>
      </c>
      <c r="F43" s="23">
        <v>955</v>
      </c>
      <c r="G43" s="23">
        <v>905</v>
      </c>
      <c r="H43" s="24">
        <v>0.9476</v>
      </c>
      <c r="I43" s="11">
        <v>0.99</v>
      </c>
      <c r="J43" s="96">
        <v>1223</v>
      </c>
      <c r="K43" s="96">
        <v>1140</v>
      </c>
      <c r="L43" s="93">
        <v>0.93210000000000004</v>
      </c>
      <c r="M43" s="94">
        <v>0.89</v>
      </c>
      <c r="N43" s="25">
        <v>1073612.6000000001</v>
      </c>
      <c r="O43" s="25">
        <v>676082.88</v>
      </c>
      <c r="P43" s="24">
        <v>0.62970000000000004</v>
      </c>
      <c r="Q43" s="24">
        <v>0.64559999999999995</v>
      </c>
      <c r="R43" s="96">
        <v>942</v>
      </c>
      <c r="S43" s="96">
        <v>545</v>
      </c>
      <c r="T43" s="93">
        <v>0.5786</v>
      </c>
      <c r="U43" s="93">
        <v>0.69</v>
      </c>
      <c r="V43" s="23">
        <v>781</v>
      </c>
      <c r="W43" s="23">
        <v>691</v>
      </c>
      <c r="X43" s="24">
        <v>0.88480000000000003</v>
      </c>
      <c r="Y43" s="26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2" t="s">
        <v>42</v>
      </c>
      <c r="B44" s="22" t="s">
        <v>91</v>
      </c>
      <c r="C44" s="99">
        <v>12331170.109999999</v>
      </c>
      <c r="D44" s="99">
        <v>25230065.109999999</v>
      </c>
      <c r="E44" s="94">
        <v>0.48874904033095501</v>
      </c>
      <c r="F44" s="23">
        <v>11433</v>
      </c>
      <c r="G44" s="23">
        <v>10814</v>
      </c>
      <c r="H44" s="24">
        <v>0.94589999999999996</v>
      </c>
      <c r="I44" s="11">
        <v>0.99</v>
      </c>
      <c r="J44" s="96">
        <v>14652</v>
      </c>
      <c r="K44" s="96">
        <v>11465</v>
      </c>
      <c r="L44" s="93">
        <v>0.78249999999999997</v>
      </c>
      <c r="M44" s="94">
        <v>0.78839999999999999</v>
      </c>
      <c r="N44" s="25">
        <v>13110318.029999999</v>
      </c>
      <c r="O44" s="25">
        <v>9433459.5500000007</v>
      </c>
      <c r="P44" s="24">
        <v>0.71950000000000003</v>
      </c>
      <c r="Q44" s="24">
        <v>0.69</v>
      </c>
      <c r="R44" s="96">
        <v>9525</v>
      </c>
      <c r="S44" s="96">
        <v>6132</v>
      </c>
      <c r="T44" s="93">
        <v>0.64380000000000004</v>
      </c>
      <c r="U44" s="93">
        <v>0.69</v>
      </c>
      <c r="V44" s="23">
        <v>8012</v>
      </c>
      <c r="W44" s="23">
        <v>6638</v>
      </c>
      <c r="X44" s="24">
        <v>0.82850000000000001</v>
      </c>
      <c r="Y44" s="26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2" t="s">
        <v>42</v>
      </c>
      <c r="B45" s="22" t="s">
        <v>92</v>
      </c>
      <c r="C45" s="99">
        <v>4148593.96</v>
      </c>
      <c r="D45" s="99">
        <v>8723496.8399999999</v>
      </c>
      <c r="E45" s="94">
        <v>0.47556547977152702</v>
      </c>
      <c r="F45" s="23">
        <v>4488</v>
      </c>
      <c r="G45" s="23">
        <v>4150</v>
      </c>
      <c r="H45" s="24">
        <v>0.92469999999999997</v>
      </c>
      <c r="I45" s="11">
        <v>0.99</v>
      </c>
      <c r="J45" s="96">
        <v>5497</v>
      </c>
      <c r="K45" s="96">
        <v>4492</v>
      </c>
      <c r="L45" s="93">
        <v>0.81720000000000004</v>
      </c>
      <c r="M45" s="94">
        <v>0.81479999999999997</v>
      </c>
      <c r="N45" s="25">
        <v>4341686.4400000004</v>
      </c>
      <c r="O45" s="25">
        <v>3102576.24</v>
      </c>
      <c r="P45" s="24">
        <v>0.71460000000000001</v>
      </c>
      <c r="Q45" s="24">
        <v>0.69</v>
      </c>
      <c r="R45" s="96">
        <v>3740</v>
      </c>
      <c r="S45" s="96">
        <v>2444</v>
      </c>
      <c r="T45" s="93">
        <v>0.65349999999999997</v>
      </c>
      <c r="U45" s="93">
        <v>0.69</v>
      </c>
      <c r="V45" s="23">
        <v>3150</v>
      </c>
      <c r="W45" s="23">
        <v>2677</v>
      </c>
      <c r="X45" s="24">
        <v>0.8498</v>
      </c>
      <c r="Y45" s="26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2" t="s">
        <v>81</v>
      </c>
      <c r="B46" s="22" t="s">
        <v>93</v>
      </c>
      <c r="C46" s="99">
        <v>2996111.54</v>
      </c>
      <c r="D46" s="99">
        <v>6566750.4900000002</v>
      </c>
      <c r="E46" s="94">
        <v>0.456254816527984</v>
      </c>
      <c r="F46" s="23">
        <v>3152</v>
      </c>
      <c r="G46" s="23">
        <v>2876</v>
      </c>
      <c r="H46" s="24">
        <v>0.91239999999999999</v>
      </c>
      <c r="I46" s="11">
        <v>0.99</v>
      </c>
      <c r="J46" s="96">
        <v>3857</v>
      </c>
      <c r="K46" s="96">
        <v>3198</v>
      </c>
      <c r="L46" s="93">
        <v>0.82909999999999995</v>
      </c>
      <c r="M46" s="94">
        <v>0.84840000000000004</v>
      </c>
      <c r="N46" s="25">
        <v>3187967.61</v>
      </c>
      <c r="O46" s="25">
        <v>2158029.88</v>
      </c>
      <c r="P46" s="24">
        <v>0.67689999999999995</v>
      </c>
      <c r="Q46" s="24">
        <v>0.69</v>
      </c>
      <c r="R46" s="96">
        <v>2598</v>
      </c>
      <c r="S46" s="96">
        <v>1696</v>
      </c>
      <c r="T46" s="93">
        <v>0.65280000000000005</v>
      </c>
      <c r="U46" s="93">
        <v>0.69</v>
      </c>
      <c r="V46" s="23">
        <v>2139</v>
      </c>
      <c r="W46" s="23">
        <v>1760</v>
      </c>
      <c r="X46" s="24">
        <v>0.82279999999999998</v>
      </c>
      <c r="Y46" s="26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2" t="s">
        <v>48</v>
      </c>
      <c r="B47" s="22" t="s">
        <v>94</v>
      </c>
      <c r="C47" s="99">
        <v>4615496.88</v>
      </c>
      <c r="D47" s="99">
        <v>9650235.1500000004</v>
      </c>
      <c r="E47" s="94">
        <v>0.478278177501198</v>
      </c>
      <c r="F47" s="23">
        <v>3372</v>
      </c>
      <c r="G47" s="23">
        <v>3201</v>
      </c>
      <c r="H47" s="24">
        <v>0.94930000000000003</v>
      </c>
      <c r="I47" s="11">
        <v>0.99</v>
      </c>
      <c r="J47" s="96">
        <v>4404</v>
      </c>
      <c r="K47" s="96">
        <v>3812</v>
      </c>
      <c r="L47" s="93">
        <v>0.86560000000000004</v>
      </c>
      <c r="M47" s="94">
        <v>0.88660000000000005</v>
      </c>
      <c r="N47" s="25">
        <v>5131532.18</v>
      </c>
      <c r="O47" s="25">
        <v>3597955.46</v>
      </c>
      <c r="P47" s="24">
        <v>0.70109999999999995</v>
      </c>
      <c r="Q47" s="24">
        <v>0.69</v>
      </c>
      <c r="R47" s="96">
        <v>3208</v>
      </c>
      <c r="S47" s="96">
        <v>2002</v>
      </c>
      <c r="T47" s="93">
        <v>0.62409999999999999</v>
      </c>
      <c r="U47" s="93">
        <v>0.69</v>
      </c>
      <c r="V47" s="23">
        <v>2650</v>
      </c>
      <c r="W47" s="23">
        <v>2190</v>
      </c>
      <c r="X47" s="24">
        <v>0.82640000000000002</v>
      </c>
      <c r="Y47" s="26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2" t="s">
        <v>58</v>
      </c>
      <c r="B48" s="22" t="s">
        <v>95</v>
      </c>
      <c r="C48" s="99">
        <v>1589337.88</v>
      </c>
      <c r="D48" s="99">
        <v>3430965.47</v>
      </c>
      <c r="E48" s="94">
        <v>0.46323342333142198</v>
      </c>
      <c r="F48" s="23">
        <v>989</v>
      </c>
      <c r="G48" s="23">
        <v>978</v>
      </c>
      <c r="H48" s="24">
        <v>0.9889</v>
      </c>
      <c r="I48" s="11">
        <v>0.99</v>
      </c>
      <c r="J48" s="96">
        <v>1406</v>
      </c>
      <c r="K48" s="96">
        <v>1293</v>
      </c>
      <c r="L48" s="93">
        <v>0.91959999999999997</v>
      </c>
      <c r="M48" s="94">
        <v>0.89</v>
      </c>
      <c r="N48" s="25">
        <v>1805696.14</v>
      </c>
      <c r="O48" s="25">
        <v>1278450.31</v>
      </c>
      <c r="P48" s="24">
        <v>0.70799999999999996</v>
      </c>
      <c r="Q48" s="24">
        <v>0.69</v>
      </c>
      <c r="R48" s="96">
        <v>1067</v>
      </c>
      <c r="S48" s="96">
        <v>655</v>
      </c>
      <c r="T48" s="93">
        <v>0.6139</v>
      </c>
      <c r="U48" s="93">
        <v>0.69</v>
      </c>
      <c r="V48" s="23">
        <v>1137</v>
      </c>
      <c r="W48" s="23">
        <v>897</v>
      </c>
      <c r="X48" s="24">
        <v>0.78890000000000005</v>
      </c>
      <c r="Y48" s="26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2" t="s">
        <v>58</v>
      </c>
      <c r="B49" s="22" t="s">
        <v>96</v>
      </c>
      <c r="C49" s="99">
        <v>1966844.21</v>
      </c>
      <c r="D49" s="99">
        <v>4071439.44</v>
      </c>
      <c r="E49" s="94">
        <v>0.48308325322898599</v>
      </c>
      <c r="F49" s="23">
        <v>1565</v>
      </c>
      <c r="G49" s="23">
        <v>1521</v>
      </c>
      <c r="H49" s="24">
        <v>0.97189999999999999</v>
      </c>
      <c r="I49" s="11">
        <v>0.99</v>
      </c>
      <c r="J49" s="96">
        <v>2234</v>
      </c>
      <c r="K49" s="96">
        <v>2030</v>
      </c>
      <c r="L49" s="93">
        <v>0.90869999999999995</v>
      </c>
      <c r="M49" s="94">
        <v>0.89</v>
      </c>
      <c r="N49" s="25">
        <v>2058900.25</v>
      </c>
      <c r="O49" s="25">
        <v>1534263.79</v>
      </c>
      <c r="P49" s="24">
        <v>0.74519999999999997</v>
      </c>
      <c r="Q49" s="24">
        <v>0.69</v>
      </c>
      <c r="R49" s="96">
        <v>1460</v>
      </c>
      <c r="S49" s="96">
        <v>891</v>
      </c>
      <c r="T49" s="93">
        <v>0.61029999999999995</v>
      </c>
      <c r="U49" s="93">
        <v>0.69</v>
      </c>
      <c r="V49" s="23">
        <v>1468</v>
      </c>
      <c r="W49" s="23">
        <v>1197</v>
      </c>
      <c r="X49" s="24">
        <v>0.81540000000000001</v>
      </c>
      <c r="Y49" s="26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2" t="s">
        <v>52</v>
      </c>
      <c r="B50" s="22" t="s">
        <v>97</v>
      </c>
      <c r="C50" s="99">
        <v>1415784.72</v>
      </c>
      <c r="D50" s="99">
        <v>2899804.19</v>
      </c>
      <c r="E50" s="94">
        <v>0.48823459352267501</v>
      </c>
      <c r="F50" s="23">
        <v>1625</v>
      </c>
      <c r="G50" s="23">
        <v>1557</v>
      </c>
      <c r="H50" s="24">
        <v>0.95820000000000005</v>
      </c>
      <c r="I50" s="11">
        <v>0.99</v>
      </c>
      <c r="J50" s="96">
        <v>1767</v>
      </c>
      <c r="K50" s="96">
        <v>1584</v>
      </c>
      <c r="L50" s="93">
        <v>0.89639999999999997</v>
      </c>
      <c r="M50" s="94">
        <v>0.89</v>
      </c>
      <c r="N50" s="25">
        <v>1511079.16</v>
      </c>
      <c r="O50" s="25">
        <v>1067778.24</v>
      </c>
      <c r="P50" s="24">
        <v>0.70660000000000001</v>
      </c>
      <c r="Q50" s="24">
        <v>0.69</v>
      </c>
      <c r="R50" s="96">
        <v>1170</v>
      </c>
      <c r="S50" s="96">
        <v>761</v>
      </c>
      <c r="T50" s="93">
        <v>0.65039999999999998</v>
      </c>
      <c r="U50" s="93">
        <v>0.69</v>
      </c>
      <c r="V50" s="23">
        <v>1202</v>
      </c>
      <c r="W50" s="23">
        <v>1031</v>
      </c>
      <c r="X50" s="24">
        <v>0.85770000000000002</v>
      </c>
      <c r="Y50" s="26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2" t="s">
        <v>48</v>
      </c>
      <c r="B51" s="22" t="s">
        <v>98</v>
      </c>
      <c r="C51" s="99">
        <v>2322100.27</v>
      </c>
      <c r="D51" s="99">
        <v>4451115.58</v>
      </c>
      <c r="E51" s="94">
        <v>0.52168950193829799</v>
      </c>
      <c r="F51" s="23">
        <v>1812</v>
      </c>
      <c r="G51" s="23">
        <v>1729</v>
      </c>
      <c r="H51" s="24">
        <v>0.95420000000000005</v>
      </c>
      <c r="I51" s="11">
        <v>0.96540000000000004</v>
      </c>
      <c r="J51" s="96">
        <v>2377</v>
      </c>
      <c r="K51" s="96">
        <v>2063</v>
      </c>
      <c r="L51" s="93">
        <v>0.8679</v>
      </c>
      <c r="M51" s="94">
        <v>0.86729999999999996</v>
      </c>
      <c r="N51" s="25">
        <v>2622085.23</v>
      </c>
      <c r="O51" s="25">
        <v>1728349.4</v>
      </c>
      <c r="P51" s="24">
        <v>0.65920000000000001</v>
      </c>
      <c r="Q51" s="24">
        <v>0.6714</v>
      </c>
      <c r="R51" s="96">
        <v>1902</v>
      </c>
      <c r="S51" s="96">
        <v>1200</v>
      </c>
      <c r="T51" s="93">
        <v>0.63090000000000002</v>
      </c>
      <c r="U51" s="93">
        <v>0.69</v>
      </c>
      <c r="V51" s="23">
        <v>1389</v>
      </c>
      <c r="W51" s="23">
        <v>1011</v>
      </c>
      <c r="X51" s="24">
        <v>0.72789999999999999</v>
      </c>
      <c r="Y51" s="26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2" t="s">
        <v>52</v>
      </c>
      <c r="B52" s="22" t="s">
        <v>99</v>
      </c>
      <c r="C52" s="99">
        <v>114468.96</v>
      </c>
      <c r="D52" s="99">
        <v>242518.8</v>
      </c>
      <c r="E52" s="94">
        <v>0.47200035626103998</v>
      </c>
      <c r="F52" s="23">
        <v>134</v>
      </c>
      <c r="G52" s="23">
        <v>121</v>
      </c>
      <c r="H52" s="24">
        <v>0.90300000000000002</v>
      </c>
      <c r="I52" s="11">
        <v>0.99</v>
      </c>
      <c r="J52" s="96">
        <v>184</v>
      </c>
      <c r="K52" s="96">
        <v>159</v>
      </c>
      <c r="L52" s="93">
        <v>0.86409999999999998</v>
      </c>
      <c r="M52" s="94">
        <v>0.81910000000000005</v>
      </c>
      <c r="N52" s="25">
        <v>159693.26</v>
      </c>
      <c r="O52" s="25">
        <v>88181.39</v>
      </c>
      <c r="P52" s="24">
        <v>0.55220000000000002</v>
      </c>
      <c r="Q52" s="24">
        <v>0.6099</v>
      </c>
      <c r="R52" s="96">
        <v>148</v>
      </c>
      <c r="S52" s="96">
        <v>69</v>
      </c>
      <c r="T52" s="93">
        <v>0.4662</v>
      </c>
      <c r="U52" s="93">
        <v>0.67110000000000003</v>
      </c>
      <c r="V52" s="23">
        <v>102</v>
      </c>
      <c r="W52" s="23">
        <v>87</v>
      </c>
      <c r="X52" s="24">
        <v>0.85289999999999999</v>
      </c>
      <c r="Y52" s="26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2" t="s">
        <v>45</v>
      </c>
      <c r="B53" s="22" t="s">
        <v>100</v>
      </c>
      <c r="C53" s="99">
        <v>5065434.4800000004</v>
      </c>
      <c r="D53" s="99">
        <v>10492549.42</v>
      </c>
      <c r="E53" s="94">
        <v>0.48276489128034999</v>
      </c>
      <c r="F53" s="23">
        <v>4140</v>
      </c>
      <c r="G53" s="23">
        <v>3940</v>
      </c>
      <c r="H53" s="24">
        <v>0.95169999999999999</v>
      </c>
      <c r="I53" s="11">
        <v>0.99</v>
      </c>
      <c r="J53" s="96">
        <v>5612</v>
      </c>
      <c r="K53" s="96">
        <v>4700</v>
      </c>
      <c r="L53" s="93">
        <v>0.83750000000000002</v>
      </c>
      <c r="M53" s="94">
        <v>0.85819999999999996</v>
      </c>
      <c r="N53" s="25">
        <v>5437755.0700000003</v>
      </c>
      <c r="O53" s="25">
        <v>3554189.29</v>
      </c>
      <c r="P53" s="24">
        <v>0.65359999999999996</v>
      </c>
      <c r="Q53" s="24">
        <v>0.65059999999999996</v>
      </c>
      <c r="R53" s="96">
        <v>4052</v>
      </c>
      <c r="S53" s="96">
        <v>2508</v>
      </c>
      <c r="T53" s="93">
        <v>0.61899999999999999</v>
      </c>
      <c r="U53" s="93">
        <v>0.69</v>
      </c>
      <c r="V53" s="23">
        <v>3321</v>
      </c>
      <c r="W53" s="23">
        <v>2657</v>
      </c>
      <c r="X53" s="24">
        <v>0.80010000000000003</v>
      </c>
      <c r="Y53" s="26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2" t="s">
        <v>58</v>
      </c>
      <c r="B54" s="22" t="s">
        <v>101</v>
      </c>
      <c r="C54" s="99">
        <v>986480.52</v>
      </c>
      <c r="D54" s="99">
        <v>2137778.33</v>
      </c>
      <c r="E54" s="94">
        <v>0.46145126749413701</v>
      </c>
      <c r="F54" s="23">
        <v>490</v>
      </c>
      <c r="G54" s="23">
        <v>481</v>
      </c>
      <c r="H54" s="24">
        <v>0.98160000000000003</v>
      </c>
      <c r="I54" s="11">
        <v>0.99</v>
      </c>
      <c r="J54" s="96">
        <v>748</v>
      </c>
      <c r="K54" s="96">
        <v>680</v>
      </c>
      <c r="L54" s="93">
        <v>0.90910000000000002</v>
      </c>
      <c r="M54" s="94">
        <v>0.89</v>
      </c>
      <c r="N54" s="25">
        <v>1095640.6299999999</v>
      </c>
      <c r="O54" s="25">
        <v>761787.22</v>
      </c>
      <c r="P54" s="24">
        <v>0.69530000000000003</v>
      </c>
      <c r="Q54" s="24">
        <v>0.69</v>
      </c>
      <c r="R54" s="96">
        <v>591</v>
      </c>
      <c r="S54" s="96">
        <v>380</v>
      </c>
      <c r="T54" s="93">
        <v>0.64300000000000002</v>
      </c>
      <c r="U54" s="93">
        <v>0.69</v>
      </c>
      <c r="V54" s="23">
        <v>444</v>
      </c>
      <c r="W54" s="23">
        <v>309</v>
      </c>
      <c r="X54" s="24">
        <v>0.69589999999999996</v>
      </c>
      <c r="Y54" s="26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2" t="s">
        <v>81</v>
      </c>
      <c r="B55" s="22" t="s">
        <v>102</v>
      </c>
      <c r="C55" s="99">
        <v>7574661.3899999997</v>
      </c>
      <c r="D55" s="99">
        <v>15265343.26</v>
      </c>
      <c r="E55" s="94">
        <v>0.496199873202196</v>
      </c>
      <c r="F55" s="23">
        <v>4581</v>
      </c>
      <c r="G55" s="23">
        <v>4627</v>
      </c>
      <c r="H55" s="24">
        <v>1.01</v>
      </c>
      <c r="I55" s="11">
        <v>0.99</v>
      </c>
      <c r="J55" s="96">
        <v>6283</v>
      </c>
      <c r="K55" s="96">
        <v>5283</v>
      </c>
      <c r="L55" s="93">
        <v>0.84079999999999999</v>
      </c>
      <c r="M55" s="94">
        <v>0.85840000000000005</v>
      </c>
      <c r="N55" s="25">
        <v>7950781.2699999996</v>
      </c>
      <c r="O55" s="25">
        <v>5932568.3499999996</v>
      </c>
      <c r="P55" s="24">
        <v>0.74619999999999997</v>
      </c>
      <c r="Q55" s="24">
        <v>0.69</v>
      </c>
      <c r="R55" s="96">
        <v>4175</v>
      </c>
      <c r="S55" s="96">
        <v>2913</v>
      </c>
      <c r="T55" s="93">
        <v>0.69769999999999999</v>
      </c>
      <c r="U55" s="93">
        <v>0.69</v>
      </c>
      <c r="V55" s="23">
        <v>3957</v>
      </c>
      <c r="W55" s="23">
        <v>3420</v>
      </c>
      <c r="X55" s="24">
        <v>0.86429999999999996</v>
      </c>
      <c r="Y55" s="26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2" t="s">
        <v>55</v>
      </c>
      <c r="B56" s="22" t="s">
        <v>103</v>
      </c>
      <c r="C56" s="99">
        <v>454269.07</v>
      </c>
      <c r="D56" s="99">
        <v>973408.15</v>
      </c>
      <c r="E56" s="94">
        <v>0.46667892599830801</v>
      </c>
      <c r="F56" s="23">
        <v>277</v>
      </c>
      <c r="G56" s="23">
        <v>251</v>
      </c>
      <c r="H56" s="24">
        <v>0.90610000000000002</v>
      </c>
      <c r="I56" s="11">
        <v>0.96619999999999995</v>
      </c>
      <c r="J56" s="96">
        <v>401</v>
      </c>
      <c r="K56" s="96">
        <v>375</v>
      </c>
      <c r="L56" s="93">
        <v>0.93520000000000003</v>
      </c>
      <c r="M56" s="94">
        <v>0.89</v>
      </c>
      <c r="N56" s="25">
        <v>458237</v>
      </c>
      <c r="O56" s="25">
        <v>327316.75</v>
      </c>
      <c r="P56" s="24">
        <v>0.71430000000000005</v>
      </c>
      <c r="Q56" s="24">
        <v>0.69</v>
      </c>
      <c r="R56" s="96">
        <v>333</v>
      </c>
      <c r="S56" s="96">
        <v>224</v>
      </c>
      <c r="T56" s="93">
        <v>0.67269999999999996</v>
      </c>
      <c r="U56" s="93">
        <v>0.69</v>
      </c>
      <c r="V56" s="23">
        <v>224</v>
      </c>
      <c r="W56" s="23">
        <v>186</v>
      </c>
      <c r="X56" s="24">
        <v>0.83040000000000003</v>
      </c>
      <c r="Y56" s="26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2" t="s">
        <v>48</v>
      </c>
      <c r="B57" s="22" t="s">
        <v>104</v>
      </c>
      <c r="C57" s="99">
        <v>1969795.9</v>
      </c>
      <c r="D57" s="99">
        <v>4220451.71</v>
      </c>
      <c r="E57" s="94">
        <v>0.466726321102724</v>
      </c>
      <c r="F57" s="23">
        <v>1921</v>
      </c>
      <c r="G57" s="23">
        <v>1742</v>
      </c>
      <c r="H57" s="24">
        <v>0.90680000000000005</v>
      </c>
      <c r="I57" s="11">
        <v>0.94369999999999998</v>
      </c>
      <c r="J57" s="96">
        <v>2249</v>
      </c>
      <c r="K57" s="96">
        <v>1972</v>
      </c>
      <c r="L57" s="93">
        <v>0.87680000000000002</v>
      </c>
      <c r="M57" s="94">
        <v>0.85740000000000005</v>
      </c>
      <c r="N57" s="25">
        <v>2264481.98</v>
      </c>
      <c r="O57" s="25">
        <v>1504671.12</v>
      </c>
      <c r="P57" s="24">
        <v>0.66449999999999998</v>
      </c>
      <c r="Q57" s="24">
        <v>0.68230000000000002</v>
      </c>
      <c r="R57" s="96">
        <v>1617</v>
      </c>
      <c r="S57" s="96">
        <v>934</v>
      </c>
      <c r="T57" s="93">
        <v>0.5776</v>
      </c>
      <c r="U57" s="93">
        <v>0.69</v>
      </c>
      <c r="V57" s="23">
        <v>1454</v>
      </c>
      <c r="W57" s="23">
        <v>1187</v>
      </c>
      <c r="X57" s="24">
        <v>0.81640000000000001</v>
      </c>
      <c r="Y57" s="26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2" t="s">
        <v>55</v>
      </c>
      <c r="B58" s="22" t="s">
        <v>105</v>
      </c>
      <c r="C58" s="99">
        <v>3405973.11</v>
      </c>
      <c r="D58" s="99">
        <v>7162345.3700000001</v>
      </c>
      <c r="E58" s="94">
        <v>0.47553879826378698</v>
      </c>
      <c r="F58" s="23">
        <v>3578</v>
      </c>
      <c r="G58" s="23">
        <v>3242</v>
      </c>
      <c r="H58" s="24">
        <v>0.90610000000000002</v>
      </c>
      <c r="I58" s="11">
        <v>0.91359999999999997</v>
      </c>
      <c r="J58" s="96">
        <v>4836</v>
      </c>
      <c r="K58" s="96">
        <v>4146</v>
      </c>
      <c r="L58" s="93">
        <v>0.85729999999999995</v>
      </c>
      <c r="M58" s="94">
        <v>0.85089999999999999</v>
      </c>
      <c r="N58" s="25">
        <v>3833014.56</v>
      </c>
      <c r="O58" s="25">
        <v>2377294.5</v>
      </c>
      <c r="P58" s="24">
        <v>0.62019999999999997</v>
      </c>
      <c r="Q58" s="24">
        <v>0.61990000000000001</v>
      </c>
      <c r="R58" s="96">
        <v>3570</v>
      </c>
      <c r="S58" s="96">
        <v>2011</v>
      </c>
      <c r="T58" s="93">
        <v>0.56330000000000002</v>
      </c>
      <c r="U58" s="93">
        <v>0.67190000000000005</v>
      </c>
      <c r="V58" s="23">
        <v>2730</v>
      </c>
      <c r="W58" s="23">
        <v>2304</v>
      </c>
      <c r="X58" s="24">
        <v>0.84399999999999997</v>
      </c>
      <c r="Y58" s="26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2" t="s">
        <v>45</v>
      </c>
      <c r="B59" s="22" t="s">
        <v>106</v>
      </c>
      <c r="C59" s="99">
        <v>2344172.21</v>
      </c>
      <c r="D59" s="99">
        <v>5166944.8099999996</v>
      </c>
      <c r="E59" s="94">
        <v>0.45368632648507001</v>
      </c>
      <c r="F59" s="23">
        <v>1664</v>
      </c>
      <c r="G59" s="23">
        <v>1516</v>
      </c>
      <c r="H59" s="24">
        <v>0.91110000000000002</v>
      </c>
      <c r="I59" s="11">
        <v>0.9546</v>
      </c>
      <c r="J59" s="96">
        <v>2532</v>
      </c>
      <c r="K59" s="96">
        <v>2032</v>
      </c>
      <c r="L59" s="93">
        <v>0.80249999999999999</v>
      </c>
      <c r="M59" s="94">
        <v>0.82179999999999997</v>
      </c>
      <c r="N59" s="25">
        <v>2478531.9300000002</v>
      </c>
      <c r="O59" s="25">
        <v>1669442.57</v>
      </c>
      <c r="P59" s="24">
        <v>0.67359999999999998</v>
      </c>
      <c r="Q59" s="24">
        <v>0.69</v>
      </c>
      <c r="R59" s="96">
        <v>1806</v>
      </c>
      <c r="S59" s="96">
        <v>1120</v>
      </c>
      <c r="T59" s="93">
        <v>0.62019999999999997</v>
      </c>
      <c r="U59" s="93">
        <v>0.69</v>
      </c>
      <c r="V59" s="23">
        <v>1348</v>
      </c>
      <c r="W59" s="23">
        <v>1173</v>
      </c>
      <c r="X59" s="24">
        <v>0.87019999999999997</v>
      </c>
      <c r="Y59" s="26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2" t="s">
        <v>58</v>
      </c>
      <c r="B60" s="22" t="s">
        <v>107</v>
      </c>
      <c r="C60" s="99">
        <v>1009041.9</v>
      </c>
      <c r="D60" s="99">
        <v>1901916.56</v>
      </c>
      <c r="E60" s="94">
        <v>0.53053952061913801</v>
      </c>
      <c r="F60" s="23">
        <v>612</v>
      </c>
      <c r="G60" s="23">
        <v>628</v>
      </c>
      <c r="H60" s="24">
        <v>1.0261</v>
      </c>
      <c r="I60" s="11">
        <v>0.99</v>
      </c>
      <c r="J60" s="96">
        <v>1079</v>
      </c>
      <c r="K60" s="96">
        <v>934</v>
      </c>
      <c r="L60" s="93">
        <v>0.86560000000000004</v>
      </c>
      <c r="M60" s="94">
        <v>0.87980000000000003</v>
      </c>
      <c r="N60" s="25">
        <v>1204295.7</v>
      </c>
      <c r="O60" s="25">
        <v>731534.62</v>
      </c>
      <c r="P60" s="24">
        <v>0.60740000000000005</v>
      </c>
      <c r="Q60" s="24">
        <v>0.61899999999999999</v>
      </c>
      <c r="R60" s="96">
        <v>819</v>
      </c>
      <c r="S60" s="96">
        <v>450</v>
      </c>
      <c r="T60" s="93">
        <v>0.54949999999999999</v>
      </c>
      <c r="U60" s="93">
        <v>0.66890000000000005</v>
      </c>
      <c r="V60" s="23">
        <v>718</v>
      </c>
      <c r="W60" s="23">
        <v>564</v>
      </c>
      <c r="X60" s="24">
        <v>0.78549999999999998</v>
      </c>
      <c r="Y60" s="26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2" t="s">
        <v>58</v>
      </c>
      <c r="B61" s="22" t="s">
        <v>108</v>
      </c>
      <c r="C61" s="99">
        <v>452238.8</v>
      </c>
      <c r="D61" s="99">
        <v>901079</v>
      </c>
      <c r="E61" s="94">
        <v>0.50188585018627696</v>
      </c>
      <c r="F61" s="23">
        <v>347</v>
      </c>
      <c r="G61" s="23">
        <v>332</v>
      </c>
      <c r="H61" s="24">
        <v>0.95679999999999998</v>
      </c>
      <c r="I61" s="11">
        <v>0.99</v>
      </c>
      <c r="J61" s="96">
        <v>588</v>
      </c>
      <c r="K61" s="96">
        <v>568</v>
      </c>
      <c r="L61" s="93">
        <v>0.96599999999999997</v>
      </c>
      <c r="M61" s="94">
        <v>0.89</v>
      </c>
      <c r="N61" s="25">
        <v>482793.7</v>
      </c>
      <c r="O61" s="25">
        <v>317855.53999999998</v>
      </c>
      <c r="P61" s="24">
        <v>0.65839999999999999</v>
      </c>
      <c r="Q61" s="24">
        <v>0.66479999999999995</v>
      </c>
      <c r="R61" s="96">
        <v>303</v>
      </c>
      <c r="S61" s="96">
        <v>182</v>
      </c>
      <c r="T61" s="93">
        <v>0.60070000000000001</v>
      </c>
      <c r="U61" s="93">
        <v>0.69</v>
      </c>
      <c r="V61" s="23">
        <v>416</v>
      </c>
      <c r="W61" s="23">
        <v>335</v>
      </c>
      <c r="X61" s="24">
        <v>0.80530000000000002</v>
      </c>
      <c r="Y61" s="26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2" t="s">
        <v>52</v>
      </c>
      <c r="B62" s="22" t="s">
        <v>109</v>
      </c>
      <c r="C62" s="99">
        <v>1299833.5900000001</v>
      </c>
      <c r="D62" s="99">
        <v>2728767</v>
      </c>
      <c r="E62" s="94">
        <v>0.47634466042721901</v>
      </c>
      <c r="F62" s="23">
        <v>1286</v>
      </c>
      <c r="G62" s="23">
        <v>1228</v>
      </c>
      <c r="H62" s="24">
        <v>0.95489999999999997</v>
      </c>
      <c r="I62" s="11">
        <v>0.97260000000000002</v>
      </c>
      <c r="J62" s="96">
        <v>1876</v>
      </c>
      <c r="K62" s="96">
        <v>1766</v>
      </c>
      <c r="L62" s="93">
        <v>0.94140000000000001</v>
      </c>
      <c r="M62" s="94">
        <v>0.89</v>
      </c>
      <c r="N62" s="25">
        <v>1365004.67</v>
      </c>
      <c r="O62" s="25">
        <v>907677.95</v>
      </c>
      <c r="P62" s="24">
        <v>0.66500000000000004</v>
      </c>
      <c r="Q62" s="24">
        <v>0.67269999999999996</v>
      </c>
      <c r="R62" s="96">
        <v>1457</v>
      </c>
      <c r="S62" s="96">
        <v>883</v>
      </c>
      <c r="T62" s="93">
        <v>0.60599999999999998</v>
      </c>
      <c r="U62" s="93">
        <v>0.68930000000000002</v>
      </c>
      <c r="V62" s="23">
        <v>1134</v>
      </c>
      <c r="W62" s="23">
        <v>985</v>
      </c>
      <c r="X62" s="24">
        <v>0.86860000000000004</v>
      </c>
      <c r="Y62" s="26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2" t="s">
        <v>45</v>
      </c>
      <c r="B63" s="22" t="s">
        <v>110</v>
      </c>
      <c r="C63" s="99">
        <v>1335330.43</v>
      </c>
      <c r="D63" s="99">
        <v>2900090.8</v>
      </c>
      <c r="E63" s="94">
        <v>0.46044435229407299</v>
      </c>
      <c r="F63" s="23">
        <v>1083</v>
      </c>
      <c r="G63" s="23">
        <v>1064</v>
      </c>
      <c r="H63" s="24">
        <v>0.98250000000000004</v>
      </c>
      <c r="I63" s="11">
        <v>0.99</v>
      </c>
      <c r="J63" s="96">
        <v>1688</v>
      </c>
      <c r="K63" s="96">
        <v>1456</v>
      </c>
      <c r="L63" s="93">
        <v>0.86260000000000003</v>
      </c>
      <c r="M63" s="94">
        <v>0.88249999999999995</v>
      </c>
      <c r="N63" s="25">
        <v>1573593.66</v>
      </c>
      <c r="O63" s="25">
        <v>968411.63</v>
      </c>
      <c r="P63" s="24">
        <v>0.61539999999999995</v>
      </c>
      <c r="Q63" s="24">
        <v>0.61439999999999995</v>
      </c>
      <c r="R63" s="96">
        <v>1204</v>
      </c>
      <c r="S63" s="96">
        <v>657</v>
      </c>
      <c r="T63" s="93">
        <v>0.54569999999999996</v>
      </c>
      <c r="U63" s="93">
        <v>0.67600000000000005</v>
      </c>
      <c r="V63" s="23">
        <v>990</v>
      </c>
      <c r="W63" s="23">
        <v>862</v>
      </c>
      <c r="X63" s="24">
        <v>0.87070000000000003</v>
      </c>
      <c r="Y63" s="26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2" t="s">
        <v>48</v>
      </c>
      <c r="B64" s="22" t="s">
        <v>111</v>
      </c>
      <c r="C64" s="99">
        <v>24834441.850000001</v>
      </c>
      <c r="D64" s="99">
        <v>52286476.670000002</v>
      </c>
      <c r="E64" s="94">
        <v>0.47496873822154201</v>
      </c>
      <c r="F64" s="23">
        <v>26104</v>
      </c>
      <c r="G64" s="23">
        <v>23346</v>
      </c>
      <c r="H64" s="24">
        <v>0.89429999999999998</v>
      </c>
      <c r="I64" s="11">
        <v>0.93930000000000002</v>
      </c>
      <c r="J64" s="96">
        <v>32371</v>
      </c>
      <c r="K64" s="96">
        <v>22621</v>
      </c>
      <c r="L64" s="93">
        <v>0.69879999999999998</v>
      </c>
      <c r="M64" s="94">
        <v>0.70989999999999998</v>
      </c>
      <c r="N64" s="25">
        <v>28599509.870000001</v>
      </c>
      <c r="O64" s="25">
        <v>17335390.550000001</v>
      </c>
      <c r="P64" s="24">
        <v>0.60609999999999997</v>
      </c>
      <c r="Q64" s="24">
        <v>0.61929999999999996</v>
      </c>
      <c r="R64" s="96">
        <v>18216</v>
      </c>
      <c r="S64" s="96">
        <v>10488</v>
      </c>
      <c r="T64" s="93">
        <v>0.57579999999999998</v>
      </c>
      <c r="U64" s="93">
        <v>0.69</v>
      </c>
      <c r="V64" s="23">
        <v>14676</v>
      </c>
      <c r="W64" s="23">
        <v>10285</v>
      </c>
      <c r="X64" s="24">
        <v>0.70079999999999998</v>
      </c>
      <c r="Y64" s="27"/>
      <c r="Z64" s="28">
        <v>28503</v>
      </c>
      <c r="AA64" s="29">
        <v>28101</v>
      </c>
      <c r="AB64" s="30">
        <v>0.9859</v>
      </c>
      <c r="AC64" s="28">
        <v>34329</v>
      </c>
      <c r="AD64" s="29">
        <v>24767</v>
      </c>
      <c r="AE64" s="30">
        <v>0.72150000000000003</v>
      </c>
      <c r="AF64" s="31">
        <v>61709807.859999999</v>
      </c>
      <c r="AG64" s="32">
        <v>38784484.490000002</v>
      </c>
      <c r="AH64" s="30">
        <v>0.62849999999999995</v>
      </c>
      <c r="AI64" s="28">
        <v>21907</v>
      </c>
      <c r="AJ64" s="29">
        <v>14189</v>
      </c>
      <c r="AK64" s="30">
        <v>0.64770000000000005</v>
      </c>
      <c r="AL64" s="8" t="s">
        <v>44</v>
      </c>
    </row>
    <row r="65" spans="1:38" ht="13.8" x14ac:dyDescent="0.3">
      <c r="A65" s="22" t="s">
        <v>58</v>
      </c>
      <c r="B65" s="22" t="s">
        <v>112</v>
      </c>
      <c r="C65" s="99">
        <v>391513.76</v>
      </c>
      <c r="D65" s="99">
        <v>762772.11</v>
      </c>
      <c r="E65" s="94">
        <v>0.51327749778370901</v>
      </c>
      <c r="F65" s="23">
        <v>189</v>
      </c>
      <c r="G65" s="23">
        <v>189</v>
      </c>
      <c r="H65" s="24">
        <v>1</v>
      </c>
      <c r="I65" s="11">
        <v>0.99</v>
      </c>
      <c r="J65" s="96">
        <v>317</v>
      </c>
      <c r="K65" s="96">
        <v>304</v>
      </c>
      <c r="L65" s="93">
        <v>0.95899999999999996</v>
      </c>
      <c r="M65" s="94">
        <v>0.89</v>
      </c>
      <c r="N65" s="25">
        <v>399662.58</v>
      </c>
      <c r="O65" s="25">
        <v>304457.09000000003</v>
      </c>
      <c r="P65" s="24">
        <v>0.76180000000000003</v>
      </c>
      <c r="Q65" s="24">
        <v>0.69</v>
      </c>
      <c r="R65" s="96">
        <v>221</v>
      </c>
      <c r="S65" s="96">
        <v>154</v>
      </c>
      <c r="T65" s="93">
        <v>0.69679999999999997</v>
      </c>
      <c r="U65" s="93">
        <v>0.69</v>
      </c>
      <c r="V65" s="23">
        <v>233</v>
      </c>
      <c r="W65" s="23">
        <v>183</v>
      </c>
      <c r="X65" s="24">
        <v>0.78539999999999999</v>
      </c>
      <c r="Y65" s="26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2" t="s">
        <v>48</v>
      </c>
      <c r="B66" s="22" t="s">
        <v>113</v>
      </c>
      <c r="C66" s="99">
        <v>1165359.56</v>
      </c>
      <c r="D66" s="99">
        <v>2347538.4300000002</v>
      </c>
      <c r="E66" s="94">
        <v>0.49641767099846801</v>
      </c>
      <c r="F66" s="23">
        <v>1188</v>
      </c>
      <c r="G66" s="23">
        <v>1200</v>
      </c>
      <c r="H66" s="24">
        <v>1.0101</v>
      </c>
      <c r="I66" s="11">
        <v>0.99</v>
      </c>
      <c r="J66" s="96">
        <v>1469</v>
      </c>
      <c r="K66" s="96">
        <v>1354</v>
      </c>
      <c r="L66" s="93">
        <v>0.92169999999999996</v>
      </c>
      <c r="M66" s="94">
        <v>0.89</v>
      </c>
      <c r="N66" s="25">
        <v>1165489.18</v>
      </c>
      <c r="O66" s="25">
        <v>868521.34</v>
      </c>
      <c r="P66" s="24">
        <v>0.74519999999999997</v>
      </c>
      <c r="Q66" s="24">
        <v>0.69</v>
      </c>
      <c r="R66" s="96">
        <v>860</v>
      </c>
      <c r="S66" s="96">
        <v>600</v>
      </c>
      <c r="T66" s="93">
        <v>0.69769999999999999</v>
      </c>
      <c r="U66" s="93">
        <v>0.69</v>
      </c>
      <c r="V66" s="23">
        <v>1069</v>
      </c>
      <c r="W66" s="23">
        <v>964</v>
      </c>
      <c r="X66" s="24">
        <v>0.90180000000000005</v>
      </c>
      <c r="Y66" s="26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2" t="s">
        <v>48</v>
      </c>
      <c r="B67" s="22" t="s">
        <v>114</v>
      </c>
      <c r="C67" s="99">
        <v>2791350.32</v>
      </c>
      <c r="D67" s="99">
        <v>5701980.3200000003</v>
      </c>
      <c r="E67" s="94">
        <v>0.48954050406122801</v>
      </c>
      <c r="F67" s="23">
        <v>1943</v>
      </c>
      <c r="G67" s="23">
        <v>1876</v>
      </c>
      <c r="H67" s="24">
        <v>0.96550000000000002</v>
      </c>
      <c r="I67" s="11">
        <v>0.99</v>
      </c>
      <c r="J67" s="96">
        <v>2439</v>
      </c>
      <c r="K67" s="96">
        <v>2239</v>
      </c>
      <c r="L67" s="93">
        <v>0.91800000000000004</v>
      </c>
      <c r="M67" s="94">
        <v>0.8891</v>
      </c>
      <c r="N67" s="25">
        <v>3065972.95</v>
      </c>
      <c r="O67" s="25">
        <v>2174099.17</v>
      </c>
      <c r="P67" s="24">
        <v>0.70909999999999995</v>
      </c>
      <c r="Q67" s="24">
        <v>0.69</v>
      </c>
      <c r="R67" s="96">
        <v>1712</v>
      </c>
      <c r="S67" s="96">
        <v>1127</v>
      </c>
      <c r="T67" s="93">
        <v>0.6583</v>
      </c>
      <c r="U67" s="93">
        <v>0.69</v>
      </c>
      <c r="V67" s="23">
        <v>1623</v>
      </c>
      <c r="W67" s="23">
        <v>1333</v>
      </c>
      <c r="X67" s="24">
        <v>0.82130000000000003</v>
      </c>
      <c r="Y67" s="26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2" t="s">
        <v>81</v>
      </c>
      <c r="B68" s="22" t="s">
        <v>115</v>
      </c>
      <c r="C68" s="99">
        <v>4227376.8499999996</v>
      </c>
      <c r="D68" s="99">
        <v>8956898.4100000001</v>
      </c>
      <c r="E68" s="94">
        <v>0.47196882854898897</v>
      </c>
      <c r="F68" s="23">
        <v>3892</v>
      </c>
      <c r="G68" s="23">
        <v>3625</v>
      </c>
      <c r="H68" s="24">
        <v>0.93140000000000001</v>
      </c>
      <c r="I68" s="11">
        <v>0.9758</v>
      </c>
      <c r="J68" s="96">
        <v>4832</v>
      </c>
      <c r="K68" s="96">
        <v>4266</v>
      </c>
      <c r="L68" s="94">
        <v>0.88290000000000002</v>
      </c>
      <c r="M68" s="93">
        <v>0.88529999999999998</v>
      </c>
      <c r="N68" s="25">
        <v>4640828.63</v>
      </c>
      <c r="O68" s="25">
        <v>3185815.5</v>
      </c>
      <c r="P68" s="24">
        <v>0.6865</v>
      </c>
      <c r="Q68" s="24">
        <v>0.69</v>
      </c>
      <c r="R68" s="96">
        <v>3213</v>
      </c>
      <c r="S68" s="96">
        <v>2112</v>
      </c>
      <c r="T68" s="93">
        <v>0.6573</v>
      </c>
      <c r="U68" s="94">
        <v>0.69</v>
      </c>
      <c r="V68" s="23">
        <v>3010</v>
      </c>
      <c r="W68" s="23">
        <v>2466</v>
      </c>
      <c r="X68" s="24">
        <v>0.81930000000000003</v>
      </c>
      <c r="Y68" s="26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2" t="s">
        <v>55</v>
      </c>
      <c r="B69" s="22" t="s">
        <v>116</v>
      </c>
      <c r="C69" s="99">
        <v>5865202.5099999998</v>
      </c>
      <c r="D69" s="99">
        <v>12029724.68</v>
      </c>
      <c r="E69" s="94">
        <v>0.48755916415536799</v>
      </c>
      <c r="F69" s="23">
        <v>4340</v>
      </c>
      <c r="G69" s="23">
        <v>3960</v>
      </c>
      <c r="H69" s="24">
        <v>0.91239999999999999</v>
      </c>
      <c r="I69" s="11">
        <v>0.97440000000000004</v>
      </c>
      <c r="J69" s="96">
        <v>5964</v>
      </c>
      <c r="K69" s="96">
        <v>5246</v>
      </c>
      <c r="L69" s="93">
        <v>0.87960000000000005</v>
      </c>
      <c r="M69" s="94">
        <v>0.8679</v>
      </c>
      <c r="N69" s="25">
        <v>6022308.9299999997</v>
      </c>
      <c r="O69" s="25">
        <v>4168905.39</v>
      </c>
      <c r="P69" s="24">
        <v>0.69220000000000004</v>
      </c>
      <c r="Q69" s="24">
        <v>0.68100000000000005</v>
      </c>
      <c r="R69" s="96">
        <v>3844</v>
      </c>
      <c r="S69" s="96">
        <v>2364</v>
      </c>
      <c r="T69" s="93">
        <v>0.61499999999999999</v>
      </c>
      <c r="U69" s="93">
        <v>0.69</v>
      </c>
      <c r="V69" s="23">
        <v>3398</v>
      </c>
      <c r="W69" s="23">
        <v>2868</v>
      </c>
      <c r="X69" s="24">
        <v>0.84399999999999997</v>
      </c>
      <c r="Y69" s="26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2" t="s">
        <v>117</v>
      </c>
      <c r="B70" s="22" t="s">
        <v>118</v>
      </c>
      <c r="C70" s="99">
        <v>0</v>
      </c>
      <c r="D70" s="99">
        <v>0</v>
      </c>
      <c r="E70" s="94"/>
      <c r="F70" s="23">
        <v>1</v>
      </c>
      <c r="G70" s="23">
        <v>9</v>
      </c>
      <c r="H70" s="24">
        <v>9</v>
      </c>
      <c r="I70" s="11">
        <v>0.99</v>
      </c>
      <c r="J70" s="96">
        <v>4</v>
      </c>
      <c r="K70" s="96">
        <v>1</v>
      </c>
      <c r="L70" s="93">
        <v>0.25</v>
      </c>
      <c r="M70" s="94">
        <v>0.5</v>
      </c>
      <c r="N70" s="25">
        <v>0</v>
      </c>
      <c r="O70" s="25">
        <v>0</v>
      </c>
      <c r="P70" s="24">
        <v>0</v>
      </c>
      <c r="Q70" s="24">
        <v>0.69</v>
      </c>
      <c r="R70" s="96">
        <v>0</v>
      </c>
      <c r="S70" s="96">
        <v>0</v>
      </c>
      <c r="T70" s="93">
        <v>0</v>
      </c>
      <c r="U70" s="93">
        <v>0.69</v>
      </c>
      <c r="V70" s="23">
        <v>0</v>
      </c>
      <c r="W70" s="23">
        <v>0</v>
      </c>
      <c r="X70" s="24">
        <v>0</v>
      </c>
      <c r="Y70" s="26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2" t="s">
        <v>81</v>
      </c>
      <c r="B71" s="22" t="s">
        <v>119</v>
      </c>
      <c r="C71" s="99">
        <v>1086330.3500000001</v>
      </c>
      <c r="D71" s="99">
        <v>2443365.37</v>
      </c>
      <c r="E71" s="94">
        <v>0.44460413630238199</v>
      </c>
      <c r="F71" s="23">
        <v>1410</v>
      </c>
      <c r="G71" s="23">
        <v>1228</v>
      </c>
      <c r="H71" s="24">
        <v>0.87090000000000001</v>
      </c>
      <c r="I71" s="11">
        <v>0.89370000000000005</v>
      </c>
      <c r="J71" s="96">
        <v>1789</v>
      </c>
      <c r="K71" s="96">
        <v>1526</v>
      </c>
      <c r="L71" s="93">
        <v>0.85299999999999998</v>
      </c>
      <c r="M71" s="94">
        <v>0.8599</v>
      </c>
      <c r="N71" s="25">
        <v>1196021.8700000001</v>
      </c>
      <c r="O71" s="25">
        <v>775342.36</v>
      </c>
      <c r="P71" s="24">
        <v>0.64829999999999999</v>
      </c>
      <c r="Q71" s="24">
        <v>0.64249999999999996</v>
      </c>
      <c r="R71" s="96">
        <v>1240</v>
      </c>
      <c r="S71" s="96">
        <v>737</v>
      </c>
      <c r="T71" s="93">
        <v>0.59440000000000004</v>
      </c>
      <c r="U71" s="93">
        <v>0.68630000000000002</v>
      </c>
      <c r="V71" s="23">
        <v>985</v>
      </c>
      <c r="W71" s="23">
        <v>781</v>
      </c>
      <c r="X71" s="24">
        <v>0.79290000000000005</v>
      </c>
      <c r="Y71" s="26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2" t="s">
        <v>55</v>
      </c>
      <c r="B72" s="22" t="s">
        <v>120</v>
      </c>
      <c r="C72" s="99">
        <v>10575377.1</v>
      </c>
      <c r="D72" s="99">
        <v>21702991.66</v>
      </c>
      <c r="E72" s="94">
        <v>0.48727738855888197</v>
      </c>
      <c r="F72" s="23">
        <v>5138</v>
      </c>
      <c r="G72" s="23">
        <v>4803</v>
      </c>
      <c r="H72" s="24">
        <v>0.93479999999999996</v>
      </c>
      <c r="I72" s="11">
        <v>0.98070000000000002</v>
      </c>
      <c r="J72" s="96">
        <v>8029</v>
      </c>
      <c r="K72" s="96">
        <v>7156</v>
      </c>
      <c r="L72" s="93">
        <v>0.89129999999999998</v>
      </c>
      <c r="M72" s="94">
        <v>0.89</v>
      </c>
      <c r="N72" s="25">
        <v>11790333</v>
      </c>
      <c r="O72" s="25">
        <v>8113258.8099999996</v>
      </c>
      <c r="P72" s="24">
        <v>0.68810000000000004</v>
      </c>
      <c r="Q72" s="24">
        <v>0.68559999999999999</v>
      </c>
      <c r="R72" s="96">
        <v>5978</v>
      </c>
      <c r="S72" s="96">
        <v>3569</v>
      </c>
      <c r="T72" s="93">
        <v>0.59699999999999998</v>
      </c>
      <c r="U72" s="93">
        <v>0.69</v>
      </c>
      <c r="V72" s="23">
        <v>5149</v>
      </c>
      <c r="W72" s="23">
        <v>3605</v>
      </c>
      <c r="X72" s="24">
        <v>0.70009999999999994</v>
      </c>
      <c r="Y72" s="26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33" t="s">
        <v>42</v>
      </c>
      <c r="B73" s="22" t="s">
        <v>121</v>
      </c>
      <c r="C73" s="99">
        <v>2326587.0699999998</v>
      </c>
      <c r="D73" s="99">
        <v>4886633.62</v>
      </c>
      <c r="E73" s="94">
        <v>0.47611244282316401</v>
      </c>
      <c r="F73" s="23">
        <v>1301</v>
      </c>
      <c r="G73" s="23">
        <v>1289</v>
      </c>
      <c r="H73" s="24">
        <v>0.99080000000000001</v>
      </c>
      <c r="I73" s="11">
        <v>0.99</v>
      </c>
      <c r="J73" s="96">
        <v>1854</v>
      </c>
      <c r="K73" s="96">
        <v>1551</v>
      </c>
      <c r="L73" s="93">
        <v>0.83660000000000001</v>
      </c>
      <c r="M73" s="94">
        <v>0.85219999999999996</v>
      </c>
      <c r="N73" s="25">
        <v>2356310.7200000002</v>
      </c>
      <c r="O73" s="25">
        <v>1666838.93</v>
      </c>
      <c r="P73" s="24">
        <v>0.70740000000000003</v>
      </c>
      <c r="Q73" s="24">
        <v>0.68769999999999998</v>
      </c>
      <c r="R73" s="96">
        <v>1378</v>
      </c>
      <c r="S73" s="96">
        <v>944</v>
      </c>
      <c r="T73" s="93">
        <v>0.68510000000000004</v>
      </c>
      <c r="U73" s="93">
        <v>0.69</v>
      </c>
      <c r="V73" s="23">
        <v>932</v>
      </c>
      <c r="W73" s="23">
        <v>756</v>
      </c>
      <c r="X73" s="24">
        <v>0.81120000000000003</v>
      </c>
      <c r="Y73" s="26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2" t="s">
        <v>55</v>
      </c>
      <c r="B74" s="22" t="s">
        <v>122</v>
      </c>
      <c r="C74" s="99">
        <v>462582.31</v>
      </c>
      <c r="D74" s="99">
        <v>1068251.74</v>
      </c>
      <c r="E74" s="94">
        <v>0.43302743415143002</v>
      </c>
      <c r="F74" s="23">
        <v>352</v>
      </c>
      <c r="G74" s="23">
        <v>324</v>
      </c>
      <c r="H74" s="24">
        <v>0.92049999999999998</v>
      </c>
      <c r="I74" s="11">
        <v>0.97030000000000005</v>
      </c>
      <c r="J74" s="96">
        <v>519</v>
      </c>
      <c r="K74" s="96">
        <v>476</v>
      </c>
      <c r="L74" s="93">
        <v>0.91710000000000003</v>
      </c>
      <c r="M74" s="94">
        <v>0.89</v>
      </c>
      <c r="N74" s="25">
        <v>524007.44</v>
      </c>
      <c r="O74" s="25">
        <v>325561.39</v>
      </c>
      <c r="P74" s="24">
        <v>0.62129999999999996</v>
      </c>
      <c r="Q74" s="24">
        <v>0.63239999999999996</v>
      </c>
      <c r="R74" s="96">
        <v>422</v>
      </c>
      <c r="S74" s="96">
        <v>261</v>
      </c>
      <c r="T74" s="93">
        <v>0.61850000000000005</v>
      </c>
      <c r="U74" s="93">
        <v>0.68500000000000005</v>
      </c>
      <c r="V74" s="23">
        <v>302</v>
      </c>
      <c r="W74" s="23">
        <v>250</v>
      </c>
      <c r="X74" s="24">
        <v>0.82779999999999998</v>
      </c>
      <c r="Y74" s="26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2" t="s">
        <v>52</v>
      </c>
      <c r="B75" s="22" t="s">
        <v>123</v>
      </c>
      <c r="C75" s="99">
        <v>2189692.0099999998</v>
      </c>
      <c r="D75" s="99">
        <v>4907637.47</v>
      </c>
      <c r="E75" s="94">
        <v>0.44618047347331902</v>
      </c>
      <c r="F75" s="23">
        <v>1755</v>
      </c>
      <c r="G75" s="23">
        <v>1646</v>
      </c>
      <c r="H75" s="24">
        <v>0.93789999999999996</v>
      </c>
      <c r="I75" s="11">
        <v>0.96509999999999996</v>
      </c>
      <c r="J75" s="96">
        <v>2605</v>
      </c>
      <c r="K75" s="96">
        <v>2182</v>
      </c>
      <c r="L75" s="94">
        <v>0.83760000000000001</v>
      </c>
      <c r="M75" s="94">
        <v>0.82530000000000003</v>
      </c>
      <c r="N75" s="25">
        <v>2301259.7000000002</v>
      </c>
      <c r="O75" s="25">
        <v>1560059.82</v>
      </c>
      <c r="P75" s="24">
        <v>0.67789999999999995</v>
      </c>
      <c r="Q75" s="24">
        <v>0.68630000000000002</v>
      </c>
      <c r="R75" s="96">
        <v>1735</v>
      </c>
      <c r="S75" s="96">
        <v>1093</v>
      </c>
      <c r="T75" s="93">
        <v>0.63</v>
      </c>
      <c r="U75" s="93">
        <v>0.69</v>
      </c>
      <c r="V75" s="23">
        <v>1389</v>
      </c>
      <c r="W75" s="23">
        <v>1029</v>
      </c>
      <c r="X75" s="24">
        <v>0.74080000000000001</v>
      </c>
      <c r="Y75" s="26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2" t="s">
        <v>55</v>
      </c>
      <c r="B76" s="22" t="s">
        <v>124</v>
      </c>
      <c r="C76" s="99">
        <v>1705371.06</v>
      </c>
      <c r="D76" s="99">
        <v>3615897.94</v>
      </c>
      <c r="E76" s="94">
        <v>0.47163141446409301</v>
      </c>
      <c r="F76" s="23">
        <v>1296</v>
      </c>
      <c r="G76" s="23">
        <v>1243</v>
      </c>
      <c r="H76" s="24">
        <v>0.95909999999999995</v>
      </c>
      <c r="I76" s="11">
        <v>0.99</v>
      </c>
      <c r="J76" s="96">
        <v>1706</v>
      </c>
      <c r="K76" s="96">
        <v>1449</v>
      </c>
      <c r="L76" s="93">
        <v>0.84940000000000004</v>
      </c>
      <c r="M76" s="94">
        <v>0.86980000000000002</v>
      </c>
      <c r="N76" s="25">
        <v>1981495.33</v>
      </c>
      <c r="O76" s="25">
        <v>1263807.3</v>
      </c>
      <c r="P76" s="24">
        <v>0.63780000000000003</v>
      </c>
      <c r="Q76" s="24">
        <v>0.66300000000000003</v>
      </c>
      <c r="R76" s="96">
        <v>1276</v>
      </c>
      <c r="S76" s="96">
        <v>778</v>
      </c>
      <c r="T76" s="93">
        <v>0.60970000000000002</v>
      </c>
      <c r="U76" s="93">
        <v>0.69</v>
      </c>
      <c r="V76" s="23">
        <v>1104</v>
      </c>
      <c r="W76" s="23">
        <v>876</v>
      </c>
      <c r="X76" s="24">
        <v>0.79349999999999998</v>
      </c>
      <c r="Y76" s="26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2" t="s">
        <v>52</v>
      </c>
      <c r="B77" s="22" t="s">
        <v>125</v>
      </c>
      <c r="C77" s="99">
        <v>593161.18000000005</v>
      </c>
      <c r="D77" s="99">
        <v>1185305.27</v>
      </c>
      <c r="E77" s="94">
        <v>0.50042904137260802</v>
      </c>
      <c r="F77" s="23">
        <v>418</v>
      </c>
      <c r="G77" s="23">
        <v>392</v>
      </c>
      <c r="H77" s="24">
        <v>0.93779999999999997</v>
      </c>
      <c r="I77" s="11">
        <v>0.99</v>
      </c>
      <c r="J77" s="96">
        <v>563</v>
      </c>
      <c r="K77" s="96">
        <v>503</v>
      </c>
      <c r="L77" s="93">
        <v>0.89339999999999997</v>
      </c>
      <c r="M77" s="94">
        <v>0.87370000000000003</v>
      </c>
      <c r="N77" s="25">
        <v>564993.04</v>
      </c>
      <c r="O77" s="25">
        <v>386234.15</v>
      </c>
      <c r="P77" s="24">
        <v>0.68359999999999999</v>
      </c>
      <c r="Q77" s="24">
        <v>0.68930000000000002</v>
      </c>
      <c r="R77" s="96">
        <v>388</v>
      </c>
      <c r="S77" s="96">
        <v>252</v>
      </c>
      <c r="T77" s="93">
        <v>0.64949999999999997</v>
      </c>
      <c r="U77" s="93">
        <v>0.69</v>
      </c>
      <c r="V77" s="23">
        <v>327</v>
      </c>
      <c r="W77" s="23">
        <v>267</v>
      </c>
      <c r="X77" s="24">
        <v>0.8165</v>
      </c>
      <c r="Y77" s="26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2" t="s">
        <v>42</v>
      </c>
      <c r="B78" s="22" t="s">
        <v>126</v>
      </c>
      <c r="C78" s="99">
        <v>1641395.87</v>
      </c>
      <c r="D78" s="99">
        <v>3547151.81</v>
      </c>
      <c r="E78" s="94">
        <v>0.46273629038730102</v>
      </c>
      <c r="F78" s="23">
        <v>1513</v>
      </c>
      <c r="G78" s="23">
        <v>1378</v>
      </c>
      <c r="H78" s="24">
        <v>0.91080000000000005</v>
      </c>
      <c r="I78" s="11">
        <v>0.99</v>
      </c>
      <c r="J78" s="96">
        <v>1900</v>
      </c>
      <c r="K78" s="96">
        <v>1634</v>
      </c>
      <c r="L78" s="93">
        <v>0.86</v>
      </c>
      <c r="M78" s="94">
        <v>0.8841</v>
      </c>
      <c r="N78" s="25">
        <v>1723949.69</v>
      </c>
      <c r="O78" s="25">
        <v>1166347.8899999999</v>
      </c>
      <c r="P78" s="24">
        <v>0.67659999999999998</v>
      </c>
      <c r="Q78" s="24">
        <v>0.67290000000000005</v>
      </c>
      <c r="R78" s="96">
        <v>1337</v>
      </c>
      <c r="S78" s="96">
        <v>892</v>
      </c>
      <c r="T78" s="93">
        <v>0.66720000000000002</v>
      </c>
      <c r="U78" s="93">
        <v>0.69</v>
      </c>
      <c r="V78" s="23">
        <v>1158</v>
      </c>
      <c r="W78" s="23">
        <v>1025</v>
      </c>
      <c r="X78" s="24">
        <v>0.8851</v>
      </c>
      <c r="Y78" s="26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33" t="s">
        <v>81</v>
      </c>
      <c r="B79" s="33" t="s">
        <v>127</v>
      </c>
      <c r="C79" s="99">
        <v>7713116.5999999996</v>
      </c>
      <c r="D79" s="99">
        <v>15708426.35</v>
      </c>
      <c r="E79" s="94">
        <v>0.491017777856532</v>
      </c>
      <c r="F79" s="23">
        <v>6939</v>
      </c>
      <c r="G79" s="23">
        <v>6543</v>
      </c>
      <c r="H79" s="24">
        <v>0.94289999999999996</v>
      </c>
      <c r="I79" s="11">
        <v>0.98450000000000004</v>
      </c>
      <c r="J79" s="96">
        <v>8810</v>
      </c>
      <c r="K79" s="96">
        <v>8248</v>
      </c>
      <c r="L79" s="93">
        <v>0.93620000000000003</v>
      </c>
      <c r="M79" s="94">
        <v>0.89</v>
      </c>
      <c r="N79" s="25">
        <v>8745120.4299999997</v>
      </c>
      <c r="O79" s="25">
        <v>5635656.9100000001</v>
      </c>
      <c r="P79" s="24">
        <v>0.64439999999999997</v>
      </c>
      <c r="Q79" s="24">
        <v>0.64800000000000002</v>
      </c>
      <c r="R79" s="96">
        <v>7208</v>
      </c>
      <c r="S79" s="96">
        <v>4503</v>
      </c>
      <c r="T79" s="93">
        <v>0.62470000000000003</v>
      </c>
      <c r="U79" s="93">
        <v>0.69</v>
      </c>
      <c r="V79" s="23">
        <v>2743</v>
      </c>
      <c r="W79" s="23">
        <v>2347</v>
      </c>
      <c r="X79" s="24">
        <v>0.85560000000000003</v>
      </c>
      <c r="Y79" s="26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2" t="s">
        <v>58</v>
      </c>
      <c r="B80" s="22" t="s">
        <v>128</v>
      </c>
      <c r="C80" s="99">
        <v>385419.64</v>
      </c>
      <c r="D80" s="99">
        <v>857779.55</v>
      </c>
      <c r="E80" s="94">
        <v>0.44932248617957798</v>
      </c>
      <c r="F80" s="23">
        <v>227</v>
      </c>
      <c r="G80" s="23">
        <v>217</v>
      </c>
      <c r="H80" s="24">
        <v>0.95589999999999997</v>
      </c>
      <c r="I80" s="11">
        <v>0.95699999999999996</v>
      </c>
      <c r="J80" s="96">
        <v>395</v>
      </c>
      <c r="K80" s="96">
        <v>363</v>
      </c>
      <c r="L80" s="93">
        <v>0.91900000000000004</v>
      </c>
      <c r="M80" s="94">
        <v>0.89</v>
      </c>
      <c r="N80" s="25">
        <v>359706.36</v>
      </c>
      <c r="O80" s="25">
        <v>261836.27</v>
      </c>
      <c r="P80" s="24">
        <v>0.72789999999999999</v>
      </c>
      <c r="Q80" s="24">
        <v>0.69</v>
      </c>
      <c r="R80" s="96">
        <v>338</v>
      </c>
      <c r="S80" s="96">
        <v>228</v>
      </c>
      <c r="T80" s="93">
        <v>0.67459999999999998</v>
      </c>
      <c r="U80" s="93">
        <v>0.69</v>
      </c>
      <c r="V80" s="23">
        <v>192</v>
      </c>
      <c r="W80" s="23">
        <v>151</v>
      </c>
      <c r="X80" s="24">
        <v>0.78649999999999998</v>
      </c>
      <c r="Y80" s="26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2" t="s">
        <v>42</v>
      </c>
      <c r="B81" s="22" t="s">
        <v>129</v>
      </c>
      <c r="C81" s="99">
        <v>4130692.14</v>
      </c>
      <c r="D81" s="99">
        <v>8911894.1899999995</v>
      </c>
      <c r="E81" s="94">
        <v>0.46350327460519403</v>
      </c>
      <c r="F81" s="23">
        <v>3839</v>
      </c>
      <c r="G81" s="23">
        <v>3587</v>
      </c>
      <c r="H81" s="24">
        <v>0.93440000000000001</v>
      </c>
      <c r="I81" s="11">
        <v>0.99</v>
      </c>
      <c r="J81" s="96">
        <v>5011</v>
      </c>
      <c r="K81" s="96">
        <v>4122</v>
      </c>
      <c r="L81" s="93">
        <v>0.8226</v>
      </c>
      <c r="M81" s="94">
        <v>0.80759999999999998</v>
      </c>
      <c r="N81" s="25">
        <v>4721279.49</v>
      </c>
      <c r="O81" s="25">
        <v>3038943.92</v>
      </c>
      <c r="P81" s="24">
        <v>0.64370000000000005</v>
      </c>
      <c r="Q81" s="24">
        <v>0.63759999999999994</v>
      </c>
      <c r="R81" s="96">
        <v>3416</v>
      </c>
      <c r="S81" s="96">
        <v>1934</v>
      </c>
      <c r="T81" s="93">
        <v>0.56620000000000004</v>
      </c>
      <c r="U81" s="93">
        <v>0.68189999999999995</v>
      </c>
      <c r="V81" s="23">
        <v>3066</v>
      </c>
      <c r="W81" s="23">
        <v>2585</v>
      </c>
      <c r="X81" s="24">
        <v>0.84309999999999996</v>
      </c>
      <c r="Y81" s="26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2" t="s">
        <v>48</v>
      </c>
      <c r="B82" s="22" t="s">
        <v>130</v>
      </c>
      <c r="C82" s="99">
        <v>3068324.4</v>
      </c>
      <c r="D82" s="99">
        <v>6375166.8899999997</v>
      </c>
      <c r="E82" s="94">
        <v>0.48129318854584502</v>
      </c>
      <c r="F82" s="23">
        <v>3207</v>
      </c>
      <c r="G82" s="23">
        <v>3041</v>
      </c>
      <c r="H82" s="24">
        <v>0.94820000000000004</v>
      </c>
      <c r="I82" s="11">
        <v>0.99</v>
      </c>
      <c r="J82" s="96">
        <v>4111</v>
      </c>
      <c r="K82" s="96">
        <v>3577</v>
      </c>
      <c r="L82" s="93">
        <v>0.87009999999999998</v>
      </c>
      <c r="M82" s="94">
        <v>0.89</v>
      </c>
      <c r="N82" s="25">
        <v>3397185.57</v>
      </c>
      <c r="O82" s="25">
        <v>2216482.25</v>
      </c>
      <c r="P82" s="24">
        <v>0.65239999999999998</v>
      </c>
      <c r="Q82" s="24">
        <v>0.67020000000000002</v>
      </c>
      <c r="R82" s="96">
        <v>2671</v>
      </c>
      <c r="S82" s="96">
        <v>1667</v>
      </c>
      <c r="T82" s="93">
        <v>0.62409999999999999</v>
      </c>
      <c r="U82" s="93">
        <v>0.69</v>
      </c>
      <c r="V82" s="23">
        <v>2607</v>
      </c>
      <c r="W82" s="23">
        <v>2398</v>
      </c>
      <c r="X82" s="24">
        <v>0.91979999999999995</v>
      </c>
      <c r="Y82" s="26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2" t="s">
        <v>48</v>
      </c>
      <c r="B83" s="22" t="s">
        <v>131</v>
      </c>
      <c r="C83" s="99">
        <v>5871209.8300000001</v>
      </c>
      <c r="D83" s="99">
        <v>11547058.550000001</v>
      </c>
      <c r="E83" s="94">
        <v>0.50845934525897096</v>
      </c>
      <c r="F83" s="23">
        <v>7563</v>
      </c>
      <c r="G83" s="23">
        <v>6871</v>
      </c>
      <c r="H83" s="24">
        <v>0.90849999999999997</v>
      </c>
      <c r="I83" s="11">
        <v>0.95799999999999996</v>
      </c>
      <c r="J83" s="96">
        <v>8726</v>
      </c>
      <c r="K83" s="96">
        <v>7572</v>
      </c>
      <c r="L83" s="93">
        <v>0.86780000000000002</v>
      </c>
      <c r="M83" s="94">
        <v>0.87309999999999999</v>
      </c>
      <c r="N83" s="25">
        <v>6169288.3399999999</v>
      </c>
      <c r="O83" s="25">
        <v>4190130.32</v>
      </c>
      <c r="P83" s="24">
        <v>0.67920000000000003</v>
      </c>
      <c r="Q83" s="24">
        <v>0.68440000000000001</v>
      </c>
      <c r="R83" s="96">
        <v>5753</v>
      </c>
      <c r="S83" s="96">
        <v>3872</v>
      </c>
      <c r="T83" s="93">
        <v>0.67300000000000004</v>
      </c>
      <c r="U83" s="93">
        <v>0.69</v>
      </c>
      <c r="V83" s="23">
        <v>5671</v>
      </c>
      <c r="W83" s="23">
        <v>5204</v>
      </c>
      <c r="X83" s="24">
        <v>0.91769999999999996</v>
      </c>
      <c r="Y83" s="26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2" t="s">
        <v>42</v>
      </c>
      <c r="B84" s="22" t="s">
        <v>132</v>
      </c>
      <c r="C84" s="99">
        <v>2898508.57</v>
      </c>
      <c r="D84" s="99">
        <v>6153545.0999999996</v>
      </c>
      <c r="E84" s="94">
        <v>0.47103068603494902</v>
      </c>
      <c r="F84" s="23">
        <v>2658</v>
      </c>
      <c r="G84" s="23">
        <v>2519</v>
      </c>
      <c r="H84" s="24">
        <v>0.94769999999999999</v>
      </c>
      <c r="I84" s="11">
        <v>0.99</v>
      </c>
      <c r="J84" s="96">
        <v>3541</v>
      </c>
      <c r="K84" s="96">
        <v>2926</v>
      </c>
      <c r="L84" s="93">
        <v>0.82630000000000003</v>
      </c>
      <c r="M84" s="94">
        <v>0.85580000000000001</v>
      </c>
      <c r="N84" s="25">
        <v>3189726.11</v>
      </c>
      <c r="O84" s="25">
        <v>2215650.67</v>
      </c>
      <c r="P84" s="24">
        <v>0.6946</v>
      </c>
      <c r="Q84" s="24">
        <v>0.69</v>
      </c>
      <c r="R84" s="96">
        <v>2362</v>
      </c>
      <c r="S84" s="96">
        <v>1440</v>
      </c>
      <c r="T84" s="93">
        <v>0.60970000000000002</v>
      </c>
      <c r="U84" s="93">
        <v>0.68830000000000002</v>
      </c>
      <c r="V84" s="23">
        <v>2202</v>
      </c>
      <c r="W84" s="23">
        <v>1806</v>
      </c>
      <c r="X84" s="24">
        <v>0.82020000000000004</v>
      </c>
      <c r="Y84" s="26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2" t="s">
        <v>48</v>
      </c>
      <c r="B85" s="22" t="s">
        <v>133</v>
      </c>
      <c r="C85" s="99">
        <v>4598167.03</v>
      </c>
      <c r="D85" s="99">
        <v>10057027.83</v>
      </c>
      <c r="E85" s="94">
        <v>0.45720933736344199</v>
      </c>
      <c r="F85" s="23">
        <v>4454</v>
      </c>
      <c r="G85" s="23">
        <v>4137</v>
      </c>
      <c r="H85" s="24">
        <v>0.92879999999999996</v>
      </c>
      <c r="I85" s="11">
        <v>0.99</v>
      </c>
      <c r="J85" s="96">
        <v>5642</v>
      </c>
      <c r="K85" s="96">
        <v>4740</v>
      </c>
      <c r="L85" s="93">
        <v>0.84009999999999996</v>
      </c>
      <c r="M85" s="94">
        <v>0.83809999999999996</v>
      </c>
      <c r="N85" s="25">
        <v>5224656.76</v>
      </c>
      <c r="O85" s="25">
        <v>3534459.29</v>
      </c>
      <c r="P85" s="24">
        <v>0.67649999999999999</v>
      </c>
      <c r="Q85" s="24">
        <v>0.67390000000000005</v>
      </c>
      <c r="R85" s="96">
        <v>3708</v>
      </c>
      <c r="S85" s="96">
        <v>2379</v>
      </c>
      <c r="T85" s="93">
        <v>0.64159999999999995</v>
      </c>
      <c r="U85" s="93">
        <v>0.69</v>
      </c>
      <c r="V85" s="23">
        <v>3560</v>
      </c>
      <c r="W85" s="23">
        <v>2920</v>
      </c>
      <c r="X85" s="24">
        <v>0.82020000000000004</v>
      </c>
      <c r="Y85" s="26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2" t="s">
        <v>45</v>
      </c>
      <c r="B86" s="22" t="s">
        <v>134</v>
      </c>
      <c r="C86" s="99">
        <v>2579320.89</v>
      </c>
      <c r="D86" s="99">
        <v>5292919.78</v>
      </c>
      <c r="E86" s="94">
        <v>0.48731531880500201</v>
      </c>
      <c r="F86" s="23">
        <v>2523</v>
      </c>
      <c r="G86" s="23">
        <v>2425</v>
      </c>
      <c r="H86" s="24">
        <v>0.96120000000000005</v>
      </c>
      <c r="I86" s="11">
        <v>0.99</v>
      </c>
      <c r="J86" s="96">
        <v>3822</v>
      </c>
      <c r="K86" s="96">
        <v>3163</v>
      </c>
      <c r="L86" s="93">
        <v>0.8276</v>
      </c>
      <c r="M86" s="94">
        <v>0.85140000000000005</v>
      </c>
      <c r="N86" s="25">
        <v>3089926.65</v>
      </c>
      <c r="O86" s="25">
        <v>1868640.91</v>
      </c>
      <c r="P86" s="24">
        <v>0.6048</v>
      </c>
      <c r="Q86" s="24">
        <v>0.60309999999999997</v>
      </c>
      <c r="R86" s="96">
        <v>2470</v>
      </c>
      <c r="S86" s="96">
        <v>1270</v>
      </c>
      <c r="T86" s="93">
        <v>0.51419999999999999</v>
      </c>
      <c r="U86" s="93">
        <v>0.63460000000000005</v>
      </c>
      <c r="V86" s="23">
        <v>2159</v>
      </c>
      <c r="W86" s="23">
        <v>1841</v>
      </c>
      <c r="X86" s="24">
        <v>0.85270000000000001</v>
      </c>
      <c r="Y86" s="26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2" t="s">
        <v>55</v>
      </c>
      <c r="B87" s="22" t="s">
        <v>135</v>
      </c>
      <c r="C87" s="99">
        <v>3169163.94</v>
      </c>
      <c r="D87" s="99">
        <v>6517544.8300000001</v>
      </c>
      <c r="E87" s="94">
        <v>0.486251191616276</v>
      </c>
      <c r="F87" s="23">
        <v>2393</v>
      </c>
      <c r="G87" s="23">
        <v>2275</v>
      </c>
      <c r="H87" s="24">
        <v>0.95069999999999999</v>
      </c>
      <c r="I87" s="11">
        <v>0.99</v>
      </c>
      <c r="J87" s="96">
        <v>3143</v>
      </c>
      <c r="K87" s="96">
        <v>2902</v>
      </c>
      <c r="L87" s="93">
        <v>0.92330000000000001</v>
      </c>
      <c r="M87" s="94">
        <v>0.89</v>
      </c>
      <c r="N87" s="25">
        <v>3516380.48</v>
      </c>
      <c r="O87" s="25">
        <v>2433706.2400000002</v>
      </c>
      <c r="P87" s="24">
        <v>0.69210000000000005</v>
      </c>
      <c r="Q87" s="24">
        <v>0.68240000000000001</v>
      </c>
      <c r="R87" s="96">
        <v>2426</v>
      </c>
      <c r="S87" s="96">
        <v>1511</v>
      </c>
      <c r="T87" s="93">
        <v>0.62280000000000002</v>
      </c>
      <c r="U87" s="93">
        <v>0.69</v>
      </c>
      <c r="V87" s="23">
        <v>2030</v>
      </c>
      <c r="W87" s="23">
        <v>1768</v>
      </c>
      <c r="X87" s="24">
        <v>0.87090000000000001</v>
      </c>
      <c r="Y87" s="26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2" t="s">
        <v>48</v>
      </c>
      <c r="B88" s="22" t="s">
        <v>136</v>
      </c>
      <c r="C88" s="99">
        <v>2645475.87</v>
      </c>
      <c r="D88" s="99">
        <v>5179745.09</v>
      </c>
      <c r="E88" s="94">
        <v>0.51073476088762504</v>
      </c>
      <c r="F88" s="23">
        <v>3239</v>
      </c>
      <c r="G88" s="23">
        <v>3021</v>
      </c>
      <c r="H88" s="24">
        <v>0.93269999999999997</v>
      </c>
      <c r="I88" s="11">
        <v>0.94010000000000005</v>
      </c>
      <c r="J88" s="96">
        <v>3896</v>
      </c>
      <c r="K88" s="96">
        <v>3536</v>
      </c>
      <c r="L88" s="93">
        <v>0.90759999999999996</v>
      </c>
      <c r="M88" s="94">
        <v>0.89</v>
      </c>
      <c r="N88" s="25">
        <v>2910328.6</v>
      </c>
      <c r="O88" s="25">
        <v>1742888.1</v>
      </c>
      <c r="P88" s="24">
        <v>0.59889999999999999</v>
      </c>
      <c r="Q88" s="24">
        <v>0.60599999999999998</v>
      </c>
      <c r="R88" s="96">
        <v>3157</v>
      </c>
      <c r="S88" s="96">
        <v>1829</v>
      </c>
      <c r="T88" s="93">
        <v>0.57930000000000004</v>
      </c>
      <c r="U88" s="93">
        <v>0.68300000000000005</v>
      </c>
      <c r="V88" s="23">
        <v>2354</v>
      </c>
      <c r="W88" s="23">
        <v>2078</v>
      </c>
      <c r="X88" s="24">
        <v>0.88280000000000003</v>
      </c>
      <c r="Y88" s="26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2" t="s">
        <v>48</v>
      </c>
      <c r="B89" s="22" t="s">
        <v>137</v>
      </c>
      <c r="C89" s="99">
        <v>1766429.75</v>
      </c>
      <c r="D89" s="99">
        <v>3830930.34</v>
      </c>
      <c r="E89" s="94">
        <v>0.461096807622976</v>
      </c>
      <c r="F89" s="23">
        <v>1877</v>
      </c>
      <c r="G89" s="23">
        <v>1792</v>
      </c>
      <c r="H89" s="24">
        <v>0.95469999999999999</v>
      </c>
      <c r="I89" s="11">
        <v>0.99</v>
      </c>
      <c r="J89" s="96">
        <v>2471</v>
      </c>
      <c r="K89" s="96">
        <v>1915</v>
      </c>
      <c r="L89" s="93">
        <v>0.77500000000000002</v>
      </c>
      <c r="M89" s="94">
        <v>0.8024</v>
      </c>
      <c r="N89" s="25">
        <v>1867507.81</v>
      </c>
      <c r="O89" s="25">
        <v>1296624.73</v>
      </c>
      <c r="P89" s="24">
        <v>0.69430000000000003</v>
      </c>
      <c r="Q89" s="24">
        <v>0.68440000000000001</v>
      </c>
      <c r="R89" s="96">
        <v>1425</v>
      </c>
      <c r="S89" s="96">
        <v>925</v>
      </c>
      <c r="T89" s="93">
        <v>0.64910000000000001</v>
      </c>
      <c r="U89" s="93">
        <v>0.69</v>
      </c>
      <c r="V89" s="23">
        <v>1357</v>
      </c>
      <c r="W89" s="23">
        <v>1138</v>
      </c>
      <c r="X89" s="24">
        <v>0.83860000000000001</v>
      </c>
      <c r="Y89" s="26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2" t="s">
        <v>42</v>
      </c>
      <c r="B90" s="22" t="s">
        <v>138</v>
      </c>
      <c r="C90" s="99">
        <v>1095557.05</v>
      </c>
      <c r="D90" s="99">
        <v>2461257.58</v>
      </c>
      <c r="E90" s="94">
        <v>0.44512084346734598</v>
      </c>
      <c r="F90" s="23">
        <v>687</v>
      </c>
      <c r="G90" s="23">
        <v>647</v>
      </c>
      <c r="H90" s="24">
        <v>0.94179999999999997</v>
      </c>
      <c r="I90" s="11">
        <v>0.96830000000000005</v>
      </c>
      <c r="J90" s="96">
        <v>1156</v>
      </c>
      <c r="K90" s="96">
        <v>1061</v>
      </c>
      <c r="L90" s="93">
        <v>0.91779999999999995</v>
      </c>
      <c r="M90" s="94">
        <v>0.89</v>
      </c>
      <c r="N90" s="25">
        <v>1199977.52</v>
      </c>
      <c r="O90" s="25">
        <v>810669.72</v>
      </c>
      <c r="P90" s="24">
        <v>0.67559999999999998</v>
      </c>
      <c r="Q90" s="24">
        <v>0.66720000000000002</v>
      </c>
      <c r="R90" s="96">
        <v>974</v>
      </c>
      <c r="S90" s="96">
        <v>541</v>
      </c>
      <c r="T90" s="93">
        <v>0.5554</v>
      </c>
      <c r="U90" s="93">
        <v>0.62480000000000002</v>
      </c>
      <c r="V90" s="23">
        <v>614</v>
      </c>
      <c r="W90" s="23">
        <v>527</v>
      </c>
      <c r="X90" s="24">
        <v>0.85829999999999995</v>
      </c>
      <c r="Y90" s="26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2" t="s">
        <v>42</v>
      </c>
      <c r="B91" s="22" t="s">
        <v>139</v>
      </c>
      <c r="C91" s="99">
        <v>1618548.32</v>
      </c>
      <c r="D91" s="99">
        <v>3486880.43</v>
      </c>
      <c r="E91" s="94">
        <v>0.46418234077501802</v>
      </c>
      <c r="F91" s="23">
        <v>1516</v>
      </c>
      <c r="G91" s="23">
        <v>1548</v>
      </c>
      <c r="H91" s="24">
        <v>1.0210999999999999</v>
      </c>
      <c r="I91" s="11">
        <v>0.99</v>
      </c>
      <c r="J91" s="96">
        <v>2179</v>
      </c>
      <c r="K91" s="96">
        <v>1863</v>
      </c>
      <c r="L91" s="93">
        <v>0.85499999999999998</v>
      </c>
      <c r="M91" s="94">
        <v>0.86639999999999995</v>
      </c>
      <c r="N91" s="25">
        <v>1839798.71</v>
      </c>
      <c r="O91" s="25">
        <v>1225072.3700000001</v>
      </c>
      <c r="P91" s="24">
        <v>0.66590000000000005</v>
      </c>
      <c r="Q91" s="24">
        <v>0.67190000000000005</v>
      </c>
      <c r="R91" s="96">
        <v>1379</v>
      </c>
      <c r="S91" s="96">
        <v>776</v>
      </c>
      <c r="T91" s="93">
        <v>0.56269999999999998</v>
      </c>
      <c r="U91" s="93">
        <v>0.65439999999999998</v>
      </c>
      <c r="V91" s="23">
        <v>1447</v>
      </c>
      <c r="W91" s="23">
        <v>1286</v>
      </c>
      <c r="X91" s="24">
        <v>0.88870000000000005</v>
      </c>
      <c r="Y91" s="26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2" t="s">
        <v>58</v>
      </c>
      <c r="B92" s="22" t="s">
        <v>140</v>
      </c>
      <c r="C92" s="99">
        <v>357958.74</v>
      </c>
      <c r="D92" s="99">
        <v>680748.41</v>
      </c>
      <c r="E92" s="94">
        <v>0.52583118042097199</v>
      </c>
      <c r="F92" s="23">
        <v>233</v>
      </c>
      <c r="G92" s="23">
        <v>226</v>
      </c>
      <c r="H92" s="24">
        <v>0.97</v>
      </c>
      <c r="I92" s="11">
        <v>0.99</v>
      </c>
      <c r="J92" s="96">
        <v>405</v>
      </c>
      <c r="K92" s="96">
        <v>350</v>
      </c>
      <c r="L92" s="93">
        <v>0.86419999999999997</v>
      </c>
      <c r="M92" s="94">
        <v>0.86880000000000002</v>
      </c>
      <c r="N92" s="25">
        <v>390039.36</v>
      </c>
      <c r="O92" s="25">
        <v>270133.24</v>
      </c>
      <c r="P92" s="24">
        <v>0.69259999999999999</v>
      </c>
      <c r="Q92" s="24">
        <v>0.67689999999999995</v>
      </c>
      <c r="R92" s="96">
        <v>299</v>
      </c>
      <c r="S92" s="96">
        <v>184</v>
      </c>
      <c r="T92" s="93">
        <v>0.61539999999999995</v>
      </c>
      <c r="U92" s="93">
        <v>0.69</v>
      </c>
      <c r="V92" s="23">
        <v>226</v>
      </c>
      <c r="W92" s="23">
        <v>167</v>
      </c>
      <c r="X92" s="24">
        <v>0.7389</v>
      </c>
      <c r="Y92" s="26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2" t="s">
        <v>58</v>
      </c>
      <c r="B93" s="22" t="s">
        <v>141</v>
      </c>
      <c r="C93" s="99">
        <v>625393.38</v>
      </c>
      <c r="D93" s="99">
        <v>1443448.63</v>
      </c>
      <c r="E93" s="94">
        <v>0.433263343774139</v>
      </c>
      <c r="F93" s="23">
        <v>564</v>
      </c>
      <c r="G93" s="23">
        <v>539</v>
      </c>
      <c r="H93" s="24">
        <v>0.95569999999999999</v>
      </c>
      <c r="I93" s="11">
        <v>0.99</v>
      </c>
      <c r="J93" s="96">
        <v>805</v>
      </c>
      <c r="K93" s="96">
        <v>727</v>
      </c>
      <c r="L93" s="93">
        <v>0.90310000000000001</v>
      </c>
      <c r="M93" s="94">
        <v>0.89</v>
      </c>
      <c r="N93" s="25">
        <v>695057.36</v>
      </c>
      <c r="O93" s="25">
        <v>446712.63</v>
      </c>
      <c r="P93" s="24">
        <v>0.64270000000000005</v>
      </c>
      <c r="Q93" s="24">
        <v>0.65880000000000005</v>
      </c>
      <c r="R93" s="96">
        <v>594</v>
      </c>
      <c r="S93" s="96">
        <v>371</v>
      </c>
      <c r="T93" s="93">
        <v>0.62460000000000004</v>
      </c>
      <c r="U93" s="93">
        <v>0.69</v>
      </c>
      <c r="V93" s="23">
        <v>529</v>
      </c>
      <c r="W93" s="23">
        <v>450</v>
      </c>
      <c r="X93" s="24">
        <v>0.85070000000000001</v>
      </c>
      <c r="Y93" s="26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2" t="s">
        <v>142</v>
      </c>
      <c r="B94" s="22"/>
      <c r="C94" s="99"/>
      <c r="D94" s="99"/>
      <c r="E94" s="94"/>
      <c r="F94" s="23"/>
      <c r="G94" s="23"/>
      <c r="H94" s="24"/>
      <c r="I94" s="11"/>
      <c r="J94" s="96"/>
      <c r="K94" s="96"/>
      <c r="L94" s="93"/>
      <c r="M94" s="94"/>
      <c r="N94" s="25"/>
      <c r="O94" s="25"/>
      <c r="P94" s="24"/>
      <c r="Q94" s="24"/>
      <c r="R94" s="96"/>
      <c r="S94" s="96"/>
      <c r="T94" s="93"/>
      <c r="U94" s="93"/>
      <c r="V94" s="23"/>
      <c r="W94" s="23"/>
      <c r="X94" s="24"/>
      <c r="Y94" s="26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2" t="s">
        <v>52</v>
      </c>
      <c r="B95" s="22" t="s">
        <v>143</v>
      </c>
      <c r="C95" s="99">
        <v>199447.66</v>
      </c>
      <c r="D95" s="99">
        <v>397104.12</v>
      </c>
      <c r="E95" s="94">
        <v>0.50225532789737903</v>
      </c>
      <c r="F95" s="23">
        <v>163</v>
      </c>
      <c r="G95" s="23">
        <v>153</v>
      </c>
      <c r="H95" s="24">
        <v>0.93869999999999998</v>
      </c>
      <c r="I95" s="11">
        <v>0.95320000000000005</v>
      </c>
      <c r="J95" s="96">
        <v>198</v>
      </c>
      <c r="K95" s="96">
        <v>182</v>
      </c>
      <c r="L95" s="93">
        <v>0.91920000000000002</v>
      </c>
      <c r="M95" s="94">
        <v>0.89</v>
      </c>
      <c r="N95" s="25">
        <v>199895.82</v>
      </c>
      <c r="O95" s="25">
        <v>137302.59</v>
      </c>
      <c r="P95" s="24">
        <v>0.68689999999999996</v>
      </c>
      <c r="Q95" s="24">
        <v>0.64080000000000004</v>
      </c>
      <c r="R95" s="96">
        <v>162</v>
      </c>
      <c r="S95" s="96">
        <v>116</v>
      </c>
      <c r="T95" s="93">
        <v>0.71599999999999997</v>
      </c>
      <c r="U95" s="93">
        <v>0.69</v>
      </c>
      <c r="V95" s="23">
        <v>118</v>
      </c>
      <c r="W95" s="23">
        <v>89</v>
      </c>
      <c r="X95" s="24">
        <v>0.75419999999999998</v>
      </c>
      <c r="Y95" s="27"/>
      <c r="Z95" s="28">
        <v>197</v>
      </c>
      <c r="AA95" s="29">
        <v>202</v>
      </c>
      <c r="AB95" s="30">
        <v>1.0254000000000001</v>
      </c>
      <c r="AC95" s="28">
        <v>243</v>
      </c>
      <c r="AD95" s="29">
        <v>227</v>
      </c>
      <c r="AE95" s="30">
        <v>0.93420000000000003</v>
      </c>
      <c r="AF95" s="31">
        <v>480451.5</v>
      </c>
      <c r="AG95" s="32">
        <v>302637.44</v>
      </c>
      <c r="AH95" s="30">
        <v>0.62990000000000002</v>
      </c>
      <c r="AI95" s="28">
        <v>207</v>
      </c>
      <c r="AJ95" s="29">
        <v>152</v>
      </c>
      <c r="AK95" s="30">
        <v>0.73429999999999995</v>
      </c>
      <c r="AL95" s="8" t="s">
        <v>44</v>
      </c>
    </row>
    <row r="96" spans="1:38" ht="13.8" x14ac:dyDescent="0.3">
      <c r="A96" s="22" t="s">
        <v>48</v>
      </c>
      <c r="B96" s="22" t="s">
        <v>144</v>
      </c>
      <c r="C96" s="99">
        <v>5006001.45</v>
      </c>
      <c r="D96" s="99">
        <v>10033811.16</v>
      </c>
      <c r="E96" s="94">
        <v>0.49891326138930397</v>
      </c>
      <c r="F96" s="23">
        <v>3386</v>
      </c>
      <c r="G96" s="23">
        <v>3221</v>
      </c>
      <c r="H96" s="24">
        <v>0.95130000000000003</v>
      </c>
      <c r="I96" s="11">
        <v>0.98950000000000005</v>
      </c>
      <c r="J96" s="96">
        <v>4773</v>
      </c>
      <c r="K96" s="96">
        <v>4328</v>
      </c>
      <c r="L96" s="93">
        <v>0.90680000000000005</v>
      </c>
      <c r="M96" s="94">
        <v>0.89</v>
      </c>
      <c r="N96" s="25">
        <v>5574701.04</v>
      </c>
      <c r="O96" s="25">
        <v>3537187.51</v>
      </c>
      <c r="P96" s="24">
        <v>0.63449999999999995</v>
      </c>
      <c r="Q96" s="24">
        <v>0.63270000000000004</v>
      </c>
      <c r="R96" s="96">
        <v>3588</v>
      </c>
      <c r="S96" s="96">
        <v>2212</v>
      </c>
      <c r="T96" s="93">
        <v>0.61650000000000005</v>
      </c>
      <c r="U96" s="93">
        <v>0.69</v>
      </c>
      <c r="V96" s="23">
        <v>2821</v>
      </c>
      <c r="W96" s="23">
        <v>2036</v>
      </c>
      <c r="X96" s="24">
        <v>0.72170000000000001</v>
      </c>
      <c r="Y96" s="26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2" t="s">
        <v>81</v>
      </c>
      <c r="B97" s="22" t="s">
        <v>145</v>
      </c>
      <c r="C97" s="99">
        <v>2297572.2999999998</v>
      </c>
      <c r="D97" s="99">
        <v>4850129.8</v>
      </c>
      <c r="E97" s="94">
        <v>0.47371356948013998</v>
      </c>
      <c r="F97" s="23">
        <v>2566</v>
      </c>
      <c r="G97" s="23">
        <v>2426</v>
      </c>
      <c r="H97" s="24">
        <v>0.94540000000000002</v>
      </c>
      <c r="I97" s="11">
        <v>0.99</v>
      </c>
      <c r="J97" s="96">
        <v>3014</v>
      </c>
      <c r="K97" s="96">
        <v>2742</v>
      </c>
      <c r="L97" s="93">
        <v>0.90980000000000005</v>
      </c>
      <c r="M97" s="94">
        <v>0.89</v>
      </c>
      <c r="N97" s="25">
        <v>2573598.85</v>
      </c>
      <c r="O97" s="25">
        <v>1731380.98</v>
      </c>
      <c r="P97" s="24">
        <v>0.67269999999999996</v>
      </c>
      <c r="Q97" s="24">
        <v>0.6734</v>
      </c>
      <c r="R97" s="96">
        <v>2202</v>
      </c>
      <c r="S97" s="96">
        <v>1477</v>
      </c>
      <c r="T97" s="93">
        <v>0.67079999999999995</v>
      </c>
      <c r="U97" s="93">
        <v>0.69</v>
      </c>
      <c r="V97" s="23">
        <v>2071</v>
      </c>
      <c r="W97" s="23">
        <v>1799</v>
      </c>
      <c r="X97" s="24">
        <v>0.86870000000000003</v>
      </c>
      <c r="Y97" s="26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2" t="s">
        <v>81</v>
      </c>
      <c r="B98" s="22" t="s">
        <v>146</v>
      </c>
      <c r="C98" s="99">
        <v>22578540.07</v>
      </c>
      <c r="D98" s="99">
        <v>48920924.640000001</v>
      </c>
      <c r="E98" s="94">
        <v>0.46153134341084701</v>
      </c>
      <c r="F98" s="23">
        <v>15482</v>
      </c>
      <c r="G98" s="23">
        <v>14500</v>
      </c>
      <c r="H98" s="24">
        <v>0.93659999999999999</v>
      </c>
      <c r="I98" s="11">
        <v>0.98099999999999998</v>
      </c>
      <c r="J98" s="96">
        <v>20502</v>
      </c>
      <c r="K98" s="96">
        <v>17233</v>
      </c>
      <c r="L98" s="93">
        <v>0.84060000000000001</v>
      </c>
      <c r="M98" s="94">
        <v>0.85109999999999997</v>
      </c>
      <c r="N98" s="25">
        <v>24995466.449999999</v>
      </c>
      <c r="O98" s="25">
        <v>16977800.649999999</v>
      </c>
      <c r="P98" s="24">
        <v>0.67920000000000003</v>
      </c>
      <c r="Q98" s="24">
        <v>0.68989999999999996</v>
      </c>
      <c r="R98" s="96">
        <v>13953</v>
      </c>
      <c r="S98" s="96">
        <v>8645</v>
      </c>
      <c r="T98" s="93">
        <v>0.61960000000000004</v>
      </c>
      <c r="U98" s="93">
        <v>0.69</v>
      </c>
      <c r="V98" s="23">
        <v>8708</v>
      </c>
      <c r="W98" s="23">
        <v>6710</v>
      </c>
      <c r="X98" s="24">
        <v>0.77059999999999995</v>
      </c>
      <c r="Y98" s="26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2" t="s">
        <v>81</v>
      </c>
      <c r="B99" s="22" t="s">
        <v>147</v>
      </c>
      <c r="C99" s="99">
        <v>966434.92</v>
      </c>
      <c r="D99" s="99">
        <v>2072489.75</v>
      </c>
      <c r="E99" s="94">
        <v>0.466315898546664</v>
      </c>
      <c r="F99" s="23">
        <v>909</v>
      </c>
      <c r="G99" s="23">
        <v>885</v>
      </c>
      <c r="H99" s="24">
        <v>0.97360000000000002</v>
      </c>
      <c r="I99" s="11">
        <v>0.99</v>
      </c>
      <c r="J99" s="96">
        <v>1103</v>
      </c>
      <c r="K99" s="96">
        <v>992</v>
      </c>
      <c r="L99" s="93">
        <v>0.89939999999999998</v>
      </c>
      <c r="M99" s="94">
        <v>0.89</v>
      </c>
      <c r="N99" s="25">
        <v>1006703.27</v>
      </c>
      <c r="O99" s="25">
        <v>702638.62</v>
      </c>
      <c r="P99" s="24">
        <v>0.69799999999999995</v>
      </c>
      <c r="Q99" s="24">
        <v>0.69</v>
      </c>
      <c r="R99" s="96">
        <v>797</v>
      </c>
      <c r="S99" s="96">
        <v>544</v>
      </c>
      <c r="T99" s="93">
        <v>0.68259999999999998</v>
      </c>
      <c r="U99" s="93">
        <v>0.69</v>
      </c>
      <c r="V99" s="23">
        <v>748</v>
      </c>
      <c r="W99" s="23">
        <v>610</v>
      </c>
      <c r="X99" s="24">
        <v>0.8155</v>
      </c>
      <c r="Y99" s="26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2" t="s">
        <v>52</v>
      </c>
      <c r="B100" s="22" t="s">
        <v>148</v>
      </c>
      <c r="C100" s="99">
        <v>725553.97</v>
      </c>
      <c r="D100" s="99">
        <v>1457791.03</v>
      </c>
      <c r="E100" s="94">
        <v>0.49770780246877999</v>
      </c>
      <c r="F100" s="23">
        <v>1012</v>
      </c>
      <c r="G100" s="23">
        <v>938</v>
      </c>
      <c r="H100" s="24">
        <v>0.92689999999999995</v>
      </c>
      <c r="I100" s="11">
        <v>0.98219999999999996</v>
      </c>
      <c r="J100" s="96">
        <v>1164</v>
      </c>
      <c r="K100" s="96">
        <v>1005</v>
      </c>
      <c r="L100" s="93">
        <v>0.86339999999999995</v>
      </c>
      <c r="M100" s="94">
        <v>0.87309999999999999</v>
      </c>
      <c r="N100" s="25">
        <v>745777.78</v>
      </c>
      <c r="O100" s="25">
        <v>505537.17</v>
      </c>
      <c r="P100" s="24">
        <v>0.67789999999999995</v>
      </c>
      <c r="Q100" s="24">
        <v>0.6754</v>
      </c>
      <c r="R100" s="96">
        <v>791</v>
      </c>
      <c r="S100" s="96">
        <v>513</v>
      </c>
      <c r="T100" s="93">
        <v>0.64849999999999997</v>
      </c>
      <c r="U100" s="93">
        <v>0.69</v>
      </c>
      <c r="V100" s="23">
        <v>709</v>
      </c>
      <c r="W100" s="23">
        <v>637</v>
      </c>
      <c r="X100" s="24">
        <v>0.89839999999999998</v>
      </c>
      <c r="Y100" s="26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2" t="s">
        <v>45</v>
      </c>
      <c r="B101" s="22" t="s">
        <v>149</v>
      </c>
      <c r="C101" s="99">
        <v>874659.83999999997</v>
      </c>
      <c r="D101" s="99">
        <v>1817460.46</v>
      </c>
      <c r="E101" s="94">
        <v>0.48125384802044102</v>
      </c>
      <c r="F101" s="23">
        <v>400</v>
      </c>
      <c r="G101" s="23">
        <v>396</v>
      </c>
      <c r="H101" s="24">
        <v>0.99</v>
      </c>
      <c r="I101" s="11">
        <v>0.99</v>
      </c>
      <c r="J101" s="96">
        <v>677</v>
      </c>
      <c r="K101" s="96">
        <v>622</v>
      </c>
      <c r="L101" s="93">
        <v>0.91879999999999995</v>
      </c>
      <c r="M101" s="94">
        <v>0.89</v>
      </c>
      <c r="N101" s="25">
        <v>914684.47</v>
      </c>
      <c r="O101" s="25">
        <v>667256.64</v>
      </c>
      <c r="P101" s="24">
        <v>0.72950000000000004</v>
      </c>
      <c r="Q101" s="24">
        <v>0.69</v>
      </c>
      <c r="R101" s="96">
        <v>549</v>
      </c>
      <c r="S101" s="96">
        <v>350</v>
      </c>
      <c r="T101" s="93">
        <v>0.63749999999999996</v>
      </c>
      <c r="U101" s="93">
        <v>0.69</v>
      </c>
      <c r="V101" s="23">
        <v>429</v>
      </c>
      <c r="W101" s="23">
        <v>298</v>
      </c>
      <c r="X101" s="24">
        <v>0.6946</v>
      </c>
      <c r="Y101" s="26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2" t="s">
        <v>81</v>
      </c>
      <c r="B102" s="22" t="s">
        <v>150</v>
      </c>
      <c r="C102" s="99">
        <v>6021952.1699999999</v>
      </c>
      <c r="D102" s="99">
        <v>12883026.189999999</v>
      </c>
      <c r="E102" s="94">
        <v>0.46743304571361699</v>
      </c>
      <c r="F102" s="23">
        <v>5767</v>
      </c>
      <c r="G102" s="23">
        <v>5339</v>
      </c>
      <c r="H102" s="24">
        <v>0.92579999999999996</v>
      </c>
      <c r="I102" s="11">
        <v>0.9577</v>
      </c>
      <c r="J102" s="96">
        <v>8364</v>
      </c>
      <c r="K102" s="96">
        <v>7092</v>
      </c>
      <c r="L102" s="93">
        <v>0.84789999999999999</v>
      </c>
      <c r="M102" s="94">
        <v>0.86980000000000002</v>
      </c>
      <c r="N102" s="25">
        <v>6653329.0800000001</v>
      </c>
      <c r="O102" s="25">
        <v>4230388.76</v>
      </c>
      <c r="P102" s="24">
        <v>0.63580000000000003</v>
      </c>
      <c r="Q102" s="24">
        <v>0.64970000000000006</v>
      </c>
      <c r="R102" s="96">
        <v>5574</v>
      </c>
      <c r="S102" s="96">
        <v>3147</v>
      </c>
      <c r="T102" s="93">
        <v>0.56459999999999999</v>
      </c>
      <c r="U102" s="93">
        <v>0.66749999999999998</v>
      </c>
      <c r="V102" s="23">
        <v>4438</v>
      </c>
      <c r="W102" s="23">
        <v>3825</v>
      </c>
      <c r="X102" s="24">
        <v>0.8619</v>
      </c>
      <c r="Y102" s="26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2" t="s">
        <v>45</v>
      </c>
      <c r="B103" s="22" t="s">
        <v>151</v>
      </c>
      <c r="C103" s="99">
        <v>1702833.45</v>
      </c>
      <c r="D103" s="99">
        <v>3389751.59</v>
      </c>
      <c r="E103" s="94">
        <v>0.50234756287849403</v>
      </c>
      <c r="F103" s="23">
        <v>1682</v>
      </c>
      <c r="G103" s="23">
        <v>1452</v>
      </c>
      <c r="H103" s="24">
        <v>0.86329999999999996</v>
      </c>
      <c r="I103" s="11">
        <v>0.90890000000000004</v>
      </c>
      <c r="J103" s="96">
        <v>2816</v>
      </c>
      <c r="K103" s="96">
        <v>2399</v>
      </c>
      <c r="L103" s="93">
        <v>0.85189999999999999</v>
      </c>
      <c r="M103" s="94">
        <v>0.82989999999999997</v>
      </c>
      <c r="N103" s="25">
        <v>2033473.61</v>
      </c>
      <c r="O103" s="25">
        <v>1199018.96</v>
      </c>
      <c r="P103" s="24">
        <v>0.58960000000000001</v>
      </c>
      <c r="Q103" s="24">
        <v>0.59789999999999999</v>
      </c>
      <c r="R103" s="96">
        <v>2128</v>
      </c>
      <c r="S103" s="96">
        <v>1044</v>
      </c>
      <c r="T103" s="93">
        <v>0.49059999999999998</v>
      </c>
      <c r="U103" s="93">
        <v>0.58630000000000004</v>
      </c>
      <c r="V103" s="23">
        <v>1433</v>
      </c>
      <c r="W103" s="23">
        <v>1190</v>
      </c>
      <c r="X103" s="24">
        <v>0.83040000000000003</v>
      </c>
      <c r="Y103" s="26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2" t="s">
        <v>81</v>
      </c>
      <c r="B104" s="22" t="s">
        <v>152</v>
      </c>
      <c r="C104" s="99">
        <v>4374302.75</v>
      </c>
      <c r="D104" s="99">
        <v>8776125.75</v>
      </c>
      <c r="E104" s="94">
        <v>0.498432095734271</v>
      </c>
      <c r="F104" s="23">
        <v>4043</v>
      </c>
      <c r="G104" s="23">
        <v>3838</v>
      </c>
      <c r="H104" s="24">
        <v>0.94930000000000003</v>
      </c>
      <c r="I104" s="11">
        <v>0.97940000000000005</v>
      </c>
      <c r="J104" s="96">
        <v>5114</v>
      </c>
      <c r="K104" s="96">
        <v>4769</v>
      </c>
      <c r="L104" s="93">
        <v>0.9325</v>
      </c>
      <c r="M104" s="94">
        <v>0.89</v>
      </c>
      <c r="N104" s="25">
        <v>4923755.18</v>
      </c>
      <c r="O104" s="25">
        <v>3134183.16</v>
      </c>
      <c r="P104" s="24">
        <v>0.63649999999999995</v>
      </c>
      <c r="Q104" s="24">
        <v>0.65269999999999995</v>
      </c>
      <c r="R104" s="96">
        <v>4070</v>
      </c>
      <c r="S104" s="96">
        <v>2488</v>
      </c>
      <c r="T104" s="93">
        <v>0.61129999999999995</v>
      </c>
      <c r="U104" s="93">
        <v>0.69</v>
      </c>
      <c r="V104" s="23">
        <v>3195</v>
      </c>
      <c r="W104" s="23">
        <v>2667</v>
      </c>
      <c r="X104" s="24">
        <v>0.8347</v>
      </c>
      <c r="Y104" s="26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2" t="s">
        <v>42</v>
      </c>
      <c r="B105" s="22" t="s">
        <v>153</v>
      </c>
      <c r="C105" s="99">
        <v>1021911.48</v>
      </c>
      <c r="D105" s="99">
        <v>2223088.04</v>
      </c>
      <c r="E105" s="94">
        <v>0.45968106598243402</v>
      </c>
      <c r="F105" s="23">
        <v>748</v>
      </c>
      <c r="G105" s="23">
        <v>751</v>
      </c>
      <c r="H105" s="24">
        <v>1.004</v>
      </c>
      <c r="I105" s="11">
        <v>0.99</v>
      </c>
      <c r="J105" s="96">
        <v>1149</v>
      </c>
      <c r="K105" s="96">
        <v>1031</v>
      </c>
      <c r="L105" s="93">
        <v>0.89729999999999999</v>
      </c>
      <c r="M105" s="94">
        <v>0.89</v>
      </c>
      <c r="N105" s="25">
        <v>1189825.81</v>
      </c>
      <c r="O105" s="25">
        <v>731787.56</v>
      </c>
      <c r="P105" s="24">
        <v>0.61499999999999999</v>
      </c>
      <c r="Q105" s="24">
        <v>0.62839999999999996</v>
      </c>
      <c r="R105" s="96">
        <v>958</v>
      </c>
      <c r="S105" s="96">
        <v>560</v>
      </c>
      <c r="T105" s="93">
        <v>0.58460000000000001</v>
      </c>
      <c r="U105" s="93">
        <v>0.69</v>
      </c>
      <c r="V105" s="23">
        <v>722</v>
      </c>
      <c r="W105" s="23">
        <v>599</v>
      </c>
      <c r="X105" s="24">
        <v>0.8296</v>
      </c>
      <c r="Y105" s="26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2" t="s">
        <v>58</v>
      </c>
      <c r="B106" s="22" t="s">
        <v>154</v>
      </c>
      <c r="C106" s="99">
        <v>329052.02</v>
      </c>
      <c r="D106" s="99">
        <v>664051.73</v>
      </c>
      <c r="E106" s="94">
        <v>0.49552166666292702</v>
      </c>
      <c r="F106" s="23">
        <v>174</v>
      </c>
      <c r="G106" s="23">
        <v>167</v>
      </c>
      <c r="H106" s="24">
        <v>0.95979999999999999</v>
      </c>
      <c r="I106" s="11">
        <v>0.97299999999999998</v>
      </c>
      <c r="J106" s="96">
        <v>343</v>
      </c>
      <c r="K106" s="96">
        <v>285</v>
      </c>
      <c r="L106" s="93">
        <v>0.83089999999999997</v>
      </c>
      <c r="M106" s="94">
        <v>0.84809999999999997</v>
      </c>
      <c r="N106" s="25">
        <v>339695.18</v>
      </c>
      <c r="O106" s="25">
        <v>258118.12</v>
      </c>
      <c r="P106" s="24">
        <v>0.75990000000000002</v>
      </c>
      <c r="Q106" s="24">
        <v>0.69</v>
      </c>
      <c r="R106" s="96">
        <v>210</v>
      </c>
      <c r="S106" s="96">
        <v>142</v>
      </c>
      <c r="T106" s="93">
        <v>0.67620000000000002</v>
      </c>
      <c r="U106" s="93">
        <v>0.69</v>
      </c>
      <c r="V106" s="23">
        <v>212</v>
      </c>
      <c r="W106" s="23">
        <v>163</v>
      </c>
      <c r="X106" s="24">
        <v>0.76890000000000003</v>
      </c>
      <c r="Y106" s="26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34"/>
      <c r="B107" s="34"/>
      <c r="C107" s="35">
        <v>700435452.26000011</v>
      </c>
      <c r="D107" s="36">
        <v>704353648.16000032</v>
      </c>
      <c r="E107" s="37">
        <v>0.99443717525956488</v>
      </c>
      <c r="F107" s="38">
        <v>296609</v>
      </c>
      <c r="G107" s="39">
        <v>301754</v>
      </c>
      <c r="H107" s="40">
        <v>0.98294968749378631</v>
      </c>
      <c r="I107" s="37">
        <v>102.0551</v>
      </c>
      <c r="J107" s="38">
        <v>401750</v>
      </c>
      <c r="K107" s="39">
        <v>345391</v>
      </c>
      <c r="L107" s="40">
        <v>90.020099999999971</v>
      </c>
      <c r="M107" s="41">
        <v>90.525999999999996</v>
      </c>
      <c r="N107" s="42">
        <v>777356795.78999996</v>
      </c>
      <c r="O107" s="43">
        <v>528420817.09000033</v>
      </c>
      <c r="P107" s="40">
        <v>69.225300000000004</v>
      </c>
      <c r="Q107" s="40">
        <v>69.599999999999994</v>
      </c>
      <c r="R107" s="38">
        <v>311364</v>
      </c>
      <c r="S107" s="39">
        <v>208259</v>
      </c>
      <c r="T107" s="40">
        <v>68.598399999999984</v>
      </c>
      <c r="U107" s="40">
        <v>69.010600000000025</v>
      </c>
      <c r="V107" s="38">
        <v>231491</v>
      </c>
      <c r="W107" s="39">
        <v>189363</v>
      </c>
      <c r="X107" s="44">
        <v>83.564499999999995</v>
      </c>
      <c r="Y107" s="34"/>
      <c r="Z107" s="34"/>
      <c r="AA107" s="35">
        <v>700435452.26000011</v>
      </c>
      <c r="AB107" s="36">
        <v>704353648.16000032</v>
      </c>
      <c r="AC107" s="37">
        <v>0.99443717525956488</v>
      </c>
      <c r="AD107" s="38">
        <v>296609</v>
      </c>
      <c r="AE107" s="39">
        <v>301754</v>
      </c>
      <c r="AF107" s="40">
        <v>0.98294968749378631</v>
      </c>
      <c r="AG107" s="37">
        <v>102.0551</v>
      </c>
      <c r="AH107" s="38">
        <v>401750</v>
      </c>
      <c r="AI107" s="39">
        <v>345391</v>
      </c>
      <c r="AJ107" s="40">
        <v>90.020099999999971</v>
      </c>
      <c r="AK107" s="41">
        <v>90.525999999999996</v>
      </c>
      <c r="AL107" s="42">
        <v>777356795.78999996</v>
      </c>
    </row>
    <row r="108" spans="1:38" s="57" customFormat="1" ht="14.4" thickBot="1" x14ac:dyDescent="0.35">
      <c r="A108" s="45" t="s">
        <v>8</v>
      </c>
      <c r="B108" s="45" t="s">
        <v>155</v>
      </c>
      <c r="C108" s="98">
        <f>SUBTOTAL(9,C3:C106)</f>
        <v>328869214.85000002</v>
      </c>
      <c r="D108" s="98">
        <f>SUBTOTAL(9,D3:D106)</f>
        <v>690905326.27470016</v>
      </c>
      <c r="E108" s="91">
        <f>C108/D108</f>
        <v>0.4759975098516514</v>
      </c>
      <c r="F108" s="46">
        <f>SUBTOTAL(9,F3:F106)</f>
        <v>281846</v>
      </c>
      <c r="G108" s="46">
        <f>SUBTOTAL(9,G3:G106)</f>
        <v>263431</v>
      </c>
      <c r="H108" s="47">
        <f>G108/F108</f>
        <v>0.93466290101686733</v>
      </c>
      <c r="I108" s="48">
        <v>0.98370000000000002</v>
      </c>
      <c r="J108" s="89">
        <f>SUBTOTAL(9,J3:J106)</f>
        <v>371240</v>
      </c>
      <c r="K108" s="89">
        <f>SUBTOTAL(9,K3:K106)</f>
        <v>314564</v>
      </c>
      <c r="L108" s="90">
        <f>K108/J108</f>
        <v>0.84733326150199328</v>
      </c>
      <c r="M108" s="91">
        <v>0.8498</v>
      </c>
      <c r="N108" s="49">
        <f>SUBTOTAL(9,N3:N106)</f>
        <v>361819993.67000002</v>
      </c>
      <c r="O108" s="49">
        <f>SUBTOTAL(9,O3:O106)</f>
        <v>241943752.1999999</v>
      </c>
      <c r="P108" s="47">
        <f>O108/N108</f>
        <v>0.66868541383223301</v>
      </c>
      <c r="Q108" s="47">
        <v>0.67469999999999997</v>
      </c>
      <c r="R108" s="89">
        <f>SUBTOTAL(9,R3:R106)</f>
        <v>256710</v>
      </c>
      <c r="S108" s="89">
        <f>SUBTOTAL(9,S3:S106)</f>
        <v>157252</v>
      </c>
      <c r="T108" s="90">
        <f>S108/R108</f>
        <v>0.6125667095165751</v>
      </c>
      <c r="U108" s="90">
        <v>0.69</v>
      </c>
      <c r="V108" s="46">
        <f>SUBTOTAL(109,V3:V106)</f>
        <v>212734</v>
      </c>
      <c r="W108" s="46">
        <f>SUBTOTAL(109,W3:W106)</f>
        <v>172996</v>
      </c>
      <c r="X108" s="47">
        <f>W108/V108</f>
        <v>0.81320334314213993</v>
      </c>
      <c r="Y108" s="50"/>
      <c r="Z108" s="51">
        <v>296609</v>
      </c>
      <c r="AA108" s="52">
        <v>301754</v>
      </c>
      <c r="AB108" s="53">
        <v>1.0173460683930697</v>
      </c>
      <c r="AC108" s="51">
        <v>401750</v>
      </c>
      <c r="AD108" s="52">
        <v>345391</v>
      </c>
      <c r="AE108" s="53">
        <v>0.85971624144368386</v>
      </c>
      <c r="AF108" s="54">
        <v>777356795.78999996</v>
      </c>
      <c r="AG108" s="55">
        <v>528420817.09000033</v>
      </c>
      <c r="AH108" s="53">
        <v>0.67976612535172487</v>
      </c>
      <c r="AI108" s="51">
        <v>311364</v>
      </c>
      <c r="AJ108" s="52">
        <v>208259</v>
      </c>
      <c r="AK108" s="53">
        <v>0.6688602407471641</v>
      </c>
      <c r="AL108" s="56"/>
    </row>
    <row r="109" spans="1:38" ht="15.75" customHeight="1" x14ac:dyDescent="0.3">
      <c r="A109" s="34"/>
      <c r="B109" s="34"/>
      <c r="C109" s="58"/>
      <c r="D109" s="58"/>
      <c r="E109" s="59"/>
      <c r="F109" s="60"/>
      <c r="G109" s="60"/>
      <c r="H109" s="61"/>
      <c r="I109" s="59"/>
      <c r="J109" s="60"/>
      <c r="K109" s="60"/>
      <c r="L109" s="61"/>
      <c r="M109" s="59"/>
      <c r="N109" s="62"/>
      <c r="O109" s="62"/>
      <c r="P109" s="61"/>
      <c r="Q109" s="61"/>
      <c r="R109" s="60"/>
      <c r="S109" s="60"/>
      <c r="T109" s="61"/>
      <c r="U109" s="61"/>
      <c r="V109" s="60"/>
      <c r="W109" s="60"/>
      <c r="X109" s="61"/>
      <c r="Y109" s="26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2" t="s">
        <v>81</v>
      </c>
      <c r="B110" s="22" t="s">
        <v>156</v>
      </c>
      <c r="C110" s="99">
        <f>C35+C36</f>
        <v>2964393.17</v>
      </c>
      <c r="D110" s="99">
        <v>6074195.2999999998</v>
      </c>
      <c r="E110" s="94">
        <f>C110/D110</f>
        <v>0.48803059888443168</v>
      </c>
      <c r="F110" s="63">
        <f>F35+F36</f>
        <v>3196</v>
      </c>
      <c r="G110" s="63">
        <f>G35+G36</f>
        <v>2646</v>
      </c>
      <c r="H110" s="24">
        <f>G110/F110</f>
        <v>0.82790988735919901</v>
      </c>
      <c r="I110" s="11">
        <v>0.87009999999999998</v>
      </c>
      <c r="J110" s="92">
        <f>J35+J36</f>
        <v>4834</v>
      </c>
      <c r="K110" s="92">
        <f>K35+K36</f>
        <v>3432</v>
      </c>
      <c r="L110" s="93">
        <f>K110/J110</f>
        <v>0.70997103847745135</v>
      </c>
      <c r="M110" s="94">
        <v>0.73740000000000006</v>
      </c>
      <c r="N110" s="25">
        <f>N35+N36</f>
        <v>2982647.6900000004</v>
      </c>
      <c r="O110" s="25">
        <f>O35+O36</f>
        <v>1908272.26</v>
      </c>
      <c r="P110" s="24">
        <f>O110/N110</f>
        <v>0.63979137274506592</v>
      </c>
      <c r="Q110" s="24">
        <v>0.63070000000000004</v>
      </c>
      <c r="R110" s="92">
        <f>R35+R36</f>
        <v>3016</v>
      </c>
      <c r="S110" s="92">
        <f>S35+S36</f>
        <v>1873</v>
      </c>
      <c r="T110" s="93">
        <f>S110/R110</f>
        <v>0.62102122015915118</v>
      </c>
      <c r="U110" s="93">
        <v>0.69</v>
      </c>
      <c r="V110" s="63">
        <f>V35+V36</f>
        <v>2075</v>
      </c>
      <c r="W110" s="63">
        <f>W35+W36</f>
        <v>1638</v>
      </c>
      <c r="X110" s="24">
        <f>W110/V110</f>
        <v>0.78939759036144574</v>
      </c>
      <c r="Y110" s="26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64" t="s">
        <v>42</v>
      </c>
      <c r="B111" s="65" t="s">
        <v>157</v>
      </c>
      <c r="C111" s="99">
        <f>C44+C45</f>
        <v>16479764.07</v>
      </c>
      <c r="D111" s="99">
        <f>D44+D45</f>
        <v>33953561.950000003</v>
      </c>
      <c r="E111" s="94">
        <f>C111/D111</f>
        <v>0.4853618626012815</v>
      </c>
      <c r="F111" s="63">
        <f>F44+F45</f>
        <v>15921</v>
      </c>
      <c r="G111" s="63">
        <f>G44+G45</f>
        <v>14964</v>
      </c>
      <c r="H111" s="24">
        <f>G111/F111</f>
        <v>0.93989071038251371</v>
      </c>
      <c r="I111" s="11">
        <v>0.99</v>
      </c>
      <c r="J111" s="92">
        <f>J44+J45</f>
        <v>20149</v>
      </c>
      <c r="K111" s="92">
        <f>K44+K45</f>
        <v>15957</v>
      </c>
      <c r="L111" s="93">
        <f>K111/J111</f>
        <v>0.79194997270335998</v>
      </c>
      <c r="M111" s="94">
        <v>0.79559999999999997</v>
      </c>
      <c r="N111" s="25">
        <f>N44+N45</f>
        <v>17452004.469999999</v>
      </c>
      <c r="O111" s="25">
        <f>O44+O45</f>
        <v>12536035.790000001</v>
      </c>
      <c r="P111" s="24">
        <f>O111/N111</f>
        <v>0.71831495411025426</v>
      </c>
      <c r="Q111" s="24">
        <v>0.69</v>
      </c>
      <c r="R111" s="92">
        <f>R44+R45</f>
        <v>13265</v>
      </c>
      <c r="S111" s="92">
        <f>S44+S45</f>
        <v>8576</v>
      </c>
      <c r="T111" s="93">
        <f>S111/R111</f>
        <v>0.64651338107802492</v>
      </c>
      <c r="U111" s="93">
        <v>0.69</v>
      </c>
      <c r="V111" s="63">
        <f>V44+V45</f>
        <v>11162</v>
      </c>
      <c r="W111" s="63">
        <f>W44+W45</f>
        <v>9315</v>
      </c>
      <c r="X111" s="24">
        <f>W111/V111</f>
        <v>0.83452786239025267</v>
      </c>
      <c r="Y111" s="26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66"/>
      <c r="B112" s="66"/>
      <c r="C112" s="58"/>
      <c r="D112" s="58"/>
      <c r="E112" s="59"/>
      <c r="F112" s="67"/>
      <c r="G112" s="67"/>
      <c r="H112" s="59"/>
      <c r="I112" s="59"/>
      <c r="J112" s="67"/>
      <c r="K112" s="67"/>
      <c r="L112" s="59"/>
      <c r="M112" s="59"/>
      <c r="N112" s="68"/>
      <c r="O112" s="68"/>
      <c r="P112" s="59"/>
      <c r="Q112" s="59"/>
      <c r="R112" s="67"/>
      <c r="S112" s="67"/>
      <c r="T112" s="59"/>
      <c r="U112" s="59"/>
      <c r="V112" s="67"/>
      <c r="W112" s="67"/>
      <c r="X112" s="59"/>
      <c r="Y112" s="34"/>
      <c r="Z112" s="34"/>
      <c r="AA112" s="35">
        <v>700435452.26000011</v>
      </c>
      <c r="AB112" s="36">
        <v>704353648.16000032</v>
      </c>
      <c r="AC112" s="37">
        <v>0.99443717525956488</v>
      </c>
      <c r="AD112" s="38">
        <v>296609</v>
      </c>
      <c r="AE112" s="39">
        <v>301754</v>
      </c>
      <c r="AF112" s="40">
        <v>0.98294968749378631</v>
      </c>
      <c r="AG112" s="37">
        <v>102.0551</v>
      </c>
      <c r="AH112" s="38">
        <v>401750</v>
      </c>
      <c r="AI112" s="39">
        <v>345391</v>
      </c>
      <c r="AJ112" s="40">
        <v>90.020099999999971</v>
      </c>
      <c r="AK112" s="41">
        <v>90.525999999999996</v>
      </c>
      <c r="AL112" s="42">
        <v>777356795.78999996</v>
      </c>
    </row>
    <row r="113" spans="1:38" ht="14.4" thickBot="1" x14ac:dyDescent="0.35">
      <c r="A113" s="69"/>
      <c r="B113" s="70" t="s">
        <v>158</v>
      </c>
      <c r="C113" s="98">
        <v>328869215</v>
      </c>
      <c r="D113" s="98">
        <v>692932659</v>
      </c>
      <c r="E113" s="94">
        <f>C113/D113</f>
        <v>0.47460487065886731</v>
      </c>
      <c r="F113" s="71">
        <v>280956</v>
      </c>
      <c r="G113" s="71">
        <v>262302</v>
      </c>
      <c r="H113" s="24">
        <f>G113/F113</f>
        <v>0.93360526203391281</v>
      </c>
      <c r="I113" s="11">
        <v>0.98370000000000002</v>
      </c>
      <c r="J113" s="89">
        <v>371240</v>
      </c>
      <c r="K113" s="89">
        <v>314564</v>
      </c>
      <c r="L113" s="93">
        <f>K113/J113</f>
        <v>0.84733326150199328</v>
      </c>
      <c r="M113" s="94">
        <v>0.8498</v>
      </c>
      <c r="N113" s="12">
        <v>361819994</v>
      </c>
      <c r="O113" s="12">
        <v>241943752</v>
      </c>
      <c r="P113" s="24">
        <f>O113/N113</f>
        <v>0.66868541266959391</v>
      </c>
      <c r="Q113" s="11">
        <v>0.67469999999999997</v>
      </c>
      <c r="R113" s="97">
        <v>256710</v>
      </c>
      <c r="S113" s="97">
        <v>157252</v>
      </c>
      <c r="T113" s="93">
        <f>S113/R113</f>
        <v>0.6125667095165751</v>
      </c>
      <c r="U113" s="94">
        <v>0.69</v>
      </c>
      <c r="V113" s="71">
        <v>212734</v>
      </c>
      <c r="W113" s="71">
        <v>172996</v>
      </c>
      <c r="X113" s="24">
        <f>W113/V113</f>
        <v>0.81320334314213993</v>
      </c>
      <c r="Y113" s="14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72"/>
      <c r="B114" s="72"/>
      <c r="C114" s="73"/>
      <c r="D114" s="74"/>
      <c r="E114" s="75"/>
      <c r="F114" s="102" t="s">
        <v>159</v>
      </c>
      <c r="G114" s="103"/>
      <c r="H114" s="103"/>
      <c r="I114" s="104"/>
      <c r="J114" s="76"/>
      <c r="K114" s="77"/>
      <c r="L114" s="78"/>
      <c r="M114" s="79"/>
      <c r="N114" s="80"/>
      <c r="O114" s="81"/>
      <c r="P114" s="78"/>
      <c r="Q114" s="78"/>
      <c r="R114" s="82"/>
      <c r="S114" s="77"/>
      <c r="T114" s="78"/>
      <c r="U114" s="78"/>
      <c r="V114" s="82"/>
      <c r="W114" s="77"/>
      <c r="X114" s="79"/>
      <c r="Y114" s="34"/>
      <c r="Z114" s="34"/>
      <c r="AA114" s="35">
        <v>700435452.26000011</v>
      </c>
      <c r="AB114" s="36">
        <v>704353648.16000032</v>
      </c>
      <c r="AC114" s="37">
        <v>0.99443717525956488</v>
      </c>
      <c r="AD114" s="38">
        <v>296609</v>
      </c>
      <c r="AE114" s="39">
        <v>301754</v>
      </c>
      <c r="AF114" s="40">
        <v>0.98294968749378631</v>
      </c>
      <c r="AG114" s="37">
        <v>102.0551</v>
      </c>
      <c r="AH114" s="38">
        <v>401750</v>
      </c>
      <c r="AI114" s="39">
        <v>345391</v>
      </c>
      <c r="AJ114" s="40">
        <v>90.020099999999971</v>
      </c>
      <c r="AK114" s="41">
        <v>90.525999999999996</v>
      </c>
      <c r="AL114" s="42">
        <v>777356795.78999996</v>
      </c>
    </row>
    <row r="116" spans="1:38" x14ac:dyDescent="0.25">
      <c r="S116" s="87"/>
    </row>
    <row r="118" spans="1:38" ht="13.8" x14ac:dyDescent="0.3">
      <c r="D118" s="32"/>
      <c r="E118" s="32"/>
      <c r="F118" s="84"/>
    </row>
    <row r="119" spans="1:38" ht="13.8" x14ac:dyDescent="0.3">
      <c r="D119" s="32"/>
      <c r="E119" s="32"/>
      <c r="F119" s="84"/>
    </row>
    <row r="122" spans="1:38" x14ac:dyDescent="0.25">
      <c r="C122" s="88"/>
    </row>
    <row r="123" spans="1:38" x14ac:dyDescent="0.25">
      <c r="C123" s="88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2022-01-07T15:47:16Z</dcterms:created>
  <dcterms:modified xsi:type="dcterms:W3CDTF">2022-01-11T13:49:38Z</dcterms:modified>
</cp:coreProperties>
</file>