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532D2D3F-BC65-426A-A833-4D094DFFDBFB}" xr6:coauthVersionLast="46" xr6:coauthVersionMax="46" xr10:uidLastSave="{00000000-0000-0000-0000-000000000000}"/>
  <bookViews>
    <workbookView xWindow="-108" yWindow="-108" windowWidth="23256" windowHeight="12720" xr2:uid="{3ABD87FB-E2E8-4159-B70A-A4C36552ED21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L111" i="1"/>
  <c r="K111" i="1"/>
  <c r="J111" i="1"/>
  <c r="G111" i="1"/>
  <c r="H111" i="1" s="1"/>
  <c r="F111" i="1"/>
  <c r="D111" i="1"/>
  <c r="C111" i="1"/>
  <c r="E111" i="1" s="1"/>
  <c r="W110" i="1"/>
  <c r="X110" i="1" s="1"/>
  <c r="V110" i="1"/>
  <c r="S110" i="1"/>
  <c r="R110" i="1"/>
  <c r="T110" i="1" s="1"/>
  <c r="O110" i="1"/>
  <c r="P110" i="1" s="1"/>
  <c r="N110" i="1"/>
  <c r="K110" i="1"/>
  <c r="L110" i="1" s="1"/>
  <c r="J110" i="1"/>
  <c r="G110" i="1"/>
  <c r="H110" i="1" s="1"/>
  <c r="F110" i="1"/>
  <c r="E110" i="1"/>
  <c r="C110" i="1"/>
  <c r="W108" i="1"/>
  <c r="X108" i="1" s="1"/>
  <c r="V108" i="1"/>
  <c r="S108" i="1"/>
  <c r="T108" i="1" s="1"/>
  <c r="R108" i="1"/>
  <c r="P108" i="1"/>
  <c r="O108" i="1"/>
  <c r="N108" i="1"/>
  <c r="K108" i="1"/>
  <c r="L108" i="1" s="1"/>
  <c r="J108" i="1"/>
  <c r="G108" i="1"/>
  <c r="F108" i="1"/>
  <c r="H108" i="1" s="1"/>
  <c r="D108" i="1"/>
  <c r="E108" i="1" s="1"/>
  <c r="C108" i="1"/>
</calcChain>
</file>

<file path=xl/sharedStrings.xml><?xml version="1.0" encoding="utf-8"?>
<sst xmlns="http://schemas.openxmlformats.org/spreadsheetml/2006/main" count="366" uniqueCount="160">
  <si>
    <t>Incentive Goal SFY2022 Jan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</si>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</sst>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6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5" borderId="1" xfId="0" quotePrefix="1" applyNumberFormat="1" applyFont="1" applyFill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10" fontId="2" fillId="5" borderId="1" xfId="0" applyNumberFormat="1" applyFont="1" applyFill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512CB7F9-9EEF-4134-98FA-559533AF3FF7}"/>
    <cellStyle name="Normal_INCENTIVE GOALS Rpt 0710" xfId="2" xr:uid="{D04C2254-C40E-434F-AF30-5E82C04C2309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C7904-9A36-4DB0-AD04-B54D89F920EB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16" sqref="G116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102" bestFit="1" customWidth="1"/>
    <col min="4" max="4" width="15.6640625" style="102" customWidth="1"/>
    <col min="5" max="5" width="12.33203125" style="103" customWidth="1"/>
    <col min="6" max="7" width="12.33203125" style="104" customWidth="1"/>
    <col min="8" max="8" width="12.5546875" style="103" bestFit="1" customWidth="1"/>
    <col min="9" max="9" width="12.33203125" style="103" customWidth="1"/>
    <col min="10" max="11" width="10.6640625" style="104" customWidth="1"/>
    <col min="12" max="12" width="9.5546875" style="103" customWidth="1"/>
    <col min="13" max="13" width="15.44140625" style="103" bestFit="1" customWidth="1"/>
    <col min="14" max="14" width="15.109375" style="105" customWidth="1"/>
    <col min="15" max="15" width="15" style="105" bestFit="1" customWidth="1"/>
    <col min="16" max="16" width="10.88671875" style="103" customWidth="1"/>
    <col min="17" max="17" width="9.88671875" style="103" customWidth="1"/>
    <col min="18" max="18" width="13" style="104" customWidth="1"/>
    <col min="19" max="19" width="16.109375" style="104" customWidth="1"/>
    <col min="20" max="20" width="9.88671875" style="103" bestFit="1" customWidth="1"/>
    <col min="21" max="21" width="9.88671875" style="103" customWidth="1"/>
    <col min="22" max="22" width="10.109375" style="104" customWidth="1"/>
    <col min="23" max="23" width="13.88671875" style="104" customWidth="1"/>
    <col min="24" max="24" width="8.6640625" style="103" customWidth="1"/>
    <col min="25" max="25" width="17.44140625" style="103" hidden="1" customWidth="1"/>
    <col min="26" max="27" width="9.109375" style="104" hidden="1" customWidth="1"/>
    <col min="28" max="28" width="10.6640625" style="103" hidden="1" customWidth="1"/>
    <col min="29" max="29" width="8.88671875" style="104" hidden="1" customWidth="1"/>
    <col min="30" max="30" width="9.109375" style="104" hidden="1" customWidth="1"/>
    <col min="31" max="31" width="9.109375" style="103" hidden="1" customWidth="1"/>
    <col min="32" max="32" width="13.44140625" style="107" hidden="1" customWidth="1"/>
    <col min="33" max="33" width="12.109375" style="107" hidden="1" customWidth="1"/>
    <col min="34" max="34" width="10.5546875" style="103" hidden="1" customWidth="1"/>
    <col min="35" max="35" width="9.109375" style="104" hidden="1" customWidth="1"/>
    <col min="36" max="36" width="11" style="104" hidden="1" customWidth="1"/>
    <col min="37" max="37" width="8.88671875" style="103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11" t="s">
        <v>2</v>
      </c>
      <c r="D1" s="111"/>
      <c r="E1" s="111"/>
      <c r="F1" s="112" t="s">
        <v>3</v>
      </c>
      <c r="G1" s="112"/>
      <c r="H1" s="112"/>
      <c r="I1" s="112"/>
      <c r="J1" s="113" t="s">
        <v>4</v>
      </c>
      <c r="K1" s="113"/>
      <c r="L1" s="113"/>
      <c r="M1" s="113"/>
      <c r="N1" s="114" t="s">
        <v>5</v>
      </c>
      <c r="O1" s="112"/>
      <c r="P1" s="115"/>
      <c r="Q1" s="112"/>
      <c r="R1" s="113" t="s">
        <v>6</v>
      </c>
      <c r="S1" s="113"/>
      <c r="T1" s="113"/>
      <c r="U1" s="113"/>
      <c r="V1" s="112" t="s">
        <v>7</v>
      </c>
      <c r="W1" s="112"/>
      <c r="X1" s="112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5969368.6600000001</v>
      </c>
      <c r="D3" s="27">
        <v>11031533.189999999</v>
      </c>
      <c r="E3" s="15">
        <v>0.54111867835480798</v>
      </c>
      <c r="F3" s="28">
        <v>5579</v>
      </c>
      <c r="G3" s="28">
        <v>4758</v>
      </c>
      <c r="H3" s="29">
        <v>0.8528</v>
      </c>
      <c r="I3" s="13">
        <v>0.94669999999999999</v>
      </c>
      <c r="J3" s="30">
        <v>6749</v>
      </c>
      <c r="K3" s="30">
        <v>5215</v>
      </c>
      <c r="L3" s="31">
        <v>0.77270000000000005</v>
      </c>
      <c r="M3" s="15">
        <v>0.74009999999999998</v>
      </c>
      <c r="N3" s="32">
        <v>6955881.1500000004</v>
      </c>
      <c r="O3" s="32">
        <v>4399712.16</v>
      </c>
      <c r="P3" s="29">
        <v>0.63249999999999995</v>
      </c>
      <c r="Q3" s="29">
        <v>0.62309999999999999</v>
      </c>
      <c r="R3" s="30">
        <v>4312</v>
      </c>
      <c r="S3" s="30">
        <v>2623</v>
      </c>
      <c r="T3" s="31">
        <v>0.60829999999999995</v>
      </c>
      <c r="U3" s="31">
        <v>0.69</v>
      </c>
      <c r="V3" s="28">
        <v>3568</v>
      </c>
      <c r="W3" s="28">
        <v>2921</v>
      </c>
      <c r="X3" s="29">
        <v>0.81869999999999998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1033606.63</v>
      </c>
      <c r="D4" s="27">
        <v>1974321.07</v>
      </c>
      <c r="E4" s="15">
        <v>0.52352509716162798</v>
      </c>
      <c r="F4" s="28">
        <v>913</v>
      </c>
      <c r="G4" s="28">
        <v>921</v>
      </c>
      <c r="H4" s="29">
        <v>1.0087999999999999</v>
      </c>
      <c r="I4" s="13">
        <v>0.99</v>
      </c>
      <c r="J4" s="30">
        <v>1280</v>
      </c>
      <c r="K4" s="30">
        <v>1114</v>
      </c>
      <c r="L4" s="31">
        <v>0.87029999999999996</v>
      </c>
      <c r="M4" s="15">
        <v>0.84909999999999997</v>
      </c>
      <c r="N4" s="32">
        <v>1229544.51</v>
      </c>
      <c r="O4" s="32">
        <v>793690.53</v>
      </c>
      <c r="P4" s="29">
        <v>0.64549999999999996</v>
      </c>
      <c r="Q4" s="29">
        <v>0.66669999999999996</v>
      </c>
      <c r="R4" s="30">
        <v>846</v>
      </c>
      <c r="S4" s="30">
        <v>462</v>
      </c>
      <c r="T4" s="31">
        <v>0.54610000000000003</v>
      </c>
      <c r="U4" s="31">
        <v>0.6583</v>
      </c>
      <c r="V4" s="28">
        <v>864</v>
      </c>
      <c r="W4" s="28">
        <v>769</v>
      </c>
      <c r="X4" s="29">
        <v>0.89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287798.95</v>
      </c>
      <c r="D5" s="27">
        <v>513687.35849999997</v>
      </c>
      <c r="E5" s="15">
        <v>0.56026091597891603</v>
      </c>
      <c r="F5" s="28">
        <v>226</v>
      </c>
      <c r="G5" s="28">
        <v>223</v>
      </c>
      <c r="H5" s="29">
        <v>0.98670000000000002</v>
      </c>
      <c r="I5" s="13">
        <v>0.99</v>
      </c>
      <c r="J5" s="30">
        <v>364</v>
      </c>
      <c r="K5" s="30">
        <v>317</v>
      </c>
      <c r="L5" s="31">
        <v>0.87090000000000001</v>
      </c>
      <c r="M5" s="15">
        <v>0.86699999999999999</v>
      </c>
      <c r="N5" s="32">
        <v>354586.68</v>
      </c>
      <c r="O5" s="32">
        <v>225740.95</v>
      </c>
      <c r="P5" s="29">
        <v>0.63660000000000005</v>
      </c>
      <c r="Q5" s="29">
        <v>0.67600000000000005</v>
      </c>
      <c r="R5" s="30">
        <v>264</v>
      </c>
      <c r="S5" s="30">
        <v>136</v>
      </c>
      <c r="T5" s="31">
        <v>0.51519999999999999</v>
      </c>
      <c r="U5" s="31">
        <v>0.66779999999999995</v>
      </c>
      <c r="V5" s="28">
        <v>193</v>
      </c>
      <c r="W5" s="28">
        <v>163</v>
      </c>
      <c r="X5" s="29">
        <v>0.84460000000000002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1769797.01</v>
      </c>
      <c r="D6" s="27">
        <v>3255565.33</v>
      </c>
      <c r="E6" s="15">
        <v>0.54362202278398097</v>
      </c>
      <c r="F6" s="28">
        <v>1745</v>
      </c>
      <c r="G6" s="28">
        <v>1700</v>
      </c>
      <c r="H6" s="29">
        <v>0.97419999999999995</v>
      </c>
      <c r="I6" s="13">
        <v>0.99</v>
      </c>
      <c r="J6" s="30">
        <v>2020</v>
      </c>
      <c r="K6" s="30">
        <v>1825</v>
      </c>
      <c r="L6" s="31">
        <v>0.90349999999999997</v>
      </c>
      <c r="M6" s="15">
        <v>0.89</v>
      </c>
      <c r="N6" s="32">
        <v>2006922.87</v>
      </c>
      <c r="O6" s="32">
        <v>1250756.94</v>
      </c>
      <c r="P6" s="29">
        <v>0.62319999999999998</v>
      </c>
      <c r="Q6" s="29">
        <v>0.64139999999999997</v>
      </c>
      <c r="R6" s="30">
        <v>1450</v>
      </c>
      <c r="S6" s="30">
        <v>946</v>
      </c>
      <c r="T6" s="31">
        <v>0.65239999999999998</v>
      </c>
      <c r="U6" s="31">
        <v>0.69</v>
      </c>
      <c r="V6" s="28">
        <v>1332</v>
      </c>
      <c r="W6" s="28">
        <v>1216</v>
      </c>
      <c r="X6" s="29">
        <v>0.91290000000000004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714286.66</v>
      </c>
      <c r="D7" s="27">
        <v>1307245.8500000001</v>
      </c>
      <c r="E7" s="15">
        <v>0.54640575833535798</v>
      </c>
      <c r="F7" s="28">
        <v>610</v>
      </c>
      <c r="G7" s="28">
        <v>552</v>
      </c>
      <c r="H7" s="29">
        <v>0.90490000000000004</v>
      </c>
      <c r="I7" s="13">
        <v>0.93440000000000001</v>
      </c>
      <c r="J7" s="30">
        <v>928</v>
      </c>
      <c r="K7" s="30">
        <v>813</v>
      </c>
      <c r="L7" s="31">
        <v>0.87609999999999999</v>
      </c>
      <c r="M7" s="15">
        <v>0.84640000000000004</v>
      </c>
      <c r="N7" s="32">
        <v>775438.24</v>
      </c>
      <c r="O7" s="32">
        <v>533458.11</v>
      </c>
      <c r="P7" s="29">
        <v>0.68789999999999996</v>
      </c>
      <c r="Q7" s="29">
        <v>0.68179999999999996</v>
      </c>
      <c r="R7" s="30">
        <v>640</v>
      </c>
      <c r="S7" s="30">
        <v>403</v>
      </c>
      <c r="T7" s="31">
        <v>0.62970000000000004</v>
      </c>
      <c r="U7" s="31">
        <v>0.69</v>
      </c>
      <c r="V7" s="28">
        <v>605</v>
      </c>
      <c r="W7" s="28">
        <v>515</v>
      </c>
      <c r="X7" s="29">
        <v>0.85119999999999996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45</v>
      </c>
      <c r="B8" s="26" t="s">
        <v>51</v>
      </c>
      <c r="C8" s="27">
        <v>304604.09000000003</v>
      </c>
      <c r="D8" s="27">
        <v>521860.97</v>
      </c>
      <c r="E8" s="15">
        <v>0.58368819956012397</v>
      </c>
      <c r="F8" s="28">
        <v>177</v>
      </c>
      <c r="G8" s="28">
        <v>170</v>
      </c>
      <c r="H8" s="29">
        <v>0.96050000000000002</v>
      </c>
      <c r="I8" s="13">
        <v>0.98899999999999999</v>
      </c>
      <c r="J8" s="30">
        <v>286</v>
      </c>
      <c r="K8" s="30">
        <v>251</v>
      </c>
      <c r="L8" s="31">
        <v>0.87760000000000005</v>
      </c>
      <c r="M8" s="15">
        <v>0.82140000000000002</v>
      </c>
      <c r="N8" s="32">
        <v>357644.62</v>
      </c>
      <c r="O8" s="32">
        <v>237623.27</v>
      </c>
      <c r="P8" s="29">
        <v>0.66439999999999999</v>
      </c>
      <c r="Q8" s="29">
        <v>0.67410000000000003</v>
      </c>
      <c r="R8" s="30">
        <v>191</v>
      </c>
      <c r="S8" s="30">
        <v>114</v>
      </c>
      <c r="T8" s="31">
        <v>0.59689999999999999</v>
      </c>
      <c r="U8" s="31">
        <v>0.66510000000000002</v>
      </c>
      <c r="V8" s="28">
        <v>189</v>
      </c>
      <c r="W8" s="28">
        <v>94</v>
      </c>
      <c r="X8" s="29">
        <v>0.49740000000000001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52</v>
      </c>
      <c r="B9" s="26" t="s">
        <v>53</v>
      </c>
      <c r="C9" s="27">
        <v>2352094.54</v>
      </c>
      <c r="D9" s="27">
        <v>4327376.6500000004</v>
      </c>
      <c r="E9" s="15">
        <v>0.54353820576260703</v>
      </c>
      <c r="F9" s="28">
        <v>2016</v>
      </c>
      <c r="G9" s="28">
        <v>1952</v>
      </c>
      <c r="H9" s="29">
        <v>0.96830000000000005</v>
      </c>
      <c r="I9" s="13">
        <v>0.98240000000000005</v>
      </c>
      <c r="J9" s="30">
        <v>2872</v>
      </c>
      <c r="K9" s="30">
        <v>2536</v>
      </c>
      <c r="L9" s="31">
        <v>0.88300000000000001</v>
      </c>
      <c r="M9" s="15">
        <v>0.88849999999999996</v>
      </c>
      <c r="N9" s="32">
        <v>2703526.87</v>
      </c>
      <c r="O9" s="32">
        <v>1713113.96</v>
      </c>
      <c r="P9" s="29">
        <v>0.63370000000000004</v>
      </c>
      <c r="Q9" s="29">
        <v>0.65029999999999999</v>
      </c>
      <c r="R9" s="30">
        <v>2109</v>
      </c>
      <c r="S9" s="30">
        <v>1193</v>
      </c>
      <c r="T9" s="31">
        <v>0.56569999999999998</v>
      </c>
      <c r="U9" s="31">
        <v>0.6714</v>
      </c>
      <c r="V9" s="28">
        <v>1655</v>
      </c>
      <c r="W9" s="28">
        <v>1389</v>
      </c>
      <c r="X9" s="29">
        <v>0.83930000000000005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52</v>
      </c>
      <c r="B10" s="26" t="s">
        <v>54</v>
      </c>
      <c r="C10" s="27">
        <v>1291436.29</v>
      </c>
      <c r="D10" s="27">
        <v>2422489.2799999998</v>
      </c>
      <c r="E10" s="15">
        <v>0.53310299478394396</v>
      </c>
      <c r="F10" s="28">
        <v>1191</v>
      </c>
      <c r="G10" s="28">
        <v>1115</v>
      </c>
      <c r="H10" s="29">
        <v>0.93620000000000003</v>
      </c>
      <c r="I10" s="13">
        <v>0.96279999999999999</v>
      </c>
      <c r="J10" s="30">
        <v>1382</v>
      </c>
      <c r="K10" s="30">
        <v>1310</v>
      </c>
      <c r="L10" s="31">
        <v>0.94789999999999996</v>
      </c>
      <c r="M10" s="15">
        <v>0.89</v>
      </c>
      <c r="N10" s="32">
        <v>1381974.17</v>
      </c>
      <c r="O10" s="32">
        <v>920673.54</v>
      </c>
      <c r="P10" s="29">
        <v>0.66620000000000001</v>
      </c>
      <c r="Q10" s="29">
        <v>0.68879999999999997</v>
      </c>
      <c r="R10" s="30">
        <v>1035</v>
      </c>
      <c r="S10" s="30">
        <v>675</v>
      </c>
      <c r="T10" s="31">
        <v>0.6522</v>
      </c>
      <c r="U10" s="31">
        <v>0.69</v>
      </c>
      <c r="V10" s="28">
        <v>903</v>
      </c>
      <c r="W10" s="28">
        <v>774</v>
      </c>
      <c r="X10" s="29">
        <v>0.85709999999999997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2217777.34</v>
      </c>
      <c r="D11" s="27">
        <v>3649124.64</v>
      </c>
      <c r="E11" s="15">
        <v>0.60775598500795502</v>
      </c>
      <c r="F11" s="28">
        <v>1624</v>
      </c>
      <c r="G11" s="28">
        <v>1567</v>
      </c>
      <c r="H11" s="29">
        <v>0.96489999999999998</v>
      </c>
      <c r="I11" s="13">
        <v>0.99</v>
      </c>
      <c r="J11" s="30">
        <v>2045</v>
      </c>
      <c r="K11" s="30">
        <v>1779</v>
      </c>
      <c r="L11" s="31">
        <v>0.86990000000000001</v>
      </c>
      <c r="M11" s="15">
        <v>0.87909999999999999</v>
      </c>
      <c r="N11" s="32">
        <v>2462269.98</v>
      </c>
      <c r="O11" s="32">
        <v>1697990.86</v>
      </c>
      <c r="P11" s="29">
        <v>0.68959999999999999</v>
      </c>
      <c r="Q11" s="29">
        <v>0.69</v>
      </c>
      <c r="R11" s="30">
        <v>1640</v>
      </c>
      <c r="S11" s="30">
        <v>1114</v>
      </c>
      <c r="T11" s="31">
        <v>0.67930000000000001</v>
      </c>
      <c r="U11" s="31">
        <v>0.69</v>
      </c>
      <c r="V11" s="28">
        <v>1316</v>
      </c>
      <c r="W11" s="28">
        <v>1176</v>
      </c>
      <c r="X11" s="29">
        <v>0.89359999999999995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3643265.89</v>
      </c>
      <c r="D12" s="27">
        <v>6354137.9900000002</v>
      </c>
      <c r="E12" s="15">
        <v>0.57336902279013902</v>
      </c>
      <c r="F12" s="28">
        <v>2748</v>
      </c>
      <c r="G12" s="28">
        <v>2715</v>
      </c>
      <c r="H12" s="29">
        <v>0.98799999999999999</v>
      </c>
      <c r="I12" s="13">
        <v>0.99</v>
      </c>
      <c r="J12" s="30">
        <v>3561</v>
      </c>
      <c r="K12" s="30">
        <v>2931</v>
      </c>
      <c r="L12" s="31">
        <v>0.82310000000000005</v>
      </c>
      <c r="M12" s="15">
        <v>0.81699999999999995</v>
      </c>
      <c r="N12" s="32">
        <v>3997008.84</v>
      </c>
      <c r="O12" s="32">
        <v>2757070.71</v>
      </c>
      <c r="P12" s="29">
        <v>0.68979999999999997</v>
      </c>
      <c r="Q12" s="29">
        <v>0.69</v>
      </c>
      <c r="R12" s="30">
        <v>2217</v>
      </c>
      <c r="S12" s="30">
        <v>1435</v>
      </c>
      <c r="T12" s="31">
        <v>0.64729999999999999</v>
      </c>
      <c r="U12" s="31">
        <v>0.69</v>
      </c>
      <c r="V12" s="28">
        <v>2366</v>
      </c>
      <c r="W12" s="28">
        <v>2052</v>
      </c>
      <c r="X12" s="29">
        <v>0.86729999999999996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58</v>
      </c>
      <c r="B13" s="26" t="s">
        <v>59</v>
      </c>
      <c r="C13" s="27">
        <v>7079673.3099999996</v>
      </c>
      <c r="D13" s="27">
        <v>12937531.57</v>
      </c>
      <c r="E13" s="15">
        <v>0.547219790088597</v>
      </c>
      <c r="F13" s="28">
        <v>4409</v>
      </c>
      <c r="G13" s="28">
        <v>4266</v>
      </c>
      <c r="H13" s="29">
        <v>0.96760000000000002</v>
      </c>
      <c r="I13" s="13">
        <v>0.99</v>
      </c>
      <c r="J13" s="30">
        <v>6204</v>
      </c>
      <c r="K13" s="30">
        <v>5742</v>
      </c>
      <c r="L13" s="31">
        <v>0.92549999999999999</v>
      </c>
      <c r="M13" s="15">
        <v>0.89</v>
      </c>
      <c r="N13" s="32">
        <v>7236430.9500000002</v>
      </c>
      <c r="O13" s="32">
        <v>5045546.66</v>
      </c>
      <c r="P13" s="29">
        <v>0.69720000000000004</v>
      </c>
      <c r="Q13" s="29">
        <v>0.69</v>
      </c>
      <c r="R13" s="30">
        <v>4568</v>
      </c>
      <c r="S13" s="30">
        <v>3087</v>
      </c>
      <c r="T13" s="31">
        <v>0.67579999999999996</v>
      </c>
      <c r="U13" s="31">
        <v>0.69</v>
      </c>
      <c r="V13" s="28">
        <v>3811</v>
      </c>
      <c r="W13" s="28">
        <v>3053</v>
      </c>
      <c r="X13" s="29">
        <v>0.80110000000000003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45</v>
      </c>
      <c r="B14" s="26" t="s">
        <v>60</v>
      </c>
      <c r="C14" s="27">
        <v>2266769.5299999998</v>
      </c>
      <c r="D14" s="27">
        <v>4038601.75</v>
      </c>
      <c r="E14" s="15">
        <v>0.56127582522837305</v>
      </c>
      <c r="F14" s="28">
        <v>1609</v>
      </c>
      <c r="G14" s="28">
        <v>1566</v>
      </c>
      <c r="H14" s="29">
        <v>0.97330000000000005</v>
      </c>
      <c r="I14" s="13">
        <v>0.95220000000000005</v>
      </c>
      <c r="J14" s="30">
        <v>2631</v>
      </c>
      <c r="K14" s="30">
        <v>2302</v>
      </c>
      <c r="L14" s="31">
        <v>0.875</v>
      </c>
      <c r="M14" s="15">
        <v>0.8498</v>
      </c>
      <c r="N14" s="32">
        <v>2440727.36</v>
      </c>
      <c r="O14" s="32">
        <v>1564478.85</v>
      </c>
      <c r="P14" s="29">
        <v>0.64100000000000001</v>
      </c>
      <c r="Q14" s="29">
        <v>0.63280000000000003</v>
      </c>
      <c r="R14" s="30">
        <v>2162</v>
      </c>
      <c r="S14" s="30">
        <v>1237</v>
      </c>
      <c r="T14" s="31">
        <v>0.57220000000000004</v>
      </c>
      <c r="U14" s="31">
        <v>0.64900000000000002</v>
      </c>
      <c r="V14" s="28">
        <v>1450</v>
      </c>
      <c r="W14" s="28">
        <v>1094</v>
      </c>
      <c r="X14" s="29">
        <v>0.75449999999999995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61</v>
      </c>
      <c r="C15" s="27">
        <v>7019531.7000000002</v>
      </c>
      <c r="D15" s="27">
        <v>12099615.789999999</v>
      </c>
      <c r="E15" s="15">
        <v>0.58014500805897096</v>
      </c>
      <c r="F15" s="28">
        <v>4066</v>
      </c>
      <c r="G15" s="28">
        <v>4050</v>
      </c>
      <c r="H15" s="29">
        <v>0.99609999999999999</v>
      </c>
      <c r="I15" s="13">
        <v>0.99</v>
      </c>
      <c r="J15" s="30">
        <v>4902</v>
      </c>
      <c r="K15" s="30">
        <v>4307</v>
      </c>
      <c r="L15" s="31">
        <v>0.87860000000000005</v>
      </c>
      <c r="M15" s="15">
        <v>0.88100000000000001</v>
      </c>
      <c r="N15" s="32">
        <v>7481186.1900000004</v>
      </c>
      <c r="O15" s="32">
        <v>5508469.5</v>
      </c>
      <c r="P15" s="29">
        <v>0.73629999999999995</v>
      </c>
      <c r="Q15" s="29">
        <v>0.69</v>
      </c>
      <c r="R15" s="30">
        <v>3642</v>
      </c>
      <c r="S15" s="30">
        <v>2624</v>
      </c>
      <c r="T15" s="31">
        <v>0.72050000000000003</v>
      </c>
      <c r="U15" s="31">
        <v>0.69</v>
      </c>
      <c r="V15" s="28">
        <v>3093</v>
      </c>
      <c r="W15" s="28">
        <v>2547</v>
      </c>
      <c r="X15" s="29">
        <v>0.82350000000000001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45</v>
      </c>
      <c r="B16" s="26" t="s">
        <v>62</v>
      </c>
      <c r="C16" s="27">
        <v>2839819.91</v>
      </c>
      <c r="D16" s="27">
        <v>5345103.2937000003</v>
      </c>
      <c r="E16" s="15">
        <v>0.53129373820467596</v>
      </c>
      <c r="F16" s="28">
        <v>2072</v>
      </c>
      <c r="G16" s="28">
        <v>2069</v>
      </c>
      <c r="H16" s="29">
        <v>0.99860000000000004</v>
      </c>
      <c r="I16" s="13">
        <v>0.9829</v>
      </c>
      <c r="J16" s="30">
        <v>2916</v>
      </c>
      <c r="K16" s="30">
        <v>2587</v>
      </c>
      <c r="L16" s="31">
        <v>0.88719999999999999</v>
      </c>
      <c r="M16" s="15">
        <v>0.87809999999999999</v>
      </c>
      <c r="N16" s="32">
        <v>3252377.48</v>
      </c>
      <c r="O16" s="32">
        <v>2138953.14</v>
      </c>
      <c r="P16" s="29">
        <v>0.65769999999999995</v>
      </c>
      <c r="Q16" s="29">
        <v>0.67479999999999996</v>
      </c>
      <c r="R16" s="30">
        <v>2121</v>
      </c>
      <c r="S16" s="30">
        <v>1331</v>
      </c>
      <c r="T16" s="31">
        <v>0.62749999999999995</v>
      </c>
      <c r="U16" s="31">
        <v>0.69</v>
      </c>
      <c r="V16" s="28">
        <v>1850</v>
      </c>
      <c r="W16" s="28">
        <v>1570</v>
      </c>
      <c r="X16" s="29">
        <v>0.84860000000000002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52</v>
      </c>
      <c r="B17" s="26" t="s">
        <v>63</v>
      </c>
      <c r="C17" s="27">
        <v>493645.33</v>
      </c>
      <c r="D17" s="27">
        <v>935268.63</v>
      </c>
      <c r="E17" s="15">
        <v>0.52781127706592701</v>
      </c>
      <c r="F17" s="28">
        <v>185</v>
      </c>
      <c r="G17" s="28">
        <v>192</v>
      </c>
      <c r="H17" s="29">
        <v>1.0378000000000001</v>
      </c>
      <c r="I17" s="13">
        <v>0.99</v>
      </c>
      <c r="J17" s="30">
        <v>279</v>
      </c>
      <c r="K17" s="30">
        <v>257</v>
      </c>
      <c r="L17" s="31">
        <v>0.92110000000000003</v>
      </c>
      <c r="M17" s="15">
        <v>0.88280000000000003</v>
      </c>
      <c r="N17" s="32">
        <v>535105.61</v>
      </c>
      <c r="O17" s="32">
        <v>393471.83</v>
      </c>
      <c r="P17" s="29">
        <v>0.73529999999999995</v>
      </c>
      <c r="Q17" s="29">
        <v>0.69</v>
      </c>
      <c r="R17" s="30">
        <v>222</v>
      </c>
      <c r="S17" s="30">
        <v>152</v>
      </c>
      <c r="T17" s="31">
        <v>0.68469999999999998</v>
      </c>
      <c r="U17" s="31">
        <v>0.69</v>
      </c>
      <c r="V17" s="28">
        <v>177</v>
      </c>
      <c r="W17" s="28">
        <v>120</v>
      </c>
      <c r="X17" s="29">
        <v>0.67800000000000005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55</v>
      </c>
      <c r="B18" s="26" t="s">
        <v>64</v>
      </c>
      <c r="C18" s="27">
        <v>2785199.24</v>
      </c>
      <c r="D18" s="27">
        <v>5000858.34</v>
      </c>
      <c r="E18" s="15">
        <v>0.55694423849646602</v>
      </c>
      <c r="F18" s="28">
        <v>1378</v>
      </c>
      <c r="G18" s="28">
        <v>1357</v>
      </c>
      <c r="H18" s="29">
        <v>0.98480000000000001</v>
      </c>
      <c r="I18" s="13">
        <v>0.99</v>
      </c>
      <c r="J18" s="30">
        <v>2114</v>
      </c>
      <c r="K18" s="30">
        <v>1838</v>
      </c>
      <c r="L18" s="31">
        <v>0.86939999999999995</v>
      </c>
      <c r="M18" s="15">
        <v>0.86909999999999998</v>
      </c>
      <c r="N18" s="32">
        <v>3003009.82</v>
      </c>
      <c r="O18" s="32">
        <v>2138978.92</v>
      </c>
      <c r="P18" s="29">
        <v>0.71230000000000004</v>
      </c>
      <c r="Q18" s="29">
        <v>0.69</v>
      </c>
      <c r="R18" s="30">
        <v>1385</v>
      </c>
      <c r="S18" s="30">
        <v>853</v>
      </c>
      <c r="T18" s="31">
        <v>0.6159</v>
      </c>
      <c r="U18" s="31">
        <v>0.69</v>
      </c>
      <c r="V18" s="28">
        <v>1371</v>
      </c>
      <c r="W18" s="28">
        <v>1057</v>
      </c>
      <c r="X18" s="29">
        <v>0.77100000000000002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65</v>
      </c>
      <c r="C19" s="27">
        <v>754822.69</v>
      </c>
      <c r="D19" s="27">
        <v>1511322.21</v>
      </c>
      <c r="E19" s="15">
        <v>0.49944524404230101</v>
      </c>
      <c r="F19" s="28">
        <v>726</v>
      </c>
      <c r="G19" s="28">
        <v>683</v>
      </c>
      <c r="H19" s="29">
        <v>0.94079999999999997</v>
      </c>
      <c r="I19" s="13">
        <v>0.99</v>
      </c>
      <c r="J19" s="30">
        <v>1008</v>
      </c>
      <c r="K19" s="30">
        <v>849</v>
      </c>
      <c r="L19" s="31">
        <v>0.84230000000000005</v>
      </c>
      <c r="M19" s="15">
        <v>0.84599999999999997</v>
      </c>
      <c r="N19" s="32">
        <v>777606.49</v>
      </c>
      <c r="O19" s="32">
        <v>525147.47</v>
      </c>
      <c r="P19" s="29">
        <v>0.67530000000000001</v>
      </c>
      <c r="Q19" s="29">
        <v>0.69</v>
      </c>
      <c r="R19" s="30">
        <v>656</v>
      </c>
      <c r="S19" s="30">
        <v>428</v>
      </c>
      <c r="T19" s="31">
        <v>0.65239999999999998</v>
      </c>
      <c r="U19" s="31">
        <v>0.69</v>
      </c>
      <c r="V19" s="28">
        <v>523</v>
      </c>
      <c r="W19" s="28">
        <v>439</v>
      </c>
      <c r="X19" s="29">
        <v>0.83940000000000003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45</v>
      </c>
      <c r="B20" s="26" t="s">
        <v>66</v>
      </c>
      <c r="C20" s="27">
        <v>6106816.8300000001</v>
      </c>
      <c r="D20" s="27">
        <v>11255177.02</v>
      </c>
      <c r="E20" s="15">
        <v>0.54257847914328095</v>
      </c>
      <c r="F20" s="28">
        <v>4063</v>
      </c>
      <c r="G20" s="28">
        <v>3913</v>
      </c>
      <c r="H20" s="29">
        <v>0.96309999999999996</v>
      </c>
      <c r="I20" s="13">
        <v>0.99</v>
      </c>
      <c r="J20" s="30">
        <v>5583</v>
      </c>
      <c r="K20" s="30">
        <v>5116</v>
      </c>
      <c r="L20" s="31">
        <v>0.91639999999999999</v>
      </c>
      <c r="M20" s="15">
        <v>0.89</v>
      </c>
      <c r="N20" s="32">
        <v>6710348.2000000002</v>
      </c>
      <c r="O20" s="32">
        <v>4602681.7300000004</v>
      </c>
      <c r="P20" s="29">
        <v>0.68589999999999995</v>
      </c>
      <c r="Q20" s="29">
        <v>0.68879999999999997</v>
      </c>
      <c r="R20" s="30">
        <v>4545</v>
      </c>
      <c r="S20" s="30">
        <v>2864</v>
      </c>
      <c r="T20" s="31">
        <v>0.63009999999999999</v>
      </c>
      <c r="U20" s="31">
        <v>0.69</v>
      </c>
      <c r="V20" s="28">
        <v>3515</v>
      </c>
      <c r="W20" s="28">
        <v>2943</v>
      </c>
      <c r="X20" s="29">
        <v>0.83730000000000004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42</v>
      </c>
      <c r="B21" s="26" t="s">
        <v>67</v>
      </c>
      <c r="C21" s="27">
        <v>1509001.8</v>
      </c>
      <c r="D21" s="27">
        <v>2589171.02</v>
      </c>
      <c r="E21" s="15">
        <v>0.58281271818035396</v>
      </c>
      <c r="F21" s="28">
        <v>1098</v>
      </c>
      <c r="G21" s="28">
        <v>985</v>
      </c>
      <c r="H21" s="29">
        <v>0.89710000000000001</v>
      </c>
      <c r="I21" s="13">
        <v>0.92210000000000003</v>
      </c>
      <c r="J21" s="30">
        <v>1461</v>
      </c>
      <c r="K21" s="30">
        <v>1218</v>
      </c>
      <c r="L21" s="31">
        <v>0.8337</v>
      </c>
      <c r="M21" s="15">
        <v>0.84360000000000002</v>
      </c>
      <c r="N21" s="32">
        <v>1573799.11</v>
      </c>
      <c r="O21" s="32">
        <v>1115631.1100000001</v>
      </c>
      <c r="P21" s="29">
        <v>0.70889999999999997</v>
      </c>
      <c r="Q21" s="29">
        <v>0.69</v>
      </c>
      <c r="R21" s="30">
        <v>992</v>
      </c>
      <c r="S21" s="30">
        <v>641</v>
      </c>
      <c r="T21" s="31">
        <v>0.6462</v>
      </c>
      <c r="U21" s="31">
        <v>0.69</v>
      </c>
      <c r="V21" s="28">
        <v>910</v>
      </c>
      <c r="W21" s="28">
        <v>692</v>
      </c>
      <c r="X21" s="29">
        <v>0.76039999999999996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58</v>
      </c>
      <c r="B22" s="26" t="s">
        <v>68</v>
      </c>
      <c r="C22" s="27">
        <v>654607.18000000005</v>
      </c>
      <c r="D22" s="27">
        <v>1250182.8999999999</v>
      </c>
      <c r="E22" s="15">
        <v>0.52360912951216998</v>
      </c>
      <c r="F22" s="28">
        <v>385</v>
      </c>
      <c r="G22" s="28">
        <v>368</v>
      </c>
      <c r="H22" s="29">
        <v>0.95579999999999998</v>
      </c>
      <c r="I22" s="13">
        <v>0.94840000000000002</v>
      </c>
      <c r="J22" s="30">
        <v>686</v>
      </c>
      <c r="K22" s="30">
        <v>580</v>
      </c>
      <c r="L22" s="31">
        <v>0.84550000000000003</v>
      </c>
      <c r="M22" s="15">
        <v>0.89</v>
      </c>
      <c r="N22" s="32">
        <v>744127.75</v>
      </c>
      <c r="O22" s="32">
        <v>460129.24</v>
      </c>
      <c r="P22" s="29">
        <v>0.61829999999999996</v>
      </c>
      <c r="Q22" s="29">
        <v>0.62080000000000002</v>
      </c>
      <c r="R22" s="30">
        <v>512</v>
      </c>
      <c r="S22" s="30">
        <v>310</v>
      </c>
      <c r="T22" s="31">
        <v>0.60550000000000004</v>
      </c>
      <c r="U22" s="31">
        <v>0.69</v>
      </c>
      <c r="V22" s="28">
        <v>429</v>
      </c>
      <c r="W22" s="28">
        <v>313</v>
      </c>
      <c r="X22" s="29">
        <v>0.72960000000000003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52</v>
      </c>
      <c r="B23" s="26" t="s">
        <v>69</v>
      </c>
      <c r="C23" s="27">
        <v>891719.48</v>
      </c>
      <c r="D23" s="27">
        <v>1675514.84</v>
      </c>
      <c r="E23" s="15">
        <v>0.53220625607828098</v>
      </c>
      <c r="F23" s="28">
        <v>727</v>
      </c>
      <c r="G23" s="28">
        <v>695</v>
      </c>
      <c r="H23" s="29">
        <v>0.95599999999999996</v>
      </c>
      <c r="I23" s="13">
        <v>0.98809999999999998</v>
      </c>
      <c r="J23" s="30">
        <v>1005</v>
      </c>
      <c r="K23" s="30">
        <v>934</v>
      </c>
      <c r="L23" s="31">
        <v>0.9294</v>
      </c>
      <c r="M23" s="15">
        <v>0.89</v>
      </c>
      <c r="N23" s="32">
        <v>1005692.81</v>
      </c>
      <c r="O23" s="32">
        <v>636148.81000000006</v>
      </c>
      <c r="P23" s="29">
        <v>0.63249999999999995</v>
      </c>
      <c r="Q23" s="29">
        <v>0.62329999999999997</v>
      </c>
      <c r="R23" s="30">
        <v>755</v>
      </c>
      <c r="S23" s="30">
        <v>458</v>
      </c>
      <c r="T23" s="31">
        <v>0.60660000000000003</v>
      </c>
      <c r="U23" s="31">
        <v>0.69</v>
      </c>
      <c r="V23" s="28">
        <v>637</v>
      </c>
      <c r="W23" s="28">
        <v>509</v>
      </c>
      <c r="X23" s="29">
        <v>0.79910000000000003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58</v>
      </c>
      <c r="B24" s="26" t="s">
        <v>70</v>
      </c>
      <c r="C24" s="27">
        <v>297084.15999999997</v>
      </c>
      <c r="D24" s="27">
        <v>505502.48</v>
      </c>
      <c r="E24" s="15">
        <v>0.58770069733386898</v>
      </c>
      <c r="F24" s="28">
        <v>161</v>
      </c>
      <c r="G24" s="28">
        <v>157</v>
      </c>
      <c r="H24" s="29">
        <v>0.97519999999999996</v>
      </c>
      <c r="I24" s="13">
        <v>0.99</v>
      </c>
      <c r="J24" s="30">
        <v>265</v>
      </c>
      <c r="K24" s="30">
        <v>245</v>
      </c>
      <c r="L24" s="31">
        <v>0.92449999999999999</v>
      </c>
      <c r="M24" s="15">
        <v>0.89</v>
      </c>
      <c r="N24" s="32">
        <v>349258.05</v>
      </c>
      <c r="O24" s="32">
        <v>216223.42</v>
      </c>
      <c r="P24" s="29">
        <v>0.61909999999999998</v>
      </c>
      <c r="Q24" s="29">
        <v>0.66759999999999997</v>
      </c>
      <c r="R24" s="30">
        <v>218</v>
      </c>
      <c r="S24" s="30">
        <v>144</v>
      </c>
      <c r="T24" s="31">
        <v>0.66059999999999997</v>
      </c>
      <c r="U24" s="31">
        <v>0.69</v>
      </c>
      <c r="V24" s="28">
        <v>185</v>
      </c>
      <c r="W24" s="28">
        <v>142</v>
      </c>
      <c r="X24" s="29">
        <v>0.76759999999999995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45</v>
      </c>
      <c r="B25" s="26" t="s">
        <v>71</v>
      </c>
      <c r="C25" s="27">
        <v>5101652.78</v>
      </c>
      <c r="D25" s="27">
        <v>9312313.7300000004</v>
      </c>
      <c r="E25" s="15">
        <v>0.54783944440840904</v>
      </c>
      <c r="F25" s="28">
        <v>5959</v>
      </c>
      <c r="G25" s="28">
        <v>5263</v>
      </c>
      <c r="H25" s="29">
        <v>0.88319999999999999</v>
      </c>
      <c r="I25" s="13">
        <v>0.95989999999999998</v>
      </c>
      <c r="J25" s="30">
        <v>6928</v>
      </c>
      <c r="K25" s="30">
        <v>6093</v>
      </c>
      <c r="L25" s="31">
        <v>0.87949999999999995</v>
      </c>
      <c r="M25" s="15">
        <v>0.80479999999999996</v>
      </c>
      <c r="N25" s="32">
        <v>5892499.1900000004</v>
      </c>
      <c r="O25" s="32">
        <v>3544484.04</v>
      </c>
      <c r="P25" s="29">
        <v>0.60150000000000003</v>
      </c>
      <c r="Q25" s="29">
        <v>0.60740000000000005</v>
      </c>
      <c r="R25" s="30">
        <v>4756</v>
      </c>
      <c r="S25" s="30">
        <v>2743</v>
      </c>
      <c r="T25" s="31">
        <v>0.57669999999999999</v>
      </c>
      <c r="U25" s="31">
        <v>0.66420000000000001</v>
      </c>
      <c r="V25" s="28">
        <v>4313</v>
      </c>
      <c r="W25" s="28">
        <v>3672</v>
      </c>
      <c r="X25" s="29">
        <v>0.85140000000000005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55</v>
      </c>
      <c r="B26" s="26" t="s">
        <v>72</v>
      </c>
      <c r="C26" s="27">
        <v>2779325.68</v>
      </c>
      <c r="D26" s="27">
        <v>5114732.84</v>
      </c>
      <c r="E26" s="15">
        <v>0.54339606132780904</v>
      </c>
      <c r="F26" s="28">
        <v>2674</v>
      </c>
      <c r="G26" s="28">
        <v>2639</v>
      </c>
      <c r="H26" s="29">
        <v>0.9869</v>
      </c>
      <c r="I26" s="13">
        <v>0.99</v>
      </c>
      <c r="J26" s="30">
        <v>3793</v>
      </c>
      <c r="K26" s="30">
        <v>3046</v>
      </c>
      <c r="L26" s="31">
        <v>0.80310000000000004</v>
      </c>
      <c r="M26" s="15">
        <v>0.83130000000000004</v>
      </c>
      <c r="N26" s="32">
        <v>3006911.32</v>
      </c>
      <c r="O26" s="32">
        <v>1897866.09</v>
      </c>
      <c r="P26" s="29">
        <v>0.63119999999999998</v>
      </c>
      <c r="Q26" s="29">
        <v>0.64770000000000005</v>
      </c>
      <c r="R26" s="30">
        <v>2505</v>
      </c>
      <c r="S26" s="30">
        <v>1509</v>
      </c>
      <c r="T26" s="31">
        <v>0.60240000000000005</v>
      </c>
      <c r="U26" s="31">
        <v>0.68820000000000003</v>
      </c>
      <c r="V26" s="28">
        <v>2077</v>
      </c>
      <c r="W26" s="28">
        <v>1830</v>
      </c>
      <c r="X26" s="29">
        <v>0.88109999999999999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73</v>
      </c>
      <c r="C27" s="27">
        <v>4865859.1500000004</v>
      </c>
      <c r="D27" s="27">
        <v>9493626.6899999995</v>
      </c>
      <c r="E27" s="15">
        <v>0.512539549835617</v>
      </c>
      <c r="F27" s="28">
        <v>3143</v>
      </c>
      <c r="G27" s="28">
        <v>2907</v>
      </c>
      <c r="H27" s="29">
        <v>0.92490000000000006</v>
      </c>
      <c r="I27" s="13">
        <v>0.96899999999999997</v>
      </c>
      <c r="J27" s="30">
        <v>4395</v>
      </c>
      <c r="K27" s="30">
        <v>3659</v>
      </c>
      <c r="L27" s="31">
        <v>0.83250000000000002</v>
      </c>
      <c r="M27" s="15">
        <v>0.85499999999999998</v>
      </c>
      <c r="N27" s="32">
        <v>5329320.34</v>
      </c>
      <c r="O27" s="32">
        <v>3660638.28</v>
      </c>
      <c r="P27" s="29">
        <v>0.68689999999999996</v>
      </c>
      <c r="Q27" s="29">
        <v>0.69</v>
      </c>
      <c r="R27" s="30">
        <v>2834</v>
      </c>
      <c r="S27" s="30">
        <v>1781</v>
      </c>
      <c r="T27" s="31">
        <v>0.62839999999999996</v>
      </c>
      <c r="U27" s="31">
        <v>0.69</v>
      </c>
      <c r="V27" s="28">
        <v>2612</v>
      </c>
      <c r="W27" s="28">
        <v>2051</v>
      </c>
      <c r="X27" s="29">
        <v>0.78520000000000001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74</v>
      </c>
      <c r="C28" s="27">
        <v>21508693.690000001</v>
      </c>
      <c r="D28" s="27">
        <v>39826601.770000003</v>
      </c>
      <c r="E28" s="15">
        <v>0.54005847182778599</v>
      </c>
      <c r="F28" s="28">
        <v>13860</v>
      </c>
      <c r="G28" s="28">
        <v>12914</v>
      </c>
      <c r="H28" s="29">
        <v>0.93169999999999997</v>
      </c>
      <c r="I28" s="13">
        <v>0.99</v>
      </c>
      <c r="J28" s="30">
        <v>18645</v>
      </c>
      <c r="K28" s="30">
        <v>15432</v>
      </c>
      <c r="L28" s="31">
        <v>0.82769999999999999</v>
      </c>
      <c r="M28" s="15">
        <v>0.83209999999999995</v>
      </c>
      <c r="N28" s="32">
        <v>24965963.359999999</v>
      </c>
      <c r="O28" s="32">
        <v>16414643.369999999</v>
      </c>
      <c r="P28" s="29">
        <v>0.65749999999999997</v>
      </c>
      <c r="Q28" s="29">
        <v>0.66790000000000005</v>
      </c>
      <c r="R28" s="30">
        <v>13385</v>
      </c>
      <c r="S28" s="30">
        <v>7839</v>
      </c>
      <c r="T28" s="31">
        <v>0.5857</v>
      </c>
      <c r="U28" s="31">
        <v>0.6825</v>
      </c>
      <c r="V28" s="28">
        <v>10682</v>
      </c>
      <c r="W28" s="28">
        <v>8254</v>
      </c>
      <c r="X28" s="29">
        <v>0.77270000000000005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52</v>
      </c>
      <c r="B29" s="26" t="s">
        <v>75</v>
      </c>
      <c r="C29" s="27">
        <v>1275952.5</v>
      </c>
      <c r="D29" s="27">
        <v>2276804.58</v>
      </c>
      <c r="E29" s="15">
        <v>0.56041370928724998</v>
      </c>
      <c r="F29" s="28">
        <v>524</v>
      </c>
      <c r="G29" s="28">
        <v>517</v>
      </c>
      <c r="H29" s="29">
        <v>0.98660000000000003</v>
      </c>
      <c r="I29" s="13">
        <v>0.99</v>
      </c>
      <c r="J29" s="30">
        <v>789</v>
      </c>
      <c r="K29" s="30">
        <v>730</v>
      </c>
      <c r="L29" s="31">
        <v>0.92520000000000002</v>
      </c>
      <c r="M29" s="15">
        <v>0.89</v>
      </c>
      <c r="N29" s="32">
        <v>1347193.3</v>
      </c>
      <c r="O29" s="32">
        <v>952215.37</v>
      </c>
      <c r="P29" s="29">
        <v>0.70679999999999998</v>
      </c>
      <c r="Q29" s="29">
        <v>0.69</v>
      </c>
      <c r="R29" s="30">
        <v>648</v>
      </c>
      <c r="S29" s="30">
        <v>458</v>
      </c>
      <c r="T29" s="31">
        <v>0.70679999999999998</v>
      </c>
      <c r="U29" s="31">
        <v>0.69</v>
      </c>
      <c r="V29" s="28">
        <v>455</v>
      </c>
      <c r="W29" s="28">
        <v>334</v>
      </c>
      <c r="X29" s="29">
        <v>0.73409999999999997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52</v>
      </c>
      <c r="B30" s="26" t="s">
        <v>76</v>
      </c>
      <c r="C30" s="27">
        <v>1468149.62</v>
      </c>
      <c r="D30" s="27">
        <v>2695190.41</v>
      </c>
      <c r="E30" s="15">
        <v>0.54472946124797195</v>
      </c>
      <c r="F30" s="28">
        <v>552</v>
      </c>
      <c r="G30" s="28">
        <v>535</v>
      </c>
      <c r="H30" s="29">
        <v>0.96919999999999995</v>
      </c>
      <c r="I30" s="13">
        <v>0.99</v>
      </c>
      <c r="J30" s="30">
        <v>874</v>
      </c>
      <c r="K30" s="30">
        <v>788</v>
      </c>
      <c r="L30" s="31">
        <v>0.90159999999999996</v>
      </c>
      <c r="M30" s="15">
        <v>0.89</v>
      </c>
      <c r="N30" s="32">
        <v>1503350.18</v>
      </c>
      <c r="O30" s="32">
        <v>1093545.58</v>
      </c>
      <c r="P30" s="29">
        <v>0.72740000000000005</v>
      </c>
      <c r="Q30" s="29">
        <v>0.69</v>
      </c>
      <c r="R30" s="30">
        <v>685</v>
      </c>
      <c r="S30" s="30">
        <v>514</v>
      </c>
      <c r="T30" s="31">
        <v>0.75039999999999996</v>
      </c>
      <c r="U30" s="31">
        <v>0.69</v>
      </c>
      <c r="V30" s="28">
        <v>517</v>
      </c>
      <c r="W30" s="28">
        <v>382</v>
      </c>
      <c r="X30" s="29">
        <v>0.7389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42</v>
      </c>
      <c r="B31" s="26" t="s">
        <v>77</v>
      </c>
      <c r="C31" s="27">
        <v>7212352.5300000003</v>
      </c>
      <c r="D31" s="27">
        <v>12991559.060000001</v>
      </c>
      <c r="E31" s="15">
        <v>0.55515681348871104</v>
      </c>
      <c r="F31" s="28">
        <v>3797</v>
      </c>
      <c r="G31" s="28">
        <v>3719</v>
      </c>
      <c r="H31" s="29">
        <v>0.97950000000000004</v>
      </c>
      <c r="I31" s="13">
        <v>0.99</v>
      </c>
      <c r="J31" s="30">
        <v>5054</v>
      </c>
      <c r="K31" s="30">
        <v>4563</v>
      </c>
      <c r="L31" s="31">
        <v>0.90280000000000005</v>
      </c>
      <c r="M31" s="15">
        <v>0.89</v>
      </c>
      <c r="N31" s="32">
        <v>7916585.3499999996</v>
      </c>
      <c r="O31" s="32">
        <v>5580321.9100000001</v>
      </c>
      <c r="P31" s="29">
        <v>0.70489999999999997</v>
      </c>
      <c r="Q31" s="29">
        <v>0.69</v>
      </c>
      <c r="R31" s="30">
        <v>4171</v>
      </c>
      <c r="S31" s="30">
        <v>2758</v>
      </c>
      <c r="T31" s="31">
        <v>0.66120000000000001</v>
      </c>
      <c r="U31" s="31">
        <v>0.69</v>
      </c>
      <c r="V31" s="28">
        <v>3180</v>
      </c>
      <c r="W31" s="28">
        <v>2688</v>
      </c>
      <c r="X31" s="29">
        <v>0.84530000000000005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42</v>
      </c>
      <c r="B32" s="26" t="s">
        <v>78</v>
      </c>
      <c r="C32" s="27">
        <v>1202049.51</v>
      </c>
      <c r="D32" s="27">
        <v>2296313.73</v>
      </c>
      <c r="E32" s="15">
        <v>0.52346919948085702</v>
      </c>
      <c r="F32" s="28">
        <v>819</v>
      </c>
      <c r="G32" s="28">
        <v>845</v>
      </c>
      <c r="H32" s="29">
        <v>1.0317000000000001</v>
      </c>
      <c r="I32" s="13">
        <v>0.98140000000000005</v>
      </c>
      <c r="J32" s="30">
        <v>1277</v>
      </c>
      <c r="K32" s="30">
        <v>964</v>
      </c>
      <c r="L32" s="31">
        <v>0.75490000000000002</v>
      </c>
      <c r="M32" s="15">
        <v>0.77880000000000005</v>
      </c>
      <c r="N32" s="32">
        <v>1344203.34</v>
      </c>
      <c r="O32" s="32">
        <v>932039.98</v>
      </c>
      <c r="P32" s="29">
        <v>0.69340000000000002</v>
      </c>
      <c r="Q32" s="29">
        <v>0.68489999999999995</v>
      </c>
      <c r="R32" s="30">
        <v>790</v>
      </c>
      <c r="S32" s="30">
        <v>509</v>
      </c>
      <c r="T32" s="31">
        <v>0.64429999999999998</v>
      </c>
      <c r="U32" s="31">
        <v>0.69</v>
      </c>
      <c r="V32" s="28">
        <v>718</v>
      </c>
      <c r="W32" s="28">
        <v>570</v>
      </c>
      <c r="X32" s="29">
        <v>0.79390000000000005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55</v>
      </c>
      <c r="B33" s="26" t="s">
        <v>79</v>
      </c>
      <c r="C33" s="27">
        <v>3105852.81</v>
      </c>
      <c r="D33" s="27">
        <v>6045364.3799999999</v>
      </c>
      <c r="E33" s="15">
        <v>0.51375775135658597</v>
      </c>
      <c r="F33" s="28">
        <v>2000</v>
      </c>
      <c r="G33" s="28">
        <v>1902</v>
      </c>
      <c r="H33" s="29">
        <v>0.95099999999999996</v>
      </c>
      <c r="I33" s="13">
        <v>0.98780000000000001</v>
      </c>
      <c r="J33" s="30">
        <v>2529</v>
      </c>
      <c r="K33" s="30">
        <v>2321</v>
      </c>
      <c r="L33" s="31">
        <v>0.91779999999999995</v>
      </c>
      <c r="M33" s="15">
        <v>0.89</v>
      </c>
      <c r="N33" s="32">
        <v>3585696.32</v>
      </c>
      <c r="O33" s="32">
        <v>2322430.63</v>
      </c>
      <c r="P33" s="29">
        <v>0.64770000000000005</v>
      </c>
      <c r="Q33" s="29">
        <v>0.65149999999999997</v>
      </c>
      <c r="R33" s="30">
        <v>1983</v>
      </c>
      <c r="S33" s="30">
        <v>1304</v>
      </c>
      <c r="T33" s="31">
        <v>0.65759999999999996</v>
      </c>
      <c r="U33" s="31">
        <v>0.69</v>
      </c>
      <c r="V33" s="28">
        <v>1700</v>
      </c>
      <c r="W33" s="28">
        <v>1429</v>
      </c>
      <c r="X33" s="29">
        <v>0.84060000000000001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42</v>
      </c>
      <c r="B34" s="26" t="s">
        <v>80</v>
      </c>
      <c r="C34" s="27">
        <v>9019154.0500000007</v>
      </c>
      <c r="D34" s="27">
        <v>16799138.399999999</v>
      </c>
      <c r="E34" s="15">
        <v>0.53688194211198403</v>
      </c>
      <c r="F34" s="28">
        <v>7148</v>
      </c>
      <c r="G34" s="28">
        <v>6629</v>
      </c>
      <c r="H34" s="29">
        <v>0.9274</v>
      </c>
      <c r="I34" s="13">
        <v>0.96319999999999995</v>
      </c>
      <c r="J34" s="30">
        <v>8676</v>
      </c>
      <c r="K34" s="30">
        <v>7607</v>
      </c>
      <c r="L34" s="31">
        <v>0.87680000000000002</v>
      </c>
      <c r="M34" s="15">
        <v>0.89</v>
      </c>
      <c r="N34" s="32">
        <v>9615799.2899999991</v>
      </c>
      <c r="O34" s="32">
        <v>6581923.2999999998</v>
      </c>
      <c r="P34" s="29">
        <v>0.6845</v>
      </c>
      <c r="Q34" s="29">
        <v>0.69</v>
      </c>
      <c r="R34" s="30">
        <v>5992</v>
      </c>
      <c r="S34" s="30">
        <v>3934</v>
      </c>
      <c r="T34" s="31">
        <v>0.65649999999999997</v>
      </c>
      <c r="U34" s="31">
        <v>0.69</v>
      </c>
      <c r="V34" s="28">
        <v>5364</v>
      </c>
      <c r="W34" s="28">
        <v>4287</v>
      </c>
      <c r="X34" s="29">
        <v>0.79920000000000002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81</v>
      </c>
      <c r="B35" s="26" t="s">
        <v>82</v>
      </c>
      <c r="C35" s="27">
        <v>1614340.91</v>
      </c>
      <c r="D35" s="27">
        <v>2886642.86</v>
      </c>
      <c r="E35" s="15">
        <v>0.55924511215772599</v>
      </c>
      <c r="F35" s="28">
        <v>1707</v>
      </c>
      <c r="G35" s="28">
        <v>1309</v>
      </c>
      <c r="H35" s="29">
        <v>0.76680000000000004</v>
      </c>
      <c r="I35" s="13">
        <v>0.80840000000000001</v>
      </c>
      <c r="J35" s="30">
        <v>2256</v>
      </c>
      <c r="K35" s="30">
        <v>1687</v>
      </c>
      <c r="L35" s="31">
        <v>0.74780000000000002</v>
      </c>
      <c r="M35" s="15">
        <v>0.75149999999999995</v>
      </c>
      <c r="N35" s="32">
        <v>1641488.16</v>
      </c>
      <c r="O35" s="32">
        <v>1033599.15</v>
      </c>
      <c r="P35" s="29">
        <v>0.62970000000000004</v>
      </c>
      <c r="Q35" s="29">
        <v>0.61170000000000002</v>
      </c>
      <c r="R35" s="30">
        <v>1519</v>
      </c>
      <c r="S35" s="30">
        <v>984</v>
      </c>
      <c r="T35" s="31">
        <v>0.64780000000000004</v>
      </c>
      <c r="U35" s="31">
        <v>0.68930000000000002</v>
      </c>
      <c r="V35" s="28">
        <v>994</v>
      </c>
      <c r="W35" s="28">
        <v>776</v>
      </c>
      <c r="X35" s="29">
        <v>0.78069999999999995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81</v>
      </c>
      <c r="B36" s="26" t="s">
        <v>83</v>
      </c>
      <c r="C36" s="27">
        <v>1758706.46</v>
      </c>
      <c r="D36" s="27">
        <v>3187552.44</v>
      </c>
      <c r="E36" s="15">
        <v>0.55174196914545504</v>
      </c>
      <c r="F36" s="28">
        <v>1489</v>
      </c>
      <c r="G36" s="28">
        <v>1345</v>
      </c>
      <c r="H36" s="29">
        <v>0.90329999999999999</v>
      </c>
      <c r="I36" s="13">
        <v>0.94379999999999997</v>
      </c>
      <c r="J36" s="30">
        <v>2546</v>
      </c>
      <c r="K36" s="30">
        <v>1720</v>
      </c>
      <c r="L36" s="31">
        <v>0.67559999999999998</v>
      </c>
      <c r="M36" s="15">
        <v>0.72430000000000005</v>
      </c>
      <c r="N36" s="32">
        <v>1843619.6</v>
      </c>
      <c r="O36" s="32">
        <v>1184238.6499999999</v>
      </c>
      <c r="P36" s="29">
        <v>0.64229999999999998</v>
      </c>
      <c r="Q36" s="29">
        <v>0.64700000000000002</v>
      </c>
      <c r="R36" s="30">
        <v>1506</v>
      </c>
      <c r="S36" s="30">
        <v>929</v>
      </c>
      <c r="T36" s="31">
        <v>0.6169</v>
      </c>
      <c r="U36" s="31">
        <v>0.69</v>
      </c>
      <c r="V36" s="28">
        <v>1077</v>
      </c>
      <c r="W36" s="28">
        <v>860</v>
      </c>
      <c r="X36" s="29">
        <v>0.79849999999999999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42</v>
      </c>
      <c r="B37" s="26" t="s">
        <v>84</v>
      </c>
      <c r="C37" s="27">
        <v>12769928.789999999</v>
      </c>
      <c r="D37" s="27">
        <v>23984287.469999999</v>
      </c>
      <c r="E37" s="15">
        <v>0.532428941488167</v>
      </c>
      <c r="F37" s="28">
        <v>11055</v>
      </c>
      <c r="G37" s="28">
        <v>10472</v>
      </c>
      <c r="H37" s="29">
        <v>0.94730000000000003</v>
      </c>
      <c r="I37" s="13">
        <v>0.99</v>
      </c>
      <c r="J37" s="30">
        <v>13107</v>
      </c>
      <c r="K37" s="30">
        <v>11598</v>
      </c>
      <c r="L37" s="31">
        <v>0.88490000000000002</v>
      </c>
      <c r="M37" s="15">
        <v>0.89</v>
      </c>
      <c r="N37" s="32">
        <v>15106580.380000001</v>
      </c>
      <c r="O37" s="32">
        <v>9507936.6699999999</v>
      </c>
      <c r="P37" s="29">
        <v>0.62939999999999996</v>
      </c>
      <c r="Q37" s="29">
        <v>0.65359999999999996</v>
      </c>
      <c r="R37" s="30">
        <v>9553</v>
      </c>
      <c r="S37" s="30">
        <v>5673</v>
      </c>
      <c r="T37" s="31">
        <v>0.59379999999999999</v>
      </c>
      <c r="U37" s="31">
        <v>0.69</v>
      </c>
      <c r="V37" s="28">
        <v>8785</v>
      </c>
      <c r="W37" s="28">
        <v>6926</v>
      </c>
      <c r="X37" s="29">
        <v>0.78839999999999999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81</v>
      </c>
      <c r="B38" s="26" t="s">
        <v>85</v>
      </c>
      <c r="C38" s="27">
        <v>2971177.01</v>
      </c>
      <c r="D38" s="27">
        <v>5487067.6299999999</v>
      </c>
      <c r="E38" s="15">
        <v>0.54148722238366098</v>
      </c>
      <c r="F38" s="28">
        <v>1989</v>
      </c>
      <c r="G38" s="28">
        <v>1962</v>
      </c>
      <c r="H38" s="29">
        <v>0.98640000000000005</v>
      </c>
      <c r="I38" s="13">
        <v>0.99</v>
      </c>
      <c r="J38" s="30">
        <v>2888</v>
      </c>
      <c r="K38" s="30">
        <v>2536</v>
      </c>
      <c r="L38" s="31">
        <v>0.87809999999999999</v>
      </c>
      <c r="M38" s="15">
        <v>0.88970000000000005</v>
      </c>
      <c r="N38" s="32">
        <v>3257019.52</v>
      </c>
      <c r="O38" s="32">
        <v>2196673.62</v>
      </c>
      <c r="P38" s="29">
        <v>0.6744</v>
      </c>
      <c r="Q38" s="29">
        <v>0.68369999999999997</v>
      </c>
      <c r="R38" s="30">
        <v>2060</v>
      </c>
      <c r="S38" s="30">
        <v>1306</v>
      </c>
      <c r="T38" s="31">
        <v>0.63400000000000001</v>
      </c>
      <c r="U38" s="31">
        <v>0.69</v>
      </c>
      <c r="V38" s="28">
        <v>1659</v>
      </c>
      <c r="W38" s="28">
        <v>1439</v>
      </c>
      <c r="X38" s="29">
        <v>0.86739999999999995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45</v>
      </c>
      <c r="B39" s="26" t="s">
        <v>86</v>
      </c>
      <c r="C39" s="27">
        <v>8140980.1299999999</v>
      </c>
      <c r="D39" s="27">
        <v>15392094.970000001</v>
      </c>
      <c r="E39" s="15">
        <v>0.52890656833050997</v>
      </c>
      <c r="F39" s="28">
        <v>6680</v>
      </c>
      <c r="G39" s="28">
        <v>6480</v>
      </c>
      <c r="H39" s="29">
        <v>0.97009999999999996</v>
      </c>
      <c r="I39" s="13">
        <v>0.99</v>
      </c>
      <c r="J39" s="30">
        <v>8535</v>
      </c>
      <c r="K39" s="30">
        <v>7270</v>
      </c>
      <c r="L39" s="31">
        <v>0.8518</v>
      </c>
      <c r="M39" s="15">
        <v>0.84099999999999997</v>
      </c>
      <c r="N39" s="32">
        <v>9070655.2699999996</v>
      </c>
      <c r="O39" s="32">
        <v>6140819.5499999998</v>
      </c>
      <c r="P39" s="29">
        <v>0.67700000000000005</v>
      </c>
      <c r="Q39" s="29">
        <v>0.69</v>
      </c>
      <c r="R39" s="30">
        <v>5932</v>
      </c>
      <c r="S39" s="30">
        <v>3600</v>
      </c>
      <c r="T39" s="31">
        <v>0.6069</v>
      </c>
      <c r="U39" s="31">
        <v>0.69</v>
      </c>
      <c r="V39" s="28">
        <v>5369</v>
      </c>
      <c r="W39" s="28">
        <v>4472</v>
      </c>
      <c r="X39" s="29">
        <v>0.83289999999999997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52</v>
      </c>
      <c r="B40" s="26" t="s">
        <v>87</v>
      </c>
      <c r="C40" s="27">
        <v>663815.75</v>
      </c>
      <c r="D40" s="27">
        <v>1174032.5</v>
      </c>
      <c r="E40" s="15">
        <v>0.56541513970013602</v>
      </c>
      <c r="F40" s="28">
        <v>351</v>
      </c>
      <c r="G40" s="28">
        <v>329</v>
      </c>
      <c r="H40" s="29">
        <v>0.93730000000000002</v>
      </c>
      <c r="I40" s="13">
        <v>0.96519999999999995</v>
      </c>
      <c r="J40" s="30">
        <v>470</v>
      </c>
      <c r="K40" s="30">
        <v>441</v>
      </c>
      <c r="L40" s="31">
        <v>0.93830000000000002</v>
      </c>
      <c r="M40" s="15">
        <v>0.89</v>
      </c>
      <c r="N40" s="32">
        <v>695381.04</v>
      </c>
      <c r="O40" s="32">
        <v>500516.05</v>
      </c>
      <c r="P40" s="29">
        <v>0.7198</v>
      </c>
      <c r="Q40" s="29">
        <v>0.69</v>
      </c>
      <c r="R40" s="30">
        <v>397</v>
      </c>
      <c r="S40" s="30">
        <v>281</v>
      </c>
      <c r="T40" s="31">
        <v>0.70779999999999998</v>
      </c>
      <c r="U40" s="31">
        <v>0.69</v>
      </c>
      <c r="V40" s="28">
        <v>281</v>
      </c>
      <c r="W40" s="28">
        <v>200</v>
      </c>
      <c r="X40" s="29">
        <v>0.7117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58</v>
      </c>
      <c r="B41" s="26" t="s">
        <v>88</v>
      </c>
      <c r="C41" s="27">
        <v>313485.14</v>
      </c>
      <c r="D41" s="27">
        <v>600646.19999999995</v>
      </c>
      <c r="E41" s="15">
        <v>0.52191313288921204</v>
      </c>
      <c r="F41" s="28">
        <v>145</v>
      </c>
      <c r="G41" s="28">
        <v>145</v>
      </c>
      <c r="H41" s="29">
        <v>1</v>
      </c>
      <c r="I41" s="13">
        <v>0.99</v>
      </c>
      <c r="J41" s="30">
        <v>219</v>
      </c>
      <c r="K41" s="30">
        <v>208</v>
      </c>
      <c r="L41" s="31">
        <v>0.94979999999999998</v>
      </c>
      <c r="M41" s="15">
        <v>0.89</v>
      </c>
      <c r="N41" s="32">
        <v>389679.3</v>
      </c>
      <c r="O41" s="32">
        <v>251974.23</v>
      </c>
      <c r="P41" s="29">
        <v>0.64659999999999995</v>
      </c>
      <c r="Q41" s="29">
        <v>0.6321</v>
      </c>
      <c r="R41" s="30">
        <v>177</v>
      </c>
      <c r="S41" s="30">
        <v>123</v>
      </c>
      <c r="T41" s="31">
        <v>0.69489999999999996</v>
      </c>
      <c r="U41" s="31">
        <v>0.68079999999999996</v>
      </c>
      <c r="V41" s="28">
        <v>150</v>
      </c>
      <c r="W41" s="28">
        <v>114</v>
      </c>
      <c r="X41" s="29">
        <v>0.76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81</v>
      </c>
      <c r="B42" s="26" t="s">
        <v>89</v>
      </c>
      <c r="C42" s="27">
        <v>2279270.31</v>
      </c>
      <c r="D42" s="27">
        <v>4409775.08</v>
      </c>
      <c r="E42" s="15">
        <v>0.51686770156087003</v>
      </c>
      <c r="F42" s="28">
        <v>1651</v>
      </c>
      <c r="G42" s="28">
        <v>1562</v>
      </c>
      <c r="H42" s="29">
        <v>0.94610000000000005</v>
      </c>
      <c r="I42" s="13">
        <v>0.94830000000000003</v>
      </c>
      <c r="J42" s="30">
        <v>2313</v>
      </c>
      <c r="K42" s="30">
        <v>2085</v>
      </c>
      <c r="L42" s="31">
        <v>0.90139999999999998</v>
      </c>
      <c r="M42" s="15">
        <v>0.89</v>
      </c>
      <c r="N42" s="32">
        <v>2464560.66</v>
      </c>
      <c r="O42" s="32">
        <v>1782340.75</v>
      </c>
      <c r="P42" s="29">
        <v>0.72319999999999995</v>
      </c>
      <c r="Q42" s="29">
        <v>0.69</v>
      </c>
      <c r="R42" s="30">
        <v>1610</v>
      </c>
      <c r="S42" s="30">
        <v>1006</v>
      </c>
      <c r="T42" s="31">
        <v>0.62480000000000002</v>
      </c>
      <c r="U42" s="31">
        <v>0.69</v>
      </c>
      <c r="V42" s="28">
        <v>1376</v>
      </c>
      <c r="W42" s="28">
        <v>1126</v>
      </c>
      <c r="X42" s="29">
        <v>0.81830000000000003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81</v>
      </c>
      <c r="B43" s="26" t="s">
        <v>90</v>
      </c>
      <c r="C43" s="27">
        <v>1014477.3</v>
      </c>
      <c r="D43" s="27">
        <v>1880570.5725</v>
      </c>
      <c r="E43" s="15">
        <v>0.53945186361784403</v>
      </c>
      <c r="F43" s="28">
        <v>955</v>
      </c>
      <c r="G43" s="28">
        <v>915</v>
      </c>
      <c r="H43" s="29">
        <v>0.95809999999999995</v>
      </c>
      <c r="I43" s="13">
        <v>0.99</v>
      </c>
      <c r="J43" s="30">
        <v>1216</v>
      </c>
      <c r="K43" s="30">
        <v>1137</v>
      </c>
      <c r="L43" s="31">
        <v>0.93500000000000005</v>
      </c>
      <c r="M43" s="15">
        <v>0.89</v>
      </c>
      <c r="N43" s="32">
        <v>1252969.7</v>
      </c>
      <c r="O43" s="32">
        <v>778466.12</v>
      </c>
      <c r="P43" s="29">
        <v>0.62129999999999996</v>
      </c>
      <c r="Q43" s="29">
        <v>0.64559999999999995</v>
      </c>
      <c r="R43" s="30">
        <v>949</v>
      </c>
      <c r="S43" s="30">
        <v>558</v>
      </c>
      <c r="T43" s="31">
        <v>0.58799999999999997</v>
      </c>
      <c r="U43" s="31">
        <v>0.69</v>
      </c>
      <c r="V43" s="28">
        <v>782</v>
      </c>
      <c r="W43" s="28">
        <v>693</v>
      </c>
      <c r="X43" s="29">
        <v>0.88619999999999999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42</v>
      </c>
      <c r="B44" s="26" t="s">
        <v>91</v>
      </c>
      <c r="C44" s="27">
        <v>14285297.220000001</v>
      </c>
      <c r="D44" s="27">
        <v>25230065.109999999</v>
      </c>
      <c r="E44" s="15">
        <v>0.56620136165792101</v>
      </c>
      <c r="F44" s="28">
        <v>11433</v>
      </c>
      <c r="G44" s="28">
        <v>10913</v>
      </c>
      <c r="H44" s="29">
        <v>0.95450000000000002</v>
      </c>
      <c r="I44" s="13">
        <v>0.99</v>
      </c>
      <c r="J44" s="30">
        <v>14626</v>
      </c>
      <c r="K44" s="30">
        <v>11455</v>
      </c>
      <c r="L44" s="31">
        <v>0.78320000000000001</v>
      </c>
      <c r="M44" s="15">
        <v>0.78839999999999999</v>
      </c>
      <c r="N44" s="32">
        <v>15338195.359999999</v>
      </c>
      <c r="O44" s="32">
        <v>10986358.050000001</v>
      </c>
      <c r="P44" s="29">
        <v>0.71630000000000005</v>
      </c>
      <c r="Q44" s="29">
        <v>0.69</v>
      </c>
      <c r="R44" s="30">
        <v>9620</v>
      </c>
      <c r="S44" s="30">
        <v>6348</v>
      </c>
      <c r="T44" s="31">
        <v>0.65990000000000004</v>
      </c>
      <c r="U44" s="31">
        <v>0.69</v>
      </c>
      <c r="V44" s="28">
        <v>8030</v>
      </c>
      <c r="W44" s="28">
        <v>6662</v>
      </c>
      <c r="X44" s="29">
        <v>0.8296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42</v>
      </c>
      <c r="B45" s="26" t="s">
        <v>92</v>
      </c>
      <c r="C45" s="27">
        <v>4797818.25</v>
      </c>
      <c r="D45" s="27">
        <v>8723496.8399999999</v>
      </c>
      <c r="E45" s="15">
        <v>0.54998796216678603</v>
      </c>
      <c r="F45" s="28">
        <v>4488</v>
      </c>
      <c r="G45" s="28">
        <v>4182</v>
      </c>
      <c r="H45" s="29">
        <v>0.93179999999999996</v>
      </c>
      <c r="I45" s="13">
        <v>0.99</v>
      </c>
      <c r="J45" s="30">
        <v>5474</v>
      </c>
      <c r="K45" s="30">
        <v>4490</v>
      </c>
      <c r="L45" s="31">
        <v>0.82020000000000004</v>
      </c>
      <c r="M45" s="15">
        <v>0.81479999999999997</v>
      </c>
      <c r="N45" s="32">
        <v>5083017.75</v>
      </c>
      <c r="O45" s="32">
        <v>3618701.64</v>
      </c>
      <c r="P45" s="29">
        <v>0.71189999999999998</v>
      </c>
      <c r="Q45" s="29">
        <v>0.69</v>
      </c>
      <c r="R45" s="30">
        <v>3776</v>
      </c>
      <c r="S45" s="30">
        <v>2507</v>
      </c>
      <c r="T45" s="31">
        <v>0.66390000000000005</v>
      </c>
      <c r="U45" s="31">
        <v>0.69</v>
      </c>
      <c r="V45" s="28">
        <v>3159</v>
      </c>
      <c r="W45" s="28">
        <v>2689</v>
      </c>
      <c r="X45" s="29">
        <v>0.85119999999999996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81</v>
      </c>
      <c r="B46" s="26" t="s">
        <v>93</v>
      </c>
      <c r="C46" s="27">
        <v>3449631.87</v>
      </c>
      <c r="D46" s="27">
        <v>6566750.4900000002</v>
      </c>
      <c r="E46" s="15">
        <v>0.52531794458357695</v>
      </c>
      <c r="F46" s="28">
        <v>3152</v>
      </c>
      <c r="G46" s="28">
        <v>2882</v>
      </c>
      <c r="H46" s="29">
        <v>0.9143</v>
      </c>
      <c r="I46" s="13">
        <v>0.99</v>
      </c>
      <c r="J46" s="30">
        <v>3817</v>
      </c>
      <c r="K46" s="30">
        <v>3181</v>
      </c>
      <c r="L46" s="31">
        <v>0.83340000000000003</v>
      </c>
      <c r="M46" s="15">
        <v>0.84840000000000004</v>
      </c>
      <c r="N46" s="32">
        <v>3728171.65</v>
      </c>
      <c r="O46" s="32">
        <v>2515487.5699999998</v>
      </c>
      <c r="P46" s="29">
        <v>0.67469999999999997</v>
      </c>
      <c r="Q46" s="29">
        <v>0.69</v>
      </c>
      <c r="R46" s="30">
        <v>2621</v>
      </c>
      <c r="S46" s="30">
        <v>1745</v>
      </c>
      <c r="T46" s="31">
        <v>0.66579999999999995</v>
      </c>
      <c r="U46" s="31">
        <v>0.69</v>
      </c>
      <c r="V46" s="28">
        <v>2133</v>
      </c>
      <c r="W46" s="28">
        <v>1758</v>
      </c>
      <c r="X46" s="29">
        <v>0.82420000000000004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48</v>
      </c>
      <c r="B47" s="26" t="s">
        <v>94</v>
      </c>
      <c r="C47" s="27">
        <v>5282293.04</v>
      </c>
      <c r="D47" s="27">
        <v>9650235.1500000004</v>
      </c>
      <c r="E47" s="15">
        <v>0.54737454143798803</v>
      </c>
      <c r="F47" s="28">
        <v>3372</v>
      </c>
      <c r="G47" s="28">
        <v>3232</v>
      </c>
      <c r="H47" s="29">
        <v>0.95850000000000002</v>
      </c>
      <c r="I47" s="13">
        <v>0.99</v>
      </c>
      <c r="J47" s="30">
        <v>4386</v>
      </c>
      <c r="K47" s="30">
        <v>3813</v>
      </c>
      <c r="L47" s="31">
        <v>0.86939999999999995</v>
      </c>
      <c r="M47" s="15">
        <v>0.88660000000000005</v>
      </c>
      <c r="N47" s="32">
        <v>5993411.0899999999</v>
      </c>
      <c r="O47" s="32">
        <v>4151363.56</v>
      </c>
      <c r="P47" s="29">
        <v>0.69269999999999998</v>
      </c>
      <c r="Q47" s="29">
        <v>0.69</v>
      </c>
      <c r="R47" s="30">
        <v>3248</v>
      </c>
      <c r="S47" s="30">
        <v>2054</v>
      </c>
      <c r="T47" s="31">
        <v>0.63239999999999996</v>
      </c>
      <c r="U47" s="31">
        <v>0.69</v>
      </c>
      <c r="V47" s="28">
        <v>2669</v>
      </c>
      <c r="W47" s="28">
        <v>2210</v>
      </c>
      <c r="X47" s="29">
        <v>0.82799999999999996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58</v>
      </c>
      <c r="B48" s="26" t="s">
        <v>95</v>
      </c>
      <c r="C48" s="27">
        <v>1830383.57</v>
      </c>
      <c r="D48" s="27">
        <v>3430965.47</v>
      </c>
      <c r="E48" s="15">
        <v>0.53348935919194795</v>
      </c>
      <c r="F48" s="28">
        <v>989</v>
      </c>
      <c r="G48" s="28">
        <v>984</v>
      </c>
      <c r="H48" s="29">
        <v>0.99490000000000001</v>
      </c>
      <c r="I48" s="13">
        <v>0.99</v>
      </c>
      <c r="J48" s="30">
        <v>1388</v>
      </c>
      <c r="K48" s="30">
        <v>1280</v>
      </c>
      <c r="L48" s="31">
        <v>0.92220000000000002</v>
      </c>
      <c r="M48" s="15">
        <v>0.89</v>
      </c>
      <c r="N48" s="32">
        <v>2104779.35</v>
      </c>
      <c r="O48" s="32">
        <v>1485761.8</v>
      </c>
      <c r="P48" s="29">
        <v>0.70589999999999997</v>
      </c>
      <c r="Q48" s="29">
        <v>0.69</v>
      </c>
      <c r="R48" s="30">
        <v>1082</v>
      </c>
      <c r="S48" s="30">
        <v>676</v>
      </c>
      <c r="T48" s="31">
        <v>0.62480000000000002</v>
      </c>
      <c r="U48" s="31">
        <v>0.69</v>
      </c>
      <c r="V48" s="28">
        <v>1129</v>
      </c>
      <c r="W48" s="28">
        <v>894</v>
      </c>
      <c r="X48" s="29">
        <v>0.79190000000000005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58</v>
      </c>
      <c r="B49" s="26" t="s">
        <v>96</v>
      </c>
      <c r="C49" s="27">
        <v>2280188.96</v>
      </c>
      <c r="D49" s="27">
        <v>4071439.44</v>
      </c>
      <c r="E49" s="15">
        <v>0.56004491620290398</v>
      </c>
      <c r="F49" s="28">
        <v>1565</v>
      </c>
      <c r="G49" s="28">
        <v>1544</v>
      </c>
      <c r="H49" s="29">
        <v>0.98660000000000003</v>
      </c>
      <c r="I49" s="13">
        <v>0.99</v>
      </c>
      <c r="J49" s="30">
        <v>2224</v>
      </c>
      <c r="K49" s="30">
        <v>2025</v>
      </c>
      <c r="L49" s="31">
        <v>0.91049999999999998</v>
      </c>
      <c r="M49" s="15">
        <v>0.89</v>
      </c>
      <c r="N49" s="32">
        <v>2404945.15</v>
      </c>
      <c r="O49" s="32">
        <v>1784853.91</v>
      </c>
      <c r="P49" s="29">
        <v>0.74219999999999997</v>
      </c>
      <c r="Q49" s="29">
        <v>0.69</v>
      </c>
      <c r="R49" s="30">
        <v>1484</v>
      </c>
      <c r="S49" s="30">
        <v>935</v>
      </c>
      <c r="T49" s="31">
        <v>0.63009999999999999</v>
      </c>
      <c r="U49" s="31">
        <v>0.69</v>
      </c>
      <c r="V49" s="28">
        <v>1481</v>
      </c>
      <c r="W49" s="28">
        <v>1207</v>
      </c>
      <c r="X49" s="29">
        <v>0.81499999999999995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52</v>
      </c>
      <c r="B50" s="26" t="s">
        <v>97</v>
      </c>
      <c r="C50" s="27">
        <v>1625866.49</v>
      </c>
      <c r="D50" s="27">
        <v>2899804.19</v>
      </c>
      <c r="E50" s="15">
        <v>0.56068147484123698</v>
      </c>
      <c r="F50" s="28">
        <v>1625</v>
      </c>
      <c r="G50" s="28">
        <v>1565</v>
      </c>
      <c r="H50" s="29">
        <v>0.96309999999999996</v>
      </c>
      <c r="I50" s="13">
        <v>0.99</v>
      </c>
      <c r="J50" s="30">
        <v>1750</v>
      </c>
      <c r="K50" s="30">
        <v>1578</v>
      </c>
      <c r="L50" s="31">
        <v>0.90169999999999995</v>
      </c>
      <c r="M50" s="15">
        <v>0.89</v>
      </c>
      <c r="N50" s="32">
        <v>1767502.02</v>
      </c>
      <c r="O50" s="32">
        <v>1242955.3</v>
      </c>
      <c r="P50" s="29">
        <v>0.70320000000000005</v>
      </c>
      <c r="Q50" s="29">
        <v>0.69</v>
      </c>
      <c r="R50" s="30">
        <v>1184</v>
      </c>
      <c r="S50" s="30">
        <v>778</v>
      </c>
      <c r="T50" s="31">
        <v>0.65710000000000002</v>
      </c>
      <c r="U50" s="31">
        <v>0.69</v>
      </c>
      <c r="V50" s="28">
        <v>1195</v>
      </c>
      <c r="W50" s="28">
        <v>1024</v>
      </c>
      <c r="X50" s="29">
        <v>0.8569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48</v>
      </c>
      <c r="B51" s="26" t="s">
        <v>98</v>
      </c>
      <c r="C51" s="27">
        <v>2661253.88</v>
      </c>
      <c r="D51" s="27">
        <v>4451115.58</v>
      </c>
      <c r="E51" s="15">
        <v>0.59788469478476203</v>
      </c>
      <c r="F51" s="28">
        <v>1812</v>
      </c>
      <c r="G51" s="28">
        <v>1737</v>
      </c>
      <c r="H51" s="29">
        <v>0.95860000000000001</v>
      </c>
      <c r="I51" s="13">
        <v>0.96540000000000004</v>
      </c>
      <c r="J51" s="30">
        <v>2393</v>
      </c>
      <c r="K51" s="30">
        <v>2067</v>
      </c>
      <c r="L51" s="31">
        <v>0.86380000000000001</v>
      </c>
      <c r="M51" s="15">
        <v>0.86729999999999996</v>
      </c>
      <c r="N51" s="32">
        <v>3058911.56</v>
      </c>
      <c r="O51" s="32">
        <v>1984952.38</v>
      </c>
      <c r="P51" s="29">
        <v>0.64890000000000003</v>
      </c>
      <c r="Q51" s="29">
        <v>0.6714</v>
      </c>
      <c r="R51" s="30">
        <v>1922</v>
      </c>
      <c r="S51" s="30">
        <v>1232</v>
      </c>
      <c r="T51" s="31">
        <v>0.64100000000000001</v>
      </c>
      <c r="U51" s="31">
        <v>0.69</v>
      </c>
      <c r="V51" s="28">
        <v>1387</v>
      </c>
      <c r="W51" s="28">
        <v>1013</v>
      </c>
      <c r="X51" s="29">
        <v>0.73040000000000005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52</v>
      </c>
      <c r="B52" s="26" t="s">
        <v>99</v>
      </c>
      <c r="C52" s="27">
        <v>133598.82</v>
      </c>
      <c r="D52" s="27">
        <v>242518.8</v>
      </c>
      <c r="E52" s="15">
        <v>0.55088026165394199</v>
      </c>
      <c r="F52" s="28">
        <v>134</v>
      </c>
      <c r="G52" s="28">
        <v>121</v>
      </c>
      <c r="H52" s="29">
        <v>0.90300000000000002</v>
      </c>
      <c r="I52" s="13">
        <v>0.99</v>
      </c>
      <c r="J52" s="30">
        <v>186</v>
      </c>
      <c r="K52" s="30">
        <v>159</v>
      </c>
      <c r="L52" s="31">
        <v>0.8548</v>
      </c>
      <c r="M52" s="15">
        <v>0.81910000000000005</v>
      </c>
      <c r="N52" s="32">
        <v>185475.97</v>
      </c>
      <c r="O52" s="32">
        <v>101441.48</v>
      </c>
      <c r="P52" s="29">
        <v>0.54690000000000005</v>
      </c>
      <c r="Q52" s="29">
        <v>0.6099</v>
      </c>
      <c r="R52" s="30">
        <v>150</v>
      </c>
      <c r="S52" s="30">
        <v>70</v>
      </c>
      <c r="T52" s="31">
        <v>0.4667</v>
      </c>
      <c r="U52" s="31">
        <v>0.67110000000000003</v>
      </c>
      <c r="V52" s="28">
        <v>103</v>
      </c>
      <c r="W52" s="28">
        <v>88</v>
      </c>
      <c r="X52" s="29">
        <v>0.85440000000000005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5812494.1100000003</v>
      </c>
      <c r="D53" s="27">
        <v>10492549.42</v>
      </c>
      <c r="E53" s="15">
        <v>0.553963948830274</v>
      </c>
      <c r="F53" s="28">
        <v>4140</v>
      </c>
      <c r="G53" s="28">
        <v>3961</v>
      </c>
      <c r="H53" s="29">
        <v>0.95679999999999998</v>
      </c>
      <c r="I53" s="13">
        <v>0.99</v>
      </c>
      <c r="J53" s="30">
        <v>5589</v>
      </c>
      <c r="K53" s="30">
        <v>4672</v>
      </c>
      <c r="L53" s="31">
        <v>0.83589999999999998</v>
      </c>
      <c r="M53" s="15">
        <v>0.85819999999999996</v>
      </c>
      <c r="N53" s="32">
        <v>6342182.9800000004</v>
      </c>
      <c r="O53" s="32">
        <v>4133405.04</v>
      </c>
      <c r="P53" s="29">
        <v>0.65169999999999995</v>
      </c>
      <c r="Q53" s="29">
        <v>0.65059999999999996</v>
      </c>
      <c r="R53" s="30">
        <v>4091</v>
      </c>
      <c r="S53" s="30">
        <v>2582</v>
      </c>
      <c r="T53" s="31">
        <v>0.63109999999999999</v>
      </c>
      <c r="U53" s="31">
        <v>0.69</v>
      </c>
      <c r="V53" s="28">
        <v>3319</v>
      </c>
      <c r="W53" s="28">
        <v>2656</v>
      </c>
      <c r="X53" s="29">
        <v>0.80020000000000002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58</v>
      </c>
      <c r="B54" s="26" t="s">
        <v>101</v>
      </c>
      <c r="C54" s="27">
        <v>1142748.08</v>
      </c>
      <c r="D54" s="27">
        <v>2137778.33</v>
      </c>
      <c r="E54" s="15">
        <v>0.53454937958885596</v>
      </c>
      <c r="F54" s="28">
        <v>490</v>
      </c>
      <c r="G54" s="28">
        <v>494</v>
      </c>
      <c r="H54" s="29">
        <v>1.0082</v>
      </c>
      <c r="I54" s="13">
        <v>0.99</v>
      </c>
      <c r="J54" s="30">
        <v>743</v>
      </c>
      <c r="K54" s="30">
        <v>675</v>
      </c>
      <c r="L54" s="31">
        <v>0.90849999999999997</v>
      </c>
      <c r="M54" s="15">
        <v>0.89</v>
      </c>
      <c r="N54" s="32">
        <v>1274723.3799999999</v>
      </c>
      <c r="O54" s="32">
        <v>883165.73</v>
      </c>
      <c r="P54" s="29">
        <v>0.69279999999999997</v>
      </c>
      <c r="Q54" s="29">
        <v>0.69</v>
      </c>
      <c r="R54" s="30">
        <v>606</v>
      </c>
      <c r="S54" s="30">
        <v>392</v>
      </c>
      <c r="T54" s="31">
        <v>0.64690000000000003</v>
      </c>
      <c r="U54" s="31">
        <v>0.69</v>
      </c>
      <c r="V54" s="28">
        <v>442</v>
      </c>
      <c r="W54" s="28">
        <v>308</v>
      </c>
      <c r="X54" s="29">
        <v>0.69679999999999997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81</v>
      </c>
      <c r="B55" s="26" t="s">
        <v>102</v>
      </c>
      <c r="C55" s="27">
        <v>8716888.8000000007</v>
      </c>
      <c r="D55" s="27">
        <v>15265343.26</v>
      </c>
      <c r="E55" s="15">
        <v>0.57102474877463105</v>
      </c>
      <c r="F55" s="28">
        <v>4581</v>
      </c>
      <c r="G55" s="28">
        <v>4666</v>
      </c>
      <c r="H55" s="29">
        <v>1.0185999999999999</v>
      </c>
      <c r="I55" s="13">
        <v>0.99</v>
      </c>
      <c r="J55" s="30">
        <v>6247</v>
      </c>
      <c r="K55" s="30">
        <v>5285</v>
      </c>
      <c r="L55" s="31">
        <v>0.84599999999999997</v>
      </c>
      <c r="M55" s="15">
        <v>0.85840000000000005</v>
      </c>
      <c r="N55" s="32">
        <v>9274555.4100000001</v>
      </c>
      <c r="O55" s="32">
        <v>6888974.21</v>
      </c>
      <c r="P55" s="29">
        <v>0.74280000000000002</v>
      </c>
      <c r="Q55" s="29">
        <v>0.69</v>
      </c>
      <c r="R55" s="30">
        <v>4229</v>
      </c>
      <c r="S55" s="30">
        <v>2995</v>
      </c>
      <c r="T55" s="31">
        <v>0.70820000000000005</v>
      </c>
      <c r="U55" s="31">
        <v>0.69</v>
      </c>
      <c r="V55" s="28">
        <v>3952</v>
      </c>
      <c r="W55" s="28">
        <v>3424</v>
      </c>
      <c r="X55" s="29">
        <v>0.86639999999999995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55</v>
      </c>
      <c r="B56" s="26" t="s">
        <v>103</v>
      </c>
      <c r="C56" s="27">
        <v>515305.53</v>
      </c>
      <c r="D56" s="27">
        <v>973408.15</v>
      </c>
      <c r="E56" s="15">
        <v>0.52938279795582199</v>
      </c>
      <c r="F56" s="28">
        <v>277</v>
      </c>
      <c r="G56" s="28">
        <v>251</v>
      </c>
      <c r="H56" s="29">
        <v>0.90610000000000002</v>
      </c>
      <c r="I56" s="13">
        <v>0.96619999999999995</v>
      </c>
      <c r="J56" s="30">
        <v>398</v>
      </c>
      <c r="K56" s="30">
        <v>377</v>
      </c>
      <c r="L56" s="31">
        <v>0.94720000000000004</v>
      </c>
      <c r="M56" s="15">
        <v>0.89</v>
      </c>
      <c r="N56" s="32">
        <v>535968.5</v>
      </c>
      <c r="O56" s="32">
        <v>374934.7</v>
      </c>
      <c r="P56" s="29">
        <v>0.69950000000000001</v>
      </c>
      <c r="Q56" s="29">
        <v>0.69</v>
      </c>
      <c r="R56" s="30">
        <v>337</v>
      </c>
      <c r="S56" s="30">
        <v>232</v>
      </c>
      <c r="T56" s="31">
        <v>0.68840000000000001</v>
      </c>
      <c r="U56" s="31">
        <v>0.69</v>
      </c>
      <c r="V56" s="28">
        <v>226</v>
      </c>
      <c r="W56" s="28">
        <v>188</v>
      </c>
      <c r="X56" s="29">
        <v>0.83189999999999997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48</v>
      </c>
      <c r="B57" s="26" t="s">
        <v>104</v>
      </c>
      <c r="C57" s="27">
        <v>2261964.37</v>
      </c>
      <c r="D57" s="27">
        <v>4220451.71</v>
      </c>
      <c r="E57" s="15">
        <v>0.53595314564089602</v>
      </c>
      <c r="F57" s="28">
        <v>1921</v>
      </c>
      <c r="G57" s="28">
        <v>1765</v>
      </c>
      <c r="H57" s="29">
        <v>0.91879999999999995</v>
      </c>
      <c r="I57" s="13">
        <v>0.94369999999999998</v>
      </c>
      <c r="J57" s="30">
        <v>2248</v>
      </c>
      <c r="K57" s="30">
        <v>1969</v>
      </c>
      <c r="L57" s="31">
        <v>0.87590000000000001</v>
      </c>
      <c r="M57" s="15">
        <v>0.85740000000000005</v>
      </c>
      <c r="N57" s="32">
        <v>2642415.4700000002</v>
      </c>
      <c r="O57" s="32">
        <v>1746255.77</v>
      </c>
      <c r="P57" s="29">
        <v>0.66090000000000004</v>
      </c>
      <c r="Q57" s="29">
        <v>0.68230000000000002</v>
      </c>
      <c r="R57" s="30">
        <v>1632</v>
      </c>
      <c r="S57" s="30">
        <v>959</v>
      </c>
      <c r="T57" s="31">
        <v>0.58760000000000001</v>
      </c>
      <c r="U57" s="31">
        <v>0.69</v>
      </c>
      <c r="V57" s="28">
        <v>1451</v>
      </c>
      <c r="W57" s="28">
        <v>1186</v>
      </c>
      <c r="X57" s="29">
        <v>0.81740000000000002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55</v>
      </c>
      <c r="B58" s="26" t="s">
        <v>105</v>
      </c>
      <c r="C58" s="27">
        <v>3929800.56</v>
      </c>
      <c r="D58" s="27">
        <v>7162345.3700000001</v>
      </c>
      <c r="E58" s="15">
        <v>0.54867509970410699</v>
      </c>
      <c r="F58" s="28">
        <v>3578</v>
      </c>
      <c r="G58" s="28">
        <v>3248</v>
      </c>
      <c r="H58" s="29">
        <v>0.90780000000000005</v>
      </c>
      <c r="I58" s="13">
        <v>0.91359999999999997</v>
      </c>
      <c r="J58" s="30">
        <v>4838</v>
      </c>
      <c r="K58" s="30">
        <v>4131</v>
      </c>
      <c r="L58" s="31">
        <v>0.85389999999999999</v>
      </c>
      <c r="M58" s="15">
        <v>0.85089999999999999</v>
      </c>
      <c r="N58" s="32">
        <v>4473513.84</v>
      </c>
      <c r="O58" s="32">
        <v>2764112.01</v>
      </c>
      <c r="P58" s="29">
        <v>0.6179</v>
      </c>
      <c r="Q58" s="29">
        <v>0.61990000000000001</v>
      </c>
      <c r="R58" s="30">
        <v>3579</v>
      </c>
      <c r="S58" s="30">
        <v>2105</v>
      </c>
      <c r="T58" s="31">
        <v>0.58819999999999995</v>
      </c>
      <c r="U58" s="31">
        <v>0.67190000000000005</v>
      </c>
      <c r="V58" s="28">
        <v>2716</v>
      </c>
      <c r="W58" s="28">
        <v>2299</v>
      </c>
      <c r="X58" s="29">
        <v>0.84650000000000003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45</v>
      </c>
      <c r="B59" s="26" t="s">
        <v>106</v>
      </c>
      <c r="C59" s="27">
        <v>2689754.58</v>
      </c>
      <c r="D59" s="27">
        <v>5166944.8099999996</v>
      </c>
      <c r="E59" s="15">
        <v>0.52056963619861096</v>
      </c>
      <c r="F59" s="28">
        <v>1664</v>
      </c>
      <c r="G59" s="28">
        <v>1530</v>
      </c>
      <c r="H59" s="29">
        <v>0.91949999999999998</v>
      </c>
      <c r="I59" s="13">
        <v>0.9546</v>
      </c>
      <c r="J59" s="30">
        <v>2533</v>
      </c>
      <c r="K59" s="30">
        <v>2031</v>
      </c>
      <c r="L59" s="31">
        <v>0.80179999999999996</v>
      </c>
      <c r="M59" s="15">
        <v>0.82179999999999997</v>
      </c>
      <c r="N59" s="32">
        <v>2896229.26</v>
      </c>
      <c r="O59" s="32">
        <v>1942448.5</v>
      </c>
      <c r="P59" s="29">
        <v>0.67069999999999996</v>
      </c>
      <c r="Q59" s="29">
        <v>0.69</v>
      </c>
      <c r="R59" s="30">
        <v>1836</v>
      </c>
      <c r="S59" s="30">
        <v>1167</v>
      </c>
      <c r="T59" s="31">
        <v>0.63560000000000005</v>
      </c>
      <c r="U59" s="31">
        <v>0.69</v>
      </c>
      <c r="V59" s="28">
        <v>1353</v>
      </c>
      <c r="W59" s="28">
        <v>1180</v>
      </c>
      <c r="X59" s="29">
        <v>0.87209999999999999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58</v>
      </c>
      <c r="B60" s="26" t="s">
        <v>107</v>
      </c>
      <c r="C60" s="27">
        <v>1153021.31</v>
      </c>
      <c r="D60" s="27">
        <v>1901916.56</v>
      </c>
      <c r="E60" s="15">
        <v>0.606241795381392</v>
      </c>
      <c r="F60" s="28">
        <v>612</v>
      </c>
      <c r="G60" s="28">
        <v>637</v>
      </c>
      <c r="H60" s="29">
        <v>1.0407999999999999</v>
      </c>
      <c r="I60" s="13">
        <v>0.99</v>
      </c>
      <c r="J60" s="30">
        <v>1079</v>
      </c>
      <c r="K60" s="30">
        <v>928</v>
      </c>
      <c r="L60" s="31">
        <v>0.86009999999999998</v>
      </c>
      <c r="M60" s="15">
        <v>0.87980000000000003</v>
      </c>
      <c r="N60" s="32">
        <v>1403967.27</v>
      </c>
      <c r="O60" s="32">
        <v>846545.8</v>
      </c>
      <c r="P60" s="29">
        <v>0.60299999999999998</v>
      </c>
      <c r="Q60" s="29">
        <v>0.61899999999999999</v>
      </c>
      <c r="R60" s="30">
        <v>829</v>
      </c>
      <c r="S60" s="30">
        <v>477</v>
      </c>
      <c r="T60" s="31">
        <v>0.57540000000000002</v>
      </c>
      <c r="U60" s="31">
        <v>0.66890000000000005</v>
      </c>
      <c r="V60" s="28">
        <v>719</v>
      </c>
      <c r="W60" s="28">
        <v>566</v>
      </c>
      <c r="X60" s="29">
        <v>0.78720000000000001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58</v>
      </c>
      <c r="B61" s="26" t="s">
        <v>108</v>
      </c>
      <c r="C61" s="27">
        <v>505764.28</v>
      </c>
      <c r="D61" s="27">
        <v>901079</v>
      </c>
      <c r="E61" s="15">
        <v>0.561287389895892</v>
      </c>
      <c r="F61" s="28">
        <v>347</v>
      </c>
      <c r="G61" s="28">
        <v>333</v>
      </c>
      <c r="H61" s="29">
        <v>0.9597</v>
      </c>
      <c r="I61" s="13">
        <v>0.99</v>
      </c>
      <c r="J61" s="30">
        <v>585</v>
      </c>
      <c r="K61" s="30">
        <v>566</v>
      </c>
      <c r="L61" s="31">
        <v>0.96750000000000003</v>
      </c>
      <c r="M61" s="15">
        <v>0.89</v>
      </c>
      <c r="N61" s="32">
        <v>561640.6</v>
      </c>
      <c r="O61" s="32">
        <v>364770.67</v>
      </c>
      <c r="P61" s="29">
        <v>0.64949999999999997</v>
      </c>
      <c r="Q61" s="29">
        <v>0.66479999999999995</v>
      </c>
      <c r="R61" s="30">
        <v>303</v>
      </c>
      <c r="S61" s="30">
        <v>186</v>
      </c>
      <c r="T61" s="31">
        <v>0.6139</v>
      </c>
      <c r="U61" s="31">
        <v>0.69</v>
      </c>
      <c r="V61" s="28">
        <v>415</v>
      </c>
      <c r="W61" s="28">
        <v>335</v>
      </c>
      <c r="X61" s="29">
        <v>0.80720000000000003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52</v>
      </c>
      <c r="B62" s="26" t="s">
        <v>109</v>
      </c>
      <c r="C62" s="27">
        <v>1504573.96</v>
      </c>
      <c r="D62" s="27">
        <v>2728767</v>
      </c>
      <c r="E62" s="15">
        <v>0.55137502029304797</v>
      </c>
      <c r="F62" s="28">
        <v>1286</v>
      </c>
      <c r="G62" s="28">
        <v>1235</v>
      </c>
      <c r="H62" s="29">
        <v>0.96030000000000004</v>
      </c>
      <c r="I62" s="13">
        <v>0.97260000000000002</v>
      </c>
      <c r="J62" s="30">
        <v>1862</v>
      </c>
      <c r="K62" s="30">
        <v>1761</v>
      </c>
      <c r="L62" s="31">
        <v>0.94579999999999997</v>
      </c>
      <c r="M62" s="15">
        <v>0.89</v>
      </c>
      <c r="N62" s="32">
        <v>1591701.51</v>
      </c>
      <c r="O62" s="32">
        <v>1059746.9099999999</v>
      </c>
      <c r="P62" s="29">
        <v>0.66579999999999995</v>
      </c>
      <c r="Q62" s="29">
        <v>0.67269999999999996</v>
      </c>
      <c r="R62" s="30">
        <v>1466</v>
      </c>
      <c r="S62" s="30">
        <v>910</v>
      </c>
      <c r="T62" s="31">
        <v>0.62070000000000003</v>
      </c>
      <c r="U62" s="31">
        <v>0.68930000000000002</v>
      </c>
      <c r="V62" s="28">
        <v>1131</v>
      </c>
      <c r="W62" s="28">
        <v>985</v>
      </c>
      <c r="X62" s="29">
        <v>0.87090000000000001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45</v>
      </c>
      <c r="B63" s="26" t="s">
        <v>110</v>
      </c>
      <c r="C63" s="27">
        <v>1535971.45</v>
      </c>
      <c r="D63" s="27">
        <v>2900090.8</v>
      </c>
      <c r="E63" s="15">
        <v>0.52962874472757904</v>
      </c>
      <c r="F63" s="28">
        <v>1083</v>
      </c>
      <c r="G63" s="28">
        <v>1070</v>
      </c>
      <c r="H63" s="29">
        <v>0.98799999999999999</v>
      </c>
      <c r="I63" s="13">
        <v>0.99</v>
      </c>
      <c r="J63" s="30">
        <v>1680</v>
      </c>
      <c r="K63" s="30">
        <v>1441</v>
      </c>
      <c r="L63" s="31">
        <v>0.85770000000000002</v>
      </c>
      <c r="M63" s="15">
        <v>0.88249999999999995</v>
      </c>
      <c r="N63" s="32">
        <v>1836176.66</v>
      </c>
      <c r="O63" s="32">
        <v>1133162.49</v>
      </c>
      <c r="P63" s="29">
        <v>0.61709999999999998</v>
      </c>
      <c r="Q63" s="29">
        <v>0.61439999999999995</v>
      </c>
      <c r="R63" s="30">
        <v>1219</v>
      </c>
      <c r="S63" s="30">
        <v>680</v>
      </c>
      <c r="T63" s="31">
        <v>0.55779999999999996</v>
      </c>
      <c r="U63" s="31">
        <v>0.67600000000000005</v>
      </c>
      <c r="V63" s="28">
        <v>983</v>
      </c>
      <c r="W63" s="28">
        <v>857</v>
      </c>
      <c r="X63" s="29">
        <v>0.87180000000000002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28399931.489999998</v>
      </c>
      <c r="D64" s="27">
        <v>52286476.670000002</v>
      </c>
      <c r="E64" s="15">
        <v>0.54316016872283901</v>
      </c>
      <c r="F64" s="28">
        <v>26104</v>
      </c>
      <c r="G64" s="28">
        <v>23553</v>
      </c>
      <c r="H64" s="29">
        <v>0.90229999999999999</v>
      </c>
      <c r="I64" s="13">
        <v>0.93930000000000002</v>
      </c>
      <c r="J64" s="30">
        <v>32162</v>
      </c>
      <c r="K64" s="30">
        <v>22577</v>
      </c>
      <c r="L64" s="31">
        <v>0.70199999999999996</v>
      </c>
      <c r="M64" s="15">
        <v>0.70989999999999998</v>
      </c>
      <c r="N64" s="32">
        <v>33361035.91</v>
      </c>
      <c r="O64" s="32">
        <v>20099149.859999999</v>
      </c>
      <c r="P64" s="29">
        <v>0.60250000000000004</v>
      </c>
      <c r="Q64" s="29">
        <v>0.61929999999999996</v>
      </c>
      <c r="R64" s="30">
        <v>18354</v>
      </c>
      <c r="S64" s="30">
        <v>10820</v>
      </c>
      <c r="T64" s="31">
        <v>0.58950000000000002</v>
      </c>
      <c r="U64" s="31">
        <v>0.69</v>
      </c>
      <c r="V64" s="28">
        <v>14673</v>
      </c>
      <c r="W64" s="28">
        <v>10310</v>
      </c>
      <c r="X64" s="29">
        <v>0.70269999999999999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58</v>
      </c>
      <c r="B65" s="26" t="s">
        <v>112</v>
      </c>
      <c r="C65" s="27">
        <v>449658.85</v>
      </c>
      <c r="D65" s="27">
        <v>762772.11</v>
      </c>
      <c r="E65" s="15">
        <v>0.58950615013965302</v>
      </c>
      <c r="F65" s="28">
        <v>189</v>
      </c>
      <c r="G65" s="28">
        <v>190</v>
      </c>
      <c r="H65" s="29">
        <v>1.0053000000000001</v>
      </c>
      <c r="I65" s="13">
        <v>0.99</v>
      </c>
      <c r="J65" s="30">
        <v>311</v>
      </c>
      <c r="K65" s="30">
        <v>301</v>
      </c>
      <c r="L65" s="31">
        <v>0.96779999999999999</v>
      </c>
      <c r="M65" s="15">
        <v>0.89</v>
      </c>
      <c r="N65" s="32">
        <v>463311.91</v>
      </c>
      <c r="O65" s="32">
        <v>352030.45</v>
      </c>
      <c r="P65" s="29">
        <v>0.75980000000000003</v>
      </c>
      <c r="Q65" s="29">
        <v>0.69</v>
      </c>
      <c r="R65" s="30">
        <v>226</v>
      </c>
      <c r="S65" s="30">
        <v>161</v>
      </c>
      <c r="T65" s="31">
        <v>0.71240000000000003</v>
      </c>
      <c r="U65" s="31">
        <v>0.69</v>
      </c>
      <c r="V65" s="28">
        <v>230</v>
      </c>
      <c r="W65" s="28">
        <v>180</v>
      </c>
      <c r="X65" s="29">
        <v>0.78259999999999996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1334578.6499999999</v>
      </c>
      <c r="D66" s="27">
        <v>2347538.4300000002</v>
      </c>
      <c r="E66" s="15">
        <v>0.56850130031737101</v>
      </c>
      <c r="F66" s="28">
        <v>1188</v>
      </c>
      <c r="G66" s="28">
        <v>1207</v>
      </c>
      <c r="H66" s="29">
        <v>1.016</v>
      </c>
      <c r="I66" s="13">
        <v>0.99</v>
      </c>
      <c r="J66" s="30">
        <v>1461</v>
      </c>
      <c r="K66" s="30">
        <v>1356</v>
      </c>
      <c r="L66" s="31">
        <v>0.92810000000000004</v>
      </c>
      <c r="M66" s="15">
        <v>0.89</v>
      </c>
      <c r="N66" s="32">
        <v>1357035.28</v>
      </c>
      <c r="O66" s="32">
        <v>1008005.72</v>
      </c>
      <c r="P66" s="29">
        <v>0.74280000000000002</v>
      </c>
      <c r="Q66" s="29">
        <v>0.69</v>
      </c>
      <c r="R66" s="30">
        <v>871</v>
      </c>
      <c r="S66" s="30">
        <v>615</v>
      </c>
      <c r="T66" s="31">
        <v>0.70609999999999995</v>
      </c>
      <c r="U66" s="31">
        <v>0.69</v>
      </c>
      <c r="V66" s="28">
        <v>1079</v>
      </c>
      <c r="W66" s="28">
        <v>976</v>
      </c>
      <c r="X66" s="29">
        <v>0.90449999999999997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48</v>
      </c>
      <c r="B67" s="26" t="s">
        <v>114</v>
      </c>
      <c r="C67" s="27">
        <v>3214831.76</v>
      </c>
      <c r="D67" s="27">
        <v>5701980.3200000003</v>
      </c>
      <c r="E67" s="15">
        <v>0.56380969059535402</v>
      </c>
      <c r="F67" s="28">
        <v>1943</v>
      </c>
      <c r="G67" s="28">
        <v>1894</v>
      </c>
      <c r="H67" s="29">
        <v>0.9748</v>
      </c>
      <c r="I67" s="13">
        <v>0.99</v>
      </c>
      <c r="J67" s="30">
        <v>2430</v>
      </c>
      <c r="K67" s="30">
        <v>2228</v>
      </c>
      <c r="L67" s="31">
        <v>0.91690000000000005</v>
      </c>
      <c r="M67" s="15">
        <v>0.8891</v>
      </c>
      <c r="N67" s="32">
        <v>3573776.17</v>
      </c>
      <c r="O67" s="32">
        <v>2521725.14</v>
      </c>
      <c r="P67" s="29">
        <v>0.7056</v>
      </c>
      <c r="Q67" s="29">
        <v>0.69</v>
      </c>
      <c r="R67" s="30">
        <v>1728</v>
      </c>
      <c r="S67" s="30">
        <v>1183</v>
      </c>
      <c r="T67" s="31">
        <v>0.68459999999999999</v>
      </c>
      <c r="U67" s="31">
        <v>0.69</v>
      </c>
      <c r="V67" s="28">
        <v>1616</v>
      </c>
      <c r="W67" s="28">
        <v>1333</v>
      </c>
      <c r="X67" s="29">
        <v>0.82489999999999997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81</v>
      </c>
      <c r="B68" s="26" t="s">
        <v>115</v>
      </c>
      <c r="C68" s="27">
        <v>4862655.0199999996</v>
      </c>
      <c r="D68" s="27">
        <v>8956898.4100000001</v>
      </c>
      <c r="E68" s="15">
        <v>0.542894961783987</v>
      </c>
      <c r="F68" s="28">
        <v>3892</v>
      </c>
      <c r="G68" s="28">
        <v>3657</v>
      </c>
      <c r="H68" s="29">
        <v>0.93959999999999999</v>
      </c>
      <c r="I68" s="13">
        <v>0.9758</v>
      </c>
      <c r="J68" s="30">
        <v>4820</v>
      </c>
      <c r="K68" s="30">
        <v>4263</v>
      </c>
      <c r="L68" s="15">
        <v>0.88439999999999996</v>
      </c>
      <c r="M68" s="31">
        <v>0.88529999999999998</v>
      </c>
      <c r="N68" s="32">
        <v>5434161.0099999998</v>
      </c>
      <c r="O68" s="32">
        <v>3714075.68</v>
      </c>
      <c r="P68" s="29">
        <v>0.6835</v>
      </c>
      <c r="Q68" s="29">
        <v>0.69</v>
      </c>
      <c r="R68" s="30">
        <v>3262</v>
      </c>
      <c r="S68" s="30">
        <v>2175</v>
      </c>
      <c r="T68" s="31">
        <v>0.66679999999999995</v>
      </c>
      <c r="U68" s="15">
        <v>0.69</v>
      </c>
      <c r="V68" s="28">
        <v>3003</v>
      </c>
      <c r="W68" s="28">
        <v>2458</v>
      </c>
      <c r="X68" s="29">
        <v>0.81850000000000001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55</v>
      </c>
      <c r="B69" s="26" t="s">
        <v>116</v>
      </c>
      <c r="C69" s="27">
        <v>6751556.6600000001</v>
      </c>
      <c r="D69" s="27">
        <v>12029724.68</v>
      </c>
      <c r="E69" s="15">
        <v>0.56123949962252995</v>
      </c>
      <c r="F69" s="28">
        <v>4340</v>
      </c>
      <c r="G69" s="28">
        <v>4002</v>
      </c>
      <c r="H69" s="29">
        <v>0.92210000000000003</v>
      </c>
      <c r="I69" s="13">
        <v>0.97440000000000004</v>
      </c>
      <c r="J69" s="30">
        <v>5955</v>
      </c>
      <c r="K69" s="30">
        <v>5236</v>
      </c>
      <c r="L69" s="31">
        <v>0.87929999999999997</v>
      </c>
      <c r="M69" s="15">
        <v>0.8679</v>
      </c>
      <c r="N69" s="32">
        <v>7038076.5</v>
      </c>
      <c r="O69" s="32">
        <v>4840710.92</v>
      </c>
      <c r="P69" s="29">
        <v>0.68779999999999997</v>
      </c>
      <c r="Q69" s="29">
        <v>0.68100000000000005</v>
      </c>
      <c r="R69" s="30">
        <v>3904</v>
      </c>
      <c r="S69" s="30">
        <v>2445</v>
      </c>
      <c r="T69" s="31">
        <v>0.62629999999999997</v>
      </c>
      <c r="U69" s="31">
        <v>0.69</v>
      </c>
      <c r="V69" s="28">
        <v>3396</v>
      </c>
      <c r="W69" s="28">
        <v>2871</v>
      </c>
      <c r="X69" s="29">
        <v>0.84540000000000004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5"/>
      <c r="F70" s="28">
        <v>1</v>
      </c>
      <c r="G70" s="28">
        <v>11</v>
      </c>
      <c r="H70" s="29">
        <v>11</v>
      </c>
      <c r="I70" s="13">
        <v>0.99</v>
      </c>
      <c r="J70" s="30">
        <v>6</v>
      </c>
      <c r="K70" s="30">
        <v>1</v>
      </c>
      <c r="L70" s="31">
        <v>0.16669999999999999</v>
      </c>
      <c r="M70" s="15">
        <v>0.5</v>
      </c>
      <c r="N70" s="32">
        <v>0</v>
      </c>
      <c r="O70" s="32">
        <v>0</v>
      </c>
      <c r="P70" s="29">
        <v>0</v>
      </c>
      <c r="Q70" s="29">
        <v>0.69</v>
      </c>
      <c r="R70" s="30">
        <v>0</v>
      </c>
      <c r="S70" s="30">
        <v>0</v>
      </c>
      <c r="T70" s="31">
        <v>0</v>
      </c>
      <c r="U70" s="31">
        <v>0.69</v>
      </c>
      <c r="V70" s="28">
        <v>0</v>
      </c>
      <c r="W70" s="28">
        <v>0</v>
      </c>
      <c r="X70" s="29">
        <v>0</v>
      </c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81</v>
      </c>
      <c r="B71" s="26" t="s">
        <v>119</v>
      </c>
      <c r="C71" s="27">
        <v>1239986.74</v>
      </c>
      <c r="D71" s="27">
        <v>2443365.37</v>
      </c>
      <c r="E71" s="15">
        <v>0.50749132946907605</v>
      </c>
      <c r="F71" s="28">
        <v>1410</v>
      </c>
      <c r="G71" s="28">
        <v>1236</v>
      </c>
      <c r="H71" s="29">
        <v>0.87660000000000005</v>
      </c>
      <c r="I71" s="13">
        <v>0.89370000000000005</v>
      </c>
      <c r="J71" s="30">
        <v>1748</v>
      </c>
      <c r="K71" s="30">
        <v>1494</v>
      </c>
      <c r="L71" s="31">
        <v>0.85470000000000002</v>
      </c>
      <c r="M71" s="15">
        <v>0.8599</v>
      </c>
      <c r="N71" s="32">
        <v>1396321.74</v>
      </c>
      <c r="O71" s="32">
        <v>895402.81</v>
      </c>
      <c r="P71" s="29">
        <v>0.64129999999999998</v>
      </c>
      <c r="Q71" s="29">
        <v>0.64249999999999996</v>
      </c>
      <c r="R71" s="30">
        <v>1248</v>
      </c>
      <c r="S71" s="30">
        <v>754</v>
      </c>
      <c r="T71" s="31">
        <v>0.60419999999999996</v>
      </c>
      <c r="U71" s="31">
        <v>0.68630000000000002</v>
      </c>
      <c r="V71" s="28">
        <v>980</v>
      </c>
      <c r="W71" s="28">
        <v>775</v>
      </c>
      <c r="X71" s="29">
        <v>0.79079999999999995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55</v>
      </c>
      <c r="B72" s="26" t="s">
        <v>120</v>
      </c>
      <c r="C72" s="27">
        <v>12025842.220000001</v>
      </c>
      <c r="D72" s="27">
        <v>21702991.66</v>
      </c>
      <c r="E72" s="15">
        <v>0.55410988532813199</v>
      </c>
      <c r="F72" s="28">
        <v>5138</v>
      </c>
      <c r="G72" s="28">
        <v>4840</v>
      </c>
      <c r="H72" s="29">
        <v>0.94199999999999995</v>
      </c>
      <c r="I72" s="13">
        <v>0.98070000000000002</v>
      </c>
      <c r="J72" s="30">
        <v>8029</v>
      </c>
      <c r="K72" s="30">
        <v>7139</v>
      </c>
      <c r="L72" s="31">
        <v>0.88919999999999999</v>
      </c>
      <c r="M72" s="15">
        <v>0.89</v>
      </c>
      <c r="N72" s="32">
        <v>13751437.880000001</v>
      </c>
      <c r="O72" s="32">
        <v>9337682.9800000004</v>
      </c>
      <c r="P72" s="29">
        <v>0.67900000000000005</v>
      </c>
      <c r="Q72" s="29">
        <v>0.68559999999999999</v>
      </c>
      <c r="R72" s="30">
        <v>6031</v>
      </c>
      <c r="S72" s="30">
        <v>3673</v>
      </c>
      <c r="T72" s="31">
        <v>0.60899999999999999</v>
      </c>
      <c r="U72" s="31">
        <v>0.69</v>
      </c>
      <c r="V72" s="28">
        <v>5131</v>
      </c>
      <c r="W72" s="28">
        <v>3595</v>
      </c>
      <c r="X72" s="29">
        <v>0.7006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42</v>
      </c>
      <c r="B73" s="26" t="s">
        <v>121</v>
      </c>
      <c r="C73" s="27">
        <v>2665100.87</v>
      </c>
      <c r="D73" s="27">
        <v>4886633.62</v>
      </c>
      <c r="E73" s="15">
        <v>0.54538585808690099</v>
      </c>
      <c r="F73" s="28">
        <v>1301</v>
      </c>
      <c r="G73" s="28">
        <v>1317</v>
      </c>
      <c r="H73" s="29">
        <v>1.0123</v>
      </c>
      <c r="I73" s="13">
        <v>0.99</v>
      </c>
      <c r="J73" s="30">
        <v>1852</v>
      </c>
      <c r="K73" s="30">
        <v>1548</v>
      </c>
      <c r="L73" s="31">
        <v>0.83589999999999998</v>
      </c>
      <c r="M73" s="15">
        <v>0.85219999999999996</v>
      </c>
      <c r="N73" s="32">
        <v>2755960.03</v>
      </c>
      <c r="O73" s="32">
        <v>1936903.26</v>
      </c>
      <c r="P73" s="29">
        <v>0.70279999999999998</v>
      </c>
      <c r="Q73" s="29">
        <v>0.68769999999999998</v>
      </c>
      <c r="R73" s="30">
        <v>1386</v>
      </c>
      <c r="S73" s="30">
        <v>967</v>
      </c>
      <c r="T73" s="31">
        <v>0.69769999999999999</v>
      </c>
      <c r="U73" s="31">
        <v>0.69</v>
      </c>
      <c r="V73" s="28">
        <v>932</v>
      </c>
      <c r="W73" s="28">
        <v>752</v>
      </c>
      <c r="X73" s="29">
        <v>0.80689999999999995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536260.1</v>
      </c>
      <c r="D74" s="27">
        <v>1068251.74</v>
      </c>
      <c r="E74" s="15">
        <v>0.50199787177505595</v>
      </c>
      <c r="F74" s="28">
        <v>352</v>
      </c>
      <c r="G74" s="28">
        <v>328</v>
      </c>
      <c r="H74" s="29">
        <v>0.93179999999999996</v>
      </c>
      <c r="I74" s="13">
        <v>0.97030000000000005</v>
      </c>
      <c r="J74" s="30">
        <v>516</v>
      </c>
      <c r="K74" s="30">
        <v>482</v>
      </c>
      <c r="L74" s="31">
        <v>0.93410000000000004</v>
      </c>
      <c r="M74" s="15">
        <v>0.89</v>
      </c>
      <c r="N74" s="32">
        <v>610926.18000000005</v>
      </c>
      <c r="O74" s="32">
        <v>378469.23</v>
      </c>
      <c r="P74" s="29">
        <v>0.61950000000000005</v>
      </c>
      <c r="Q74" s="29">
        <v>0.63239999999999996</v>
      </c>
      <c r="R74" s="30">
        <v>435</v>
      </c>
      <c r="S74" s="30">
        <v>270</v>
      </c>
      <c r="T74" s="31">
        <v>0.62070000000000003</v>
      </c>
      <c r="U74" s="31">
        <v>0.68500000000000005</v>
      </c>
      <c r="V74" s="28">
        <v>310</v>
      </c>
      <c r="W74" s="28">
        <v>258</v>
      </c>
      <c r="X74" s="29">
        <v>0.83230000000000004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52</v>
      </c>
      <c r="B75" s="26" t="s">
        <v>123</v>
      </c>
      <c r="C75" s="27">
        <v>2518420.58</v>
      </c>
      <c r="D75" s="27">
        <v>4907637.47</v>
      </c>
      <c r="E75" s="15">
        <v>0.513163532431828</v>
      </c>
      <c r="F75" s="28">
        <v>1755</v>
      </c>
      <c r="G75" s="28">
        <v>1660</v>
      </c>
      <c r="H75" s="29">
        <v>0.94589999999999996</v>
      </c>
      <c r="I75" s="13">
        <v>0.96509999999999996</v>
      </c>
      <c r="J75" s="30">
        <v>2601</v>
      </c>
      <c r="K75" s="30">
        <v>2179</v>
      </c>
      <c r="L75" s="15">
        <v>0.83779999999999999</v>
      </c>
      <c r="M75" s="15">
        <v>0.82530000000000003</v>
      </c>
      <c r="N75" s="32">
        <v>2684178.64</v>
      </c>
      <c r="O75" s="32">
        <v>1809055.92</v>
      </c>
      <c r="P75" s="29">
        <v>0.67400000000000004</v>
      </c>
      <c r="Q75" s="29">
        <v>0.68630000000000002</v>
      </c>
      <c r="R75" s="30">
        <v>1758</v>
      </c>
      <c r="S75" s="30">
        <v>1137</v>
      </c>
      <c r="T75" s="31">
        <v>0.64680000000000004</v>
      </c>
      <c r="U75" s="31">
        <v>0.69</v>
      </c>
      <c r="V75" s="28">
        <v>1392</v>
      </c>
      <c r="W75" s="28">
        <v>1030</v>
      </c>
      <c r="X75" s="29">
        <v>0.7399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55</v>
      </c>
      <c r="B76" s="26" t="s">
        <v>124</v>
      </c>
      <c r="C76" s="27">
        <v>1954361.77</v>
      </c>
      <c r="D76" s="27">
        <v>3615897.94</v>
      </c>
      <c r="E76" s="15">
        <v>0.54049140833880904</v>
      </c>
      <c r="F76" s="28">
        <v>1296</v>
      </c>
      <c r="G76" s="28">
        <v>1250</v>
      </c>
      <c r="H76" s="29">
        <v>0.96450000000000002</v>
      </c>
      <c r="I76" s="13">
        <v>0.99</v>
      </c>
      <c r="J76" s="30">
        <v>1701</v>
      </c>
      <c r="K76" s="30">
        <v>1437</v>
      </c>
      <c r="L76" s="31">
        <v>0.8448</v>
      </c>
      <c r="M76" s="15">
        <v>0.86980000000000002</v>
      </c>
      <c r="N76" s="32">
        <v>2307529.6800000002</v>
      </c>
      <c r="O76" s="32">
        <v>1465082.13</v>
      </c>
      <c r="P76" s="29">
        <v>0.63490000000000002</v>
      </c>
      <c r="Q76" s="29">
        <v>0.66300000000000003</v>
      </c>
      <c r="R76" s="30">
        <v>1279</v>
      </c>
      <c r="S76" s="30">
        <v>808</v>
      </c>
      <c r="T76" s="31">
        <v>0.63170000000000004</v>
      </c>
      <c r="U76" s="31">
        <v>0.69</v>
      </c>
      <c r="V76" s="28">
        <v>1104</v>
      </c>
      <c r="W76" s="28">
        <v>879</v>
      </c>
      <c r="X76" s="29">
        <v>0.79620000000000002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52</v>
      </c>
      <c r="B77" s="26" t="s">
        <v>125</v>
      </c>
      <c r="C77" s="27">
        <v>674526.03</v>
      </c>
      <c r="D77" s="27">
        <v>1185305.27</v>
      </c>
      <c r="E77" s="15">
        <v>0.56907367837822898</v>
      </c>
      <c r="F77" s="28">
        <v>418</v>
      </c>
      <c r="G77" s="28">
        <v>394</v>
      </c>
      <c r="H77" s="29">
        <v>0.94259999999999999</v>
      </c>
      <c r="I77" s="13">
        <v>0.99</v>
      </c>
      <c r="J77" s="30">
        <v>567</v>
      </c>
      <c r="K77" s="30">
        <v>508</v>
      </c>
      <c r="L77" s="31">
        <v>0.89590000000000003</v>
      </c>
      <c r="M77" s="15">
        <v>0.87370000000000003</v>
      </c>
      <c r="N77" s="32">
        <v>663700.29</v>
      </c>
      <c r="O77" s="32">
        <v>448438.87</v>
      </c>
      <c r="P77" s="29">
        <v>0.67569999999999997</v>
      </c>
      <c r="Q77" s="29">
        <v>0.68930000000000002</v>
      </c>
      <c r="R77" s="30">
        <v>396</v>
      </c>
      <c r="S77" s="30">
        <v>258</v>
      </c>
      <c r="T77" s="31">
        <v>0.65149999999999997</v>
      </c>
      <c r="U77" s="31">
        <v>0.69</v>
      </c>
      <c r="V77" s="28">
        <v>333</v>
      </c>
      <c r="W77" s="28">
        <v>273</v>
      </c>
      <c r="X77" s="29">
        <v>0.81979999999999997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1890545.96</v>
      </c>
      <c r="D78" s="27">
        <v>3547151.81</v>
      </c>
      <c r="E78" s="15">
        <v>0.53297576795846202</v>
      </c>
      <c r="F78" s="28">
        <v>1513</v>
      </c>
      <c r="G78" s="28">
        <v>1390</v>
      </c>
      <c r="H78" s="29">
        <v>0.91869999999999996</v>
      </c>
      <c r="I78" s="13">
        <v>0.99</v>
      </c>
      <c r="J78" s="30">
        <v>1920</v>
      </c>
      <c r="K78" s="30">
        <v>1639</v>
      </c>
      <c r="L78" s="31">
        <v>0.85360000000000003</v>
      </c>
      <c r="M78" s="15">
        <v>0.8841</v>
      </c>
      <c r="N78" s="32">
        <v>2010415.43</v>
      </c>
      <c r="O78" s="32">
        <v>1357573.55</v>
      </c>
      <c r="P78" s="29">
        <v>0.67530000000000001</v>
      </c>
      <c r="Q78" s="29">
        <v>0.67290000000000005</v>
      </c>
      <c r="R78" s="30">
        <v>1355</v>
      </c>
      <c r="S78" s="30">
        <v>921</v>
      </c>
      <c r="T78" s="31">
        <v>0.67969999999999997</v>
      </c>
      <c r="U78" s="31">
        <v>0.69</v>
      </c>
      <c r="V78" s="28">
        <v>1161</v>
      </c>
      <c r="W78" s="28">
        <v>1027</v>
      </c>
      <c r="X78" s="29">
        <v>0.88460000000000005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81</v>
      </c>
      <c r="B79" s="40" t="s">
        <v>127</v>
      </c>
      <c r="C79" s="27">
        <v>8830544.8000000007</v>
      </c>
      <c r="D79" s="27">
        <v>15708426.35</v>
      </c>
      <c r="E79" s="15">
        <v>0.56215336936026095</v>
      </c>
      <c r="F79" s="28">
        <v>6939</v>
      </c>
      <c r="G79" s="28">
        <v>6578</v>
      </c>
      <c r="H79" s="29">
        <v>0.94799999999999995</v>
      </c>
      <c r="I79" s="13">
        <v>0.98450000000000004</v>
      </c>
      <c r="J79" s="30">
        <v>8802</v>
      </c>
      <c r="K79" s="30">
        <v>8243</v>
      </c>
      <c r="L79" s="31">
        <v>0.9365</v>
      </c>
      <c r="M79" s="15">
        <v>0.89</v>
      </c>
      <c r="N79" s="32">
        <v>10207195.810000001</v>
      </c>
      <c r="O79" s="32">
        <v>6525043.5300000003</v>
      </c>
      <c r="P79" s="29">
        <v>0.63929999999999998</v>
      </c>
      <c r="Q79" s="29">
        <v>0.64800000000000002</v>
      </c>
      <c r="R79" s="30">
        <v>7261</v>
      </c>
      <c r="S79" s="30">
        <v>4663</v>
      </c>
      <c r="T79" s="31">
        <v>0.64219999999999999</v>
      </c>
      <c r="U79" s="31">
        <v>0.69</v>
      </c>
      <c r="V79" s="28">
        <v>2771</v>
      </c>
      <c r="W79" s="28">
        <v>2376</v>
      </c>
      <c r="X79" s="29">
        <v>0.85750000000000004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58</v>
      </c>
      <c r="B80" s="26" t="s">
        <v>128</v>
      </c>
      <c r="C80" s="27">
        <v>444072.6</v>
      </c>
      <c r="D80" s="27">
        <v>857779.55</v>
      </c>
      <c r="E80" s="15">
        <v>0.51770014801588604</v>
      </c>
      <c r="F80" s="28">
        <v>227</v>
      </c>
      <c r="G80" s="28">
        <v>216</v>
      </c>
      <c r="H80" s="29">
        <v>0.95150000000000001</v>
      </c>
      <c r="I80" s="13">
        <v>0.95699999999999996</v>
      </c>
      <c r="J80" s="30">
        <v>382</v>
      </c>
      <c r="K80" s="30">
        <v>349</v>
      </c>
      <c r="L80" s="31">
        <v>0.91359999999999997</v>
      </c>
      <c r="M80" s="15">
        <v>0.89</v>
      </c>
      <c r="N80" s="32">
        <v>417249.57</v>
      </c>
      <c r="O80" s="32">
        <v>307403.89</v>
      </c>
      <c r="P80" s="29">
        <v>0.73670000000000002</v>
      </c>
      <c r="Q80" s="29">
        <v>0.69</v>
      </c>
      <c r="R80" s="30">
        <v>339</v>
      </c>
      <c r="S80" s="30">
        <v>233</v>
      </c>
      <c r="T80" s="31">
        <v>0.68730000000000002</v>
      </c>
      <c r="U80" s="31">
        <v>0.69</v>
      </c>
      <c r="V80" s="28">
        <v>178</v>
      </c>
      <c r="W80" s="28">
        <v>137</v>
      </c>
      <c r="X80" s="29">
        <v>0.76970000000000005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42</v>
      </c>
      <c r="B81" s="26" t="s">
        <v>129</v>
      </c>
      <c r="C81" s="27">
        <v>4756626.6100000003</v>
      </c>
      <c r="D81" s="27">
        <v>8911894.1899999995</v>
      </c>
      <c r="E81" s="15">
        <v>0.53373912532953904</v>
      </c>
      <c r="F81" s="28">
        <v>3839</v>
      </c>
      <c r="G81" s="28">
        <v>3642</v>
      </c>
      <c r="H81" s="29">
        <v>0.94869999999999999</v>
      </c>
      <c r="I81" s="13">
        <v>0.99</v>
      </c>
      <c r="J81" s="30">
        <v>5002</v>
      </c>
      <c r="K81" s="30">
        <v>4109</v>
      </c>
      <c r="L81" s="31">
        <v>0.82150000000000001</v>
      </c>
      <c r="M81" s="15">
        <v>0.80759999999999998</v>
      </c>
      <c r="N81" s="32">
        <v>5512469.0899999999</v>
      </c>
      <c r="O81" s="32">
        <v>3534313.44</v>
      </c>
      <c r="P81" s="29">
        <v>0.6411</v>
      </c>
      <c r="Q81" s="29">
        <v>0.63759999999999994</v>
      </c>
      <c r="R81" s="30">
        <v>3438</v>
      </c>
      <c r="S81" s="30">
        <v>2003</v>
      </c>
      <c r="T81" s="31">
        <v>0.58260000000000001</v>
      </c>
      <c r="U81" s="31">
        <v>0.68189999999999995</v>
      </c>
      <c r="V81" s="28">
        <v>3052</v>
      </c>
      <c r="W81" s="28">
        <v>2577</v>
      </c>
      <c r="X81" s="29">
        <v>0.84440000000000004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48</v>
      </c>
      <c r="B82" s="26" t="s">
        <v>130</v>
      </c>
      <c r="C82" s="27">
        <v>3527038.45</v>
      </c>
      <c r="D82" s="27">
        <v>6375166.8899999997</v>
      </c>
      <c r="E82" s="15">
        <v>0.553246449992151</v>
      </c>
      <c r="F82" s="28">
        <v>3207</v>
      </c>
      <c r="G82" s="28">
        <v>3065</v>
      </c>
      <c r="H82" s="29">
        <v>0.95569999999999999</v>
      </c>
      <c r="I82" s="13">
        <v>0.99</v>
      </c>
      <c r="J82" s="30">
        <v>4096</v>
      </c>
      <c r="K82" s="30">
        <v>3583</v>
      </c>
      <c r="L82" s="31">
        <v>0.87480000000000002</v>
      </c>
      <c r="M82" s="15">
        <v>0.89</v>
      </c>
      <c r="N82" s="32">
        <v>3964446.67</v>
      </c>
      <c r="O82" s="32">
        <v>2572270.5499999998</v>
      </c>
      <c r="P82" s="29">
        <v>0.64880000000000004</v>
      </c>
      <c r="Q82" s="29">
        <v>0.67020000000000002</v>
      </c>
      <c r="R82" s="30">
        <v>2697</v>
      </c>
      <c r="S82" s="30">
        <v>1725</v>
      </c>
      <c r="T82" s="31">
        <v>0.63959999999999995</v>
      </c>
      <c r="U82" s="31">
        <v>0.69</v>
      </c>
      <c r="V82" s="28">
        <v>2616</v>
      </c>
      <c r="W82" s="28">
        <v>2408</v>
      </c>
      <c r="X82" s="29">
        <v>0.92049999999999998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48</v>
      </c>
      <c r="B83" s="26" t="s">
        <v>131</v>
      </c>
      <c r="C83" s="27">
        <v>6740459.4500000002</v>
      </c>
      <c r="D83" s="27">
        <v>11547058.550000001</v>
      </c>
      <c r="E83" s="15">
        <v>0.58373822396527097</v>
      </c>
      <c r="F83" s="28">
        <v>7563</v>
      </c>
      <c r="G83" s="28">
        <v>6916</v>
      </c>
      <c r="H83" s="29">
        <v>0.91449999999999998</v>
      </c>
      <c r="I83" s="13">
        <v>0.95799999999999996</v>
      </c>
      <c r="J83" s="30">
        <v>8707</v>
      </c>
      <c r="K83" s="30">
        <v>7541</v>
      </c>
      <c r="L83" s="31">
        <v>0.86609999999999998</v>
      </c>
      <c r="M83" s="15">
        <v>0.87309999999999999</v>
      </c>
      <c r="N83" s="32">
        <v>7209082.1200000001</v>
      </c>
      <c r="O83" s="32">
        <v>4863514.21</v>
      </c>
      <c r="P83" s="29">
        <v>0.67459999999999998</v>
      </c>
      <c r="Q83" s="29">
        <v>0.68440000000000001</v>
      </c>
      <c r="R83" s="30">
        <v>5803</v>
      </c>
      <c r="S83" s="30">
        <v>3961</v>
      </c>
      <c r="T83" s="31">
        <v>0.68259999999999998</v>
      </c>
      <c r="U83" s="31">
        <v>0.69</v>
      </c>
      <c r="V83" s="28">
        <v>5664</v>
      </c>
      <c r="W83" s="28">
        <v>5210</v>
      </c>
      <c r="X83" s="29">
        <v>0.91979999999999995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42</v>
      </c>
      <c r="B84" s="26" t="s">
        <v>132</v>
      </c>
      <c r="C84" s="27">
        <v>3329708.63</v>
      </c>
      <c r="D84" s="27">
        <v>6153545.0999999996</v>
      </c>
      <c r="E84" s="15">
        <v>0.54110412386511997</v>
      </c>
      <c r="F84" s="28">
        <v>2658</v>
      </c>
      <c r="G84" s="28">
        <v>2549</v>
      </c>
      <c r="H84" s="29">
        <v>0.95899999999999996</v>
      </c>
      <c r="I84" s="13">
        <v>0.99</v>
      </c>
      <c r="J84" s="30">
        <v>3536</v>
      </c>
      <c r="K84" s="30">
        <v>2916</v>
      </c>
      <c r="L84" s="31">
        <v>0.82469999999999999</v>
      </c>
      <c r="M84" s="15">
        <v>0.85580000000000001</v>
      </c>
      <c r="N84" s="32">
        <v>3721963.62</v>
      </c>
      <c r="O84" s="32">
        <v>2570166.2999999998</v>
      </c>
      <c r="P84" s="29">
        <v>0.6905</v>
      </c>
      <c r="Q84" s="29">
        <v>0.69</v>
      </c>
      <c r="R84" s="30">
        <v>2386</v>
      </c>
      <c r="S84" s="30">
        <v>1489</v>
      </c>
      <c r="T84" s="31">
        <v>0.62409999999999999</v>
      </c>
      <c r="U84" s="31">
        <v>0.68830000000000002</v>
      </c>
      <c r="V84" s="28">
        <v>2204</v>
      </c>
      <c r="W84" s="28">
        <v>1809</v>
      </c>
      <c r="X84" s="29">
        <v>0.82079999999999997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5324105.6900000004</v>
      </c>
      <c r="D85" s="27">
        <v>10057027.83</v>
      </c>
      <c r="E85" s="15">
        <v>0.529391563789677</v>
      </c>
      <c r="F85" s="28">
        <v>4454</v>
      </c>
      <c r="G85" s="28">
        <v>4164</v>
      </c>
      <c r="H85" s="29">
        <v>0.93489999999999995</v>
      </c>
      <c r="I85" s="13">
        <v>0.99</v>
      </c>
      <c r="J85" s="30">
        <v>5624</v>
      </c>
      <c r="K85" s="30">
        <v>4730</v>
      </c>
      <c r="L85" s="31">
        <v>0.84099999999999997</v>
      </c>
      <c r="M85" s="15">
        <v>0.83809999999999996</v>
      </c>
      <c r="N85" s="32">
        <v>6105340.4400000004</v>
      </c>
      <c r="O85" s="32">
        <v>4124550.39</v>
      </c>
      <c r="P85" s="29">
        <v>0.67559999999999998</v>
      </c>
      <c r="Q85" s="29">
        <v>0.67390000000000005</v>
      </c>
      <c r="R85" s="30">
        <v>3743</v>
      </c>
      <c r="S85" s="30">
        <v>2464</v>
      </c>
      <c r="T85" s="31">
        <v>0.6583</v>
      </c>
      <c r="U85" s="31">
        <v>0.69</v>
      </c>
      <c r="V85" s="28">
        <v>3556</v>
      </c>
      <c r="W85" s="28">
        <v>2921</v>
      </c>
      <c r="X85" s="29">
        <v>0.82140000000000002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45</v>
      </c>
      <c r="B86" s="26" t="s">
        <v>134</v>
      </c>
      <c r="C86" s="27">
        <v>2971141.2</v>
      </c>
      <c r="D86" s="27">
        <v>5292919.78</v>
      </c>
      <c r="E86" s="15">
        <v>0.56134257149085298</v>
      </c>
      <c r="F86" s="28">
        <v>2523</v>
      </c>
      <c r="G86" s="28">
        <v>2455</v>
      </c>
      <c r="H86" s="29">
        <v>0.97299999999999998</v>
      </c>
      <c r="I86" s="13">
        <v>0.99</v>
      </c>
      <c r="J86" s="30">
        <v>3823</v>
      </c>
      <c r="K86" s="30">
        <v>3142</v>
      </c>
      <c r="L86" s="31">
        <v>0.82189999999999996</v>
      </c>
      <c r="M86" s="15">
        <v>0.85140000000000005</v>
      </c>
      <c r="N86" s="32">
        <v>3607645.65</v>
      </c>
      <c r="O86" s="32">
        <v>2176422.92</v>
      </c>
      <c r="P86" s="29">
        <v>0.60329999999999995</v>
      </c>
      <c r="Q86" s="29">
        <v>0.60309999999999997</v>
      </c>
      <c r="R86" s="30">
        <v>2497</v>
      </c>
      <c r="S86" s="30">
        <v>1328</v>
      </c>
      <c r="T86" s="31">
        <v>0.53180000000000005</v>
      </c>
      <c r="U86" s="31">
        <v>0.63460000000000005</v>
      </c>
      <c r="V86" s="28">
        <v>2160</v>
      </c>
      <c r="W86" s="28">
        <v>1844</v>
      </c>
      <c r="X86" s="29">
        <v>0.85370000000000001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3642092.81</v>
      </c>
      <c r="D87" s="27">
        <v>6517544.8300000001</v>
      </c>
      <c r="E87" s="15">
        <v>0.55881361847111399</v>
      </c>
      <c r="F87" s="28">
        <v>2393</v>
      </c>
      <c r="G87" s="28">
        <v>2288</v>
      </c>
      <c r="H87" s="29">
        <v>0.95609999999999995</v>
      </c>
      <c r="I87" s="13">
        <v>0.99</v>
      </c>
      <c r="J87" s="30">
        <v>3139</v>
      </c>
      <c r="K87" s="30">
        <v>2897</v>
      </c>
      <c r="L87" s="31">
        <v>0.92290000000000005</v>
      </c>
      <c r="M87" s="15">
        <v>0.89</v>
      </c>
      <c r="N87" s="32">
        <v>4106829.96</v>
      </c>
      <c r="O87" s="32">
        <v>2827631.1</v>
      </c>
      <c r="P87" s="29">
        <v>0.6885</v>
      </c>
      <c r="Q87" s="29">
        <v>0.68240000000000001</v>
      </c>
      <c r="R87" s="30">
        <v>2453</v>
      </c>
      <c r="S87" s="30">
        <v>1566</v>
      </c>
      <c r="T87" s="31">
        <v>0.63839999999999997</v>
      </c>
      <c r="U87" s="31">
        <v>0.69</v>
      </c>
      <c r="V87" s="28">
        <v>2032</v>
      </c>
      <c r="W87" s="28">
        <v>1773</v>
      </c>
      <c r="X87" s="29">
        <v>0.87250000000000005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48</v>
      </c>
      <c r="B88" s="26" t="s">
        <v>136</v>
      </c>
      <c r="C88" s="27">
        <v>3025525.15</v>
      </c>
      <c r="D88" s="27">
        <v>5179745.09</v>
      </c>
      <c r="E88" s="15">
        <v>0.58410695843721505</v>
      </c>
      <c r="F88" s="28">
        <v>3239</v>
      </c>
      <c r="G88" s="28">
        <v>3030</v>
      </c>
      <c r="H88" s="29">
        <v>0.9355</v>
      </c>
      <c r="I88" s="13">
        <v>0.94010000000000005</v>
      </c>
      <c r="J88" s="30">
        <v>3880</v>
      </c>
      <c r="K88" s="30">
        <v>3527</v>
      </c>
      <c r="L88" s="31">
        <v>0.90900000000000003</v>
      </c>
      <c r="M88" s="15">
        <v>0.89</v>
      </c>
      <c r="N88" s="32">
        <v>3404557.71</v>
      </c>
      <c r="O88" s="32">
        <v>2020862.35</v>
      </c>
      <c r="P88" s="29">
        <v>0.59360000000000002</v>
      </c>
      <c r="Q88" s="29">
        <v>0.60599999999999998</v>
      </c>
      <c r="R88" s="30">
        <v>3179</v>
      </c>
      <c r="S88" s="30">
        <v>1880</v>
      </c>
      <c r="T88" s="31">
        <v>0.59140000000000004</v>
      </c>
      <c r="U88" s="31">
        <v>0.68300000000000005</v>
      </c>
      <c r="V88" s="28">
        <v>2356</v>
      </c>
      <c r="W88" s="28">
        <v>2084</v>
      </c>
      <c r="X88" s="29">
        <v>0.88460000000000005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2018493.74</v>
      </c>
      <c r="D89" s="27">
        <v>3830930.34</v>
      </c>
      <c r="E89" s="15">
        <v>0.52689387716718405</v>
      </c>
      <c r="F89" s="28">
        <v>1877</v>
      </c>
      <c r="G89" s="28">
        <v>1814</v>
      </c>
      <c r="H89" s="29">
        <v>0.96640000000000004</v>
      </c>
      <c r="I89" s="13">
        <v>0.99</v>
      </c>
      <c r="J89" s="30">
        <v>2474</v>
      </c>
      <c r="K89" s="30">
        <v>1896</v>
      </c>
      <c r="L89" s="31">
        <v>0.76639999999999997</v>
      </c>
      <c r="M89" s="15">
        <v>0.8024</v>
      </c>
      <c r="N89" s="32">
        <v>2173929.94</v>
      </c>
      <c r="O89" s="32">
        <v>1506421</v>
      </c>
      <c r="P89" s="29">
        <v>0.69289999999999996</v>
      </c>
      <c r="Q89" s="29">
        <v>0.68440000000000001</v>
      </c>
      <c r="R89" s="30">
        <v>1434</v>
      </c>
      <c r="S89" s="30">
        <v>947</v>
      </c>
      <c r="T89" s="31">
        <v>0.66039999999999999</v>
      </c>
      <c r="U89" s="31">
        <v>0.69</v>
      </c>
      <c r="V89" s="28">
        <v>1341</v>
      </c>
      <c r="W89" s="28">
        <v>1126</v>
      </c>
      <c r="X89" s="29">
        <v>0.8397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42</v>
      </c>
      <c r="B90" s="26" t="s">
        <v>138</v>
      </c>
      <c r="C90" s="27">
        <v>1261046.58</v>
      </c>
      <c r="D90" s="27">
        <v>2461257.58</v>
      </c>
      <c r="E90" s="15">
        <v>0.51235863740844201</v>
      </c>
      <c r="F90" s="28">
        <v>687</v>
      </c>
      <c r="G90" s="28">
        <v>670</v>
      </c>
      <c r="H90" s="29">
        <v>0.97529999999999994</v>
      </c>
      <c r="I90" s="13">
        <v>0.96830000000000005</v>
      </c>
      <c r="J90" s="30">
        <v>1161</v>
      </c>
      <c r="K90" s="30">
        <v>1063</v>
      </c>
      <c r="L90" s="31">
        <v>0.91559999999999997</v>
      </c>
      <c r="M90" s="15">
        <v>0.89</v>
      </c>
      <c r="N90" s="32">
        <v>1399685.19</v>
      </c>
      <c r="O90" s="32">
        <v>941255.54</v>
      </c>
      <c r="P90" s="29">
        <v>0.67249999999999999</v>
      </c>
      <c r="Q90" s="29">
        <v>0.66720000000000002</v>
      </c>
      <c r="R90" s="30">
        <v>987</v>
      </c>
      <c r="S90" s="30">
        <v>563</v>
      </c>
      <c r="T90" s="31">
        <v>0.57040000000000002</v>
      </c>
      <c r="U90" s="31">
        <v>0.62480000000000002</v>
      </c>
      <c r="V90" s="28">
        <v>615</v>
      </c>
      <c r="W90" s="28">
        <v>532</v>
      </c>
      <c r="X90" s="29">
        <v>0.86499999999999999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42</v>
      </c>
      <c r="B91" s="26" t="s">
        <v>139</v>
      </c>
      <c r="C91" s="27">
        <v>1872831.15</v>
      </c>
      <c r="D91" s="27">
        <v>3486880.43</v>
      </c>
      <c r="E91" s="15">
        <v>0.53710793576021798</v>
      </c>
      <c r="F91" s="28">
        <v>1516</v>
      </c>
      <c r="G91" s="28">
        <v>1577</v>
      </c>
      <c r="H91" s="29">
        <v>1.0402</v>
      </c>
      <c r="I91" s="13">
        <v>0.99</v>
      </c>
      <c r="J91" s="30">
        <v>2171</v>
      </c>
      <c r="K91" s="30">
        <v>1870</v>
      </c>
      <c r="L91" s="31">
        <v>0.86140000000000005</v>
      </c>
      <c r="M91" s="15">
        <v>0.86639999999999995</v>
      </c>
      <c r="N91" s="32">
        <v>2148579.63</v>
      </c>
      <c r="O91" s="32">
        <v>1427604.72</v>
      </c>
      <c r="P91" s="29">
        <v>0.66439999999999999</v>
      </c>
      <c r="Q91" s="29">
        <v>0.67190000000000005</v>
      </c>
      <c r="R91" s="30">
        <v>1403</v>
      </c>
      <c r="S91" s="30">
        <v>806</v>
      </c>
      <c r="T91" s="31">
        <v>0.57450000000000001</v>
      </c>
      <c r="U91" s="31">
        <v>0.65439999999999998</v>
      </c>
      <c r="V91" s="28">
        <v>1452</v>
      </c>
      <c r="W91" s="28">
        <v>1294</v>
      </c>
      <c r="X91" s="29">
        <v>0.89119999999999999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58</v>
      </c>
      <c r="B92" s="26" t="s">
        <v>140</v>
      </c>
      <c r="C92" s="27">
        <v>407608.95</v>
      </c>
      <c r="D92" s="27">
        <v>680748.41</v>
      </c>
      <c r="E92" s="15">
        <v>0.59876592293472997</v>
      </c>
      <c r="F92" s="28">
        <v>233</v>
      </c>
      <c r="G92" s="28">
        <v>227</v>
      </c>
      <c r="H92" s="29">
        <v>0.97419999999999995</v>
      </c>
      <c r="I92" s="13">
        <v>0.99</v>
      </c>
      <c r="J92" s="30">
        <v>412</v>
      </c>
      <c r="K92" s="30">
        <v>350</v>
      </c>
      <c r="L92" s="31">
        <v>0.84950000000000003</v>
      </c>
      <c r="M92" s="15">
        <v>0.86880000000000002</v>
      </c>
      <c r="N92" s="32">
        <v>452017.13</v>
      </c>
      <c r="O92" s="32">
        <v>311977</v>
      </c>
      <c r="P92" s="29">
        <v>0.69020000000000004</v>
      </c>
      <c r="Q92" s="29">
        <v>0.67689999999999995</v>
      </c>
      <c r="R92" s="30">
        <v>299</v>
      </c>
      <c r="S92" s="30">
        <v>190</v>
      </c>
      <c r="T92" s="31">
        <v>0.63549999999999995</v>
      </c>
      <c r="U92" s="31">
        <v>0.69</v>
      </c>
      <c r="V92" s="28">
        <v>229</v>
      </c>
      <c r="W92" s="28">
        <v>167</v>
      </c>
      <c r="X92" s="29">
        <v>0.72929999999999995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58</v>
      </c>
      <c r="B93" s="26" t="s">
        <v>141</v>
      </c>
      <c r="C93" s="27">
        <v>727057.47</v>
      </c>
      <c r="D93" s="27">
        <v>1443448.63</v>
      </c>
      <c r="E93" s="15">
        <v>0.50369473141555399</v>
      </c>
      <c r="F93" s="28">
        <v>564</v>
      </c>
      <c r="G93" s="28">
        <v>538</v>
      </c>
      <c r="H93" s="29">
        <v>0.95389999999999997</v>
      </c>
      <c r="I93" s="13">
        <v>0.99</v>
      </c>
      <c r="J93" s="30">
        <v>798</v>
      </c>
      <c r="K93" s="30">
        <v>727</v>
      </c>
      <c r="L93" s="31">
        <v>0.91100000000000003</v>
      </c>
      <c r="M93" s="15">
        <v>0.89</v>
      </c>
      <c r="N93" s="32">
        <v>808494.47</v>
      </c>
      <c r="O93" s="32">
        <v>519115.72</v>
      </c>
      <c r="P93" s="29">
        <v>0.6421</v>
      </c>
      <c r="Q93" s="29">
        <v>0.65880000000000005</v>
      </c>
      <c r="R93" s="30">
        <v>608</v>
      </c>
      <c r="S93" s="30">
        <v>380</v>
      </c>
      <c r="T93" s="31">
        <v>0.625</v>
      </c>
      <c r="U93" s="31">
        <v>0.69</v>
      </c>
      <c r="V93" s="28">
        <v>529</v>
      </c>
      <c r="W93" s="28">
        <v>451</v>
      </c>
      <c r="X93" s="29">
        <v>0.85260000000000002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52</v>
      </c>
      <c r="B95" s="26" t="s">
        <v>143</v>
      </c>
      <c r="C95" s="27">
        <v>226683.33</v>
      </c>
      <c r="D95" s="27">
        <v>397104.12</v>
      </c>
      <c r="E95" s="15">
        <v>0.57084104289827098</v>
      </c>
      <c r="F95" s="28">
        <v>163</v>
      </c>
      <c r="G95" s="28">
        <v>153</v>
      </c>
      <c r="H95" s="29">
        <v>0.93869999999999998</v>
      </c>
      <c r="I95" s="13">
        <v>0.95320000000000005</v>
      </c>
      <c r="J95" s="30">
        <v>196</v>
      </c>
      <c r="K95" s="30">
        <v>180</v>
      </c>
      <c r="L95" s="31">
        <v>0.91839999999999999</v>
      </c>
      <c r="M95" s="15">
        <v>0.89</v>
      </c>
      <c r="N95" s="32">
        <v>232321.4</v>
      </c>
      <c r="O95" s="32">
        <v>159867.57</v>
      </c>
      <c r="P95" s="29">
        <v>0.68810000000000004</v>
      </c>
      <c r="Q95" s="29">
        <v>0.64080000000000004</v>
      </c>
      <c r="R95" s="30">
        <v>162</v>
      </c>
      <c r="S95" s="30">
        <v>117</v>
      </c>
      <c r="T95" s="31">
        <v>0.72219999999999995</v>
      </c>
      <c r="U95" s="31">
        <v>0.69</v>
      </c>
      <c r="V95" s="28">
        <v>117</v>
      </c>
      <c r="W95" s="28">
        <v>88</v>
      </c>
      <c r="X95" s="29">
        <v>0.75209999999999999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5751075.2999999998</v>
      </c>
      <c r="D96" s="27">
        <v>10033811.16</v>
      </c>
      <c r="E96" s="15">
        <v>0.57316957717191097</v>
      </c>
      <c r="F96" s="28">
        <v>3386</v>
      </c>
      <c r="G96" s="28">
        <v>3257</v>
      </c>
      <c r="H96" s="29">
        <v>0.96189999999999998</v>
      </c>
      <c r="I96" s="13">
        <v>0.98950000000000005</v>
      </c>
      <c r="J96" s="30">
        <v>4768</v>
      </c>
      <c r="K96" s="30">
        <v>4338</v>
      </c>
      <c r="L96" s="31">
        <v>0.90980000000000005</v>
      </c>
      <c r="M96" s="15">
        <v>0.89</v>
      </c>
      <c r="N96" s="32">
        <v>6505091.9800000004</v>
      </c>
      <c r="O96" s="32">
        <v>4115871.61</v>
      </c>
      <c r="P96" s="29">
        <v>0.63270000000000004</v>
      </c>
      <c r="Q96" s="29">
        <v>0.63270000000000004</v>
      </c>
      <c r="R96" s="30">
        <v>3619</v>
      </c>
      <c r="S96" s="30">
        <v>2280</v>
      </c>
      <c r="T96" s="31">
        <v>0.63</v>
      </c>
      <c r="U96" s="31">
        <v>0.69</v>
      </c>
      <c r="V96" s="28">
        <v>2827</v>
      </c>
      <c r="W96" s="28">
        <v>2050</v>
      </c>
      <c r="X96" s="29">
        <v>0.72519999999999996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81</v>
      </c>
      <c r="B97" s="26" t="s">
        <v>145</v>
      </c>
      <c r="C97" s="27">
        <v>2646710.58</v>
      </c>
      <c r="D97" s="27">
        <v>4850129.8</v>
      </c>
      <c r="E97" s="15">
        <v>0.54569891717124797</v>
      </c>
      <c r="F97" s="28">
        <v>2566</v>
      </c>
      <c r="G97" s="28">
        <v>2439</v>
      </c>
      <c r="H97" s="29">
        <v>0.95050000000000001</v>
      </c>
      <c r="I97" s="13">
        <v>0.99</v>
      </c>
      <c r="J97" s="30">
        <v>3017</v>
      </c>
      <c r="K97" s="30">
        <v>2726</v>
      </c>
      <c r="L97" s="31">
        <v>0.90349999999999997</v>
      </c>
      <c r="M97" s="15">
        <v>0.89</v>
      </c>
      <c r="N97" s="32">
        <v>3007857.92</v>
      </c>
      <c r="O97" s="32">
        <v>2018085.72</v>
      </c>
      <c r="P97" s="29">
        <v>0.67090000000000005</v>
      </c>
      <c r="Q97" s="29">
        <v>0.6734</v>
      </c>
      <c r="R97" s="30">
        <v>2209</v>
      </c>
      <c r="S97" s="30">
        <v>1515</v>
      </c>
      <c r="T97" s="31">
        <v>0.68579999999999997</v>
      </c>
      <c r="U97" s="31">
        <v>0.69</v>
      </c>
      <c r="V97" s="28">
        <v>2066</v>
      </c>
      <c r="W97" s="28">
        <v>1800</v>
      </c>
      <c r="X97" s="29">
        <v>0.87119999999999997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81</v>
      </c>
      <c r="B98" s="26" t="s">
        <v>146</v>
      </c>
      <c r="C98" s="27">
        <v>25971100.620000001</v>
      </c>
      <c r="D98" s="27">
        <v>48920924.640000001</v>
      </c>
      <c r="E98" s="15">
        <v>0.53087918536120304</v>
      </c>
      <c r="F98" s="28">
        <v>15482</v>
      </c>
      <c r="G98" s="28">
        <v>14608</v>
      </c>
      <c r="H98" s="29">
        <v>0.94350000000000001</v>
      </c>
      <c r="I98" s="13">
        <v>0.98099999999999998</v>
      </c>
      <c r="J98" s="30">
        <v>20514</v>
      </c>
      <c r="K98" s="30">
        <v>17195</v>
      </c>
      <c r="L98" s="31">
        <v>0.83819999999999995</v>
      </c>
      <c r="M98" s="15">
        <v>0.85109999999999997</v>
      </c>
      <c r="N98" s="32">
        <v>29173949.23</v>
      </c>
      <c r="O98" s="32">
        <v>19697636.859999999</v>
      </c>
      <c r="P98" s="29">
        <v>0.67520000000000002</v>
      </c>
      <c r="Q98" s="29">
        <v>0.68989999999999996</v>
      </c>
      <c r="R98" s="30">
        <v>14049</v>
      </c>
      <c r="S98" s="30">
        <v>8926</v>
      </c>
      <c r="T98" s="31">
        <v>0.63529999999999998</v>
      </c>
      <c r="U98" s="31">
        <v>0.69</v>
      </c>
      <c r="V98" s="28">
        <v>8754</v>
      </c>
      <c r="W98" s="28">
        <v>6754</v>
      </c>
      <c r="X98" s="29">
        <v>0.77149999999999996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81</v>
      </c>
      <c r="B99" s="26" t="s">
        <v>147</v>
      </c>
      <c r="C99" s="27">
        <v>1099029.99</v>
      </c>
      <c r="D99" s="27">
        <v>2072489.75</v>
      </c>
      <c r="E99" s="15">
        <v>0.53029453583546105</v>
      </c>
      <c r="F99" s="28">
        <v>909</v>
      </c>
      <c r="G99" s="28">
        <v>895</v>
      </c>
      <c r="H99" s="29">
        <v>0.98460000000000003</v>
      </c>
      <c r="I99" s="13">
        <v>0.99</v>
      </c>
      <c r="J99" s="30">
        <v>1101</v>
      </c>
      <c r="K99" s="30">
        <v>986</v>
      </c>
      <c r="L99" s="31">
        <v>0.89549999999999996</v>
      </c>
      <c r="M99" s="15">
        <v>0.89</v>
      </c>
      <c r="N99" s="32">
        <v>1176186.3899999999</v>
      </c>
      <c r="O99" s="32">
        <v>812383.72</v>
      </c>
      <c r="P99" s="29">
        <v>0.69069999999999998</v>
      </c>
      <c r="Q99" s="29">
        <v>0.69</v>
      </c>
      <c r="R99" s="30">
        <v>802</v>
      </c>
      <c r="S99" s="30">
        <v>556</v>
      </c>
      <c r="T99" s="31">
        <v>0.69330000000000003</v>
      </c>
      <c r="U99" s="31">
        <v>0.69</v>
      </c>
      <c r="V99" s="28">
        <v>743</v>
      </c>
      <c r="W99" s="28">
        <v>609</v>
      </c>
      <c r="X99" s="29">
        <v>0.81969999999999998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52</v>
      </c>
      <c r="B100" s="26" t="s">
        <v>148</v>
      </c>
      <c r="C100" s="27">
        <v>826626.63</v>
      </c>
      <c r="D100" s="27">
        <v>1457791.03</v>
      </c>
      <c r="E100" s="15">
        <v>0.56704055175864299</v>
      </c>
      <c r="F100" s="28">
        <v>1012</v>
      </c>
      <c r="G100" s="28">
        <v>942</v>
      </c>
      <c r="H100" s="29">
        <v>0.93079999999999996</v>
      </c>
      <c r="I100" s="13">
        <v>0.98219999999999996</v>
      </c>
      <c r="J100" s="30">
        <v>1166</v>
      </c>
      <c r="K100" s="30">
        <v>1004</v>
      </c>
      <c r="L100" s="31">
        <v>0.86109999999999998</v>
      </c>
      <c r="M100" s="15">
        <v>0.87309999999999999</v>
      </c>
      <c r="N100" s="32">
        <v>870212.41</v>
      </c>
      <c r="O100" s="32">
        <v>584877.49</v>
      </c>
      <c r="P100" s="29">
        <v>0.67210000000000003</v>
      </c>
      <c r="Q100" s="29">
        <v>0.6754</v>
      </c>
      <c r="R100" s="30">
        <v>799</v>
      </c>
      <c r="S100" s="30">
        <v>523</v>
      </c>
      <c r="T100" s="31">
        <v>0.65459999999999996</v>
      </c>
      <c r="U100" s="31">
        <v>0.69</v>
      </c>
      <c r="V100" s="28">
        <v>710</v>
      </c>
      <c r="W100" s="28">
        <v>638</v>
      </c>
      <c r="X100" s="29">
        <v>0.89859999999999995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1006382.04</v>
      </c>
      <c r="D101" s="27">
        <v>1817460.46</v>
      </c>
      <c r="E101" s="15">
        <v>0.55372981264197596</v>
      </c>
      <c r="F101" s="28">
        <v>400</v>
      </c>
      <c r="G101" s="28">
        <v>406</v>
      </c>
      <c r="H101" s="29">
        <v>1.0149999999999999</v>
      </c>
      <c r="I101" s="13">
        <v>0.99</v>
      </c>
      <c r="J101" s="30">
        <v>677</v>
      </c>
      <c r="K101" s="30">
        <v>620</v>
      </c>
      <c r="L101" s="31">
        <v>0.91579999999999995</v>
      </c>
      <c r="M101" s="15">
        <v>0.89</v>
      </c>
      <c r="N101" s="32">
        <v>1068794.67</v>
      </c>
      <c r="O101" s="32">
        <v>776868.15</v>
      </c>
      <c r="P101" s="29">
        <v>0.72689999999999999</v>
      </c>
      <c r="Q101" s="29">
        <v>0.69</v>
      </c>
      <c r="R101" s="30">
        <v>556</v>
      </c>
      <c r="S101" s="30">
        <v>369</v>
      </c>
      <c r="T101" s="31">
        <v>0.66369999999999996</v>
      </c>
      <c r="U101" s="31">
        <v>0.69</v>
      </c>
      <c r="V101" s="28">
        <v>427</v>
      </c>
      <c r="W101" s="28">
        <v>296</v>
      </c>
      <c r="X101" s="29">
        <v>0.69320000000000004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81</v>
      </c>
      <c r="B102" s="26" t="s">
        <v>150</v>
      </c>
      <c r="C102" s="27">
        <v>6874142.7599999998</v>
      </c>
      <c r="D102" s="27">
        <v>12883026.189999999</v>
      </c>
      <c r="E102" s="15">
        <v>0.53358136967351799</v>
      </c>
      <c r="F102" s="28">
        <v>5767</v>
      </c>
      <c r="G102" s="28">
        <v>5353</v>
      </c>
      <c r="H102" s="29">
        <v>0.92820000000000003</v>
      </c>
      <c r="I102" s="13">
        <v>0.9577</v>
      </c>
      <c r="J102" s="30">
        <v>8396</v>
      </c>
      <c r="K102" s="30">
        <v>7059</v>
      </c>
      <c r="L102" s="31">
        <v>0.84079999999999999</v>
      </c>
      <c r="M102" s="15">
        <v>0.86980000000000002</v>
      </c>
      <c r="N102" s="32">
        <v>7762584.9900000002</v>
      </c>
      <c r="O102" s="32">
        <v>4909249.46</v>
      </c>
      <c r="P102" s="29">
        <v>0.63239999999999996</v>
      </c>
      <c r="Q102" s="29">
        <v>0.64970000000000006</v>
      </c>
      <c r="R102" s="30">
        <v>5599</v>
      </c>
      <c r="S102" s="30">
        <v>3255</v>
      </c>
      <c r="T102" s="31">
        <v>0.58140000000000003</v>
      </c>
      <c r="U102" s="31">
        <v>0.66749999999999998</v>
      </c>
      <c r="V102" s="28">
        <v>4432</v>
      </c>
      <c r="W102" s="28">
        <v>3819</v>
      </c>
      <c r="X102" s="29">
        <v>0.86170000000000002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1949174.16</v>
      </c>
      <c r="D103" s="27">
        <v>3389751.59</v>
      </c>
      <c r="E103" s="15">
        <v>0.57501976420637901</v>
      </c>
      <c r="F103" s="28">
        <v>1682</v>
      </c>
      <c r="G103" s="28">
        <v>1460</v>
      </c>
      <c r="H103" s="29">
        <v>0.86799999999999999</v>
      </c>
      <c r="I103" s="13">
        <v>0.90890000000000004</v>
      </c>
      <c r="J103" s="30">
        <v>2797</v>
      </c>
      <c r="K103" s="30">
        <v>2396</v>
      </c>
      <c r="L103" s="31">
        <v>0.85660000000000003</v>
      </c>
      <c r="M103" s="15">
        <v>0.82989999999999997</v>
      </c>
      <c r="N103" s="32">
        <v>2371491.67</v>
      </c>
      <c r="O103" s="32">
        <v>1396682.43</v>
      </c>
      <c r="P103" s="29">
        <v>0.58889999999999998</v>
      </c>
      <c r="Q103" s="29">
        <v>0.59789999999999999</v>
      </c>
      <c r="R103" s="30">
        <v>2145</v>
      </c>
      <c r="S103" s="30">
        <v>1082</v>
      </c>
      <c r="T103" s="31">
        <v>0.50439999999999996</v>
      </c>
      <c r="U103" s="31">
        <v>0.58630000000000004</v>
      </c>
      <c r="V103" s="28">
        <v>1432</v>
      </c>
      <c r="W103" s="28">
        <v>1190</v>
      </c>
      <c r="X103" s="29">
        <v>0.83099999999999996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81</v>
      </c>
      <c r="B104" s="26" t="s">
        <v>152</v>
      </c>
      <c r="C104" s="27">
        <v>5032135.55</v>
      </c>
      <c r="D104" s="27">
        <v>8776125.75</v>
      </c>
      <c r="E104" s="15">
        <v>0.57338918029974695</v>
      </c>
      <c r="F104" s="28">
        <v>4043</v>
      </c>
      <c r="G104" s="28">
        <v>3858</v>
      </c>
      <c r="H104" s="29">
        <v>0.95420000000000005</v>
      </c>
      <c r="I104" s="13">
        <v>0.97940000000000005</v>
      </c>
      <c r="J104" s="30">
        <v>5075</v>
      </c>
      <c r="K104" s="30">
        <v>4731</v>
      </c>
      <c r="L104" s="31">
        <v>0.93220000000000003</v>
      </c>
      <c r="M104" s="15">
        <v>0.89</v>
      </c>
      <c r="N104" s="32">
        <v>5752501.25</v>
      </c>
      <c r="O104" s="32">
        <v>3637415.17</v>
      </c>
      <c r="P104" s="29">
        <v>0.63229999999999997</v>
      </c>
      <c r="Q104" s="29">
        <v>0.65269999999999995</v>
      </c>
      <c r="R104" s="30">
        <v>4082</v>
      </c>
      <c r="S104" s="30">
        <v>2561</v>
      </c>
      <c r="T104" s="31">
        <v>0.62739999999999996</v>
      </c>
      <c r="U104" s="31">
        <v>0.69</v>
      </c>
      <c r="V104" s="28">
        <v>3194</v>
      </c>
      <c r="W104" s="28">
        <v>2676</v>
      </c>
      <c r="X104" s="29">
        <v>0.83779999999999999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42</v>
      </c>
      <c r="B105" s="26" t="s">
        <v>153</v>
      </c>
      <c r="C105" s="27">
        <v>1166628.02</v>
      </c>
      <c r="D105" s="27">
        <v>2223088.04</v>
      </c>
      <c r="E105" s="15">
        <v>0.52477814598831596</v>
      </c>
      <c r="F105" s="28">
        <v>748</v>
      </c>
      <c r="G105" s="28">
        <v>755</v>
      </c>
      <c r="H105" s="29">
        <v>1.0094000000000001</v>
      </c>
      <c r="I105" s="13">
        <v>0.99</v>
      </c>
      <c r="J105" s="30">
        <v>1145</v>
      </c>
      <c r="K105" s="30">
        <v>1031</v>
      </c>
      <c r="L105" s="31">
        <v>0.90039999999999998</v>
      </c>
      <c r="M105" s="15">
        <v>0.89</v>
      </c>
      <c r="N105" s="32">
        <v>1383343.24</v>
      </c>
      <c r="O105" s="32">
        <v>847759</v>
      </c>
      <c r="P105" s="29">
        <v>0.61280000000000001</v>
      </c>
      <c r="Q105" s="29">
        <v>0.62839999999999996</v>
      </c>
      <c r="R105" s="30">
        <v>964</v>
      </c>
      <c r="S105" s="30">
        <v>584</v>
      </c>
      <c r="T105" s="31">
        <v>0.60580000000000001</v>
      </c>
      <c r="U105" s="31">
        <v>0.69</v>
      </c>
      <c r="V105" s="28">
        <v>719</v>
      </c>
      <c r="W105" s="28">
        <v>597</v>
      </c>
      <c r="X105" s="29">
        <v>0.83030000000000004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58</v>
      </c>
      <c r="B106" s="26" t="s">
        <v>154</v>
      </c>
      <c r="C106" s="27">
        <v>394389.01</v>
      </c>
      <c r="D106" s="27">
        <v>664051.73</v>
      </c>
      <c r="E106" s="15">
        <v>0.59391308264493203</v>
      </c>
      <c r="F106" s="28">
        <v>174</v>
      </c>
      <c r="G106" s="28">
        <v>168</v>
      </c>
      <c r="H106" s="29">
        <v>0.96550000000000002</v>
      </c>
      <c r="I106" s="13">
        <v>0.97299999999999998</v>
      </c>
      <c r="J106" s="30">
        <v>342</v>
      </c>
      <c r="K106" s="30">
        <v>285</v>
      </c>
      <c r="L106" s="31">
        <v>0.83330000000000004</v>
      </c>
      <c r="M106" s="15">
        <v>0.84809999999999997</v>
      </c>
      <c r="N106" s="32">
        <v>395356.38</v>
      </c>
      <c r="O106" s="32">
        <v>298449.34000000003</v>
      </c>
      <c r="P106" s="29">
        <v>0.75490000000000002</v>
      </c>
      <c r="Q106" s="29">
        <v>0.69</v>
      </c>
      <c r="R106" s="30">
        <v>211</v>
      </c>
      <c r="S106" s="30">
        <v>145</v>
      </c>
      <c r="T106" s="31">
        <v>0.68720000000000003</v>
      </c>
      <c r="U106" s="31">
        <v>0.69</v>
      </c>
      <c r="V106" s="28">
        <v>211</v>
      </c>
      <c r="W106" s="28">
        <v>163</v>
      </c>
      <c r="X106" s="29">
        <v>0.77249999999999996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71" customFormat="1" ht="14.4" thickBot="1" x14ac:dyDescent="0.35">
      <c r="A108" s="52" t="s">
        <v>8</v>
      </c>
      <c r="B108" s="52" t="s">
        <v>155</v>
      </c>
      <c r="C108" s="53">
        <f>SUBTOTAL(9,C3:C106)</f>
        <v>377803258.44</v>
      </c>
      <c r="D108" s="53">
        <f>SUBTOTAL(9,D3:D106)</f>
        <v>690905326.27470016</v>
      </c>
      <c r="E108" s="54">
        <f>C108/D108</f>
        <v>0.54682348517572077</v>
      </c>
      <c r="F108" s="55">
        <f>SUBTOTAL(9,F3:F106)</f>
        <v>281846</v>
      </c>
      <c r="G108" s="55">
        <f>SUBTOTAL(9,G3:G106)</f>
        <v>265665</v>
      </c>
      <c r="H108" s="56">
        <f>G108/F108</f>
        <v>0.94258921538712626</v>
      </c>
      <c r="I108" s="57">
        <v>0.98370000000000002</v>
      </c>
      <c r="J108" s="58">
        <f>SUBTOTAL(9,J3:J106)</f>
        <v>370377</v>
      </c>
      <c r="K108" s="58">
        <f>SUBTOTAL(9,K3:K106)</f>
        <v>313717</v>
      </c>
      <c r="L108" s="59">
        <f>K108/J108</f>
        <v>0.84702073832878388</v>
      </c>
      <c r="M108" s="60">
        <v>0.8498</v>
      </c>
      <c r="N108" s="61">
        <f>SUBTOTAL(9,N3:N106)</f>
        <v>422408473.32999998</v>
      </c>
      <c r="O108" s="61">
        <f>SUBTOTAL(9,O3:O106)</f>
        <v>280889768.26999992</v>
      </c>
      <c r="P108" s="56">
        <f>O108/N108</f>
        <v>0.66497190753690016</v>
      </c>
      <c r="Q108" s="56">
        <v>0.67469999999999997</v>
      </c>
      <c r="R108" s="62">
        <f>SUBTOTAL(9,R3:R106)</f>
        <v>259105</v>
      </c>
      <c r="S108" s="62">
        <f>SUBTOTAL(9,S3:S106)</f>
        <v>162367</v>
      </c>
      <c r="T108" s="63">
        <f>S108/R108</f>
        <v>0.62664556839891161</v>
      </c>
      <c r="U108" s="63">
        <v>0.69</v>
      </c>
      <c r="V108" s="55">
        <f>SUBTOTAL(109,V3:V106)</f>
        <v>212753</v>
      </c>
      <c r="W108" s="55">
        <f>SUBTOTAL(109,W3:W106)</f>
        <v>173286</v>
      </c>
      <c r="X108" s="56">
        <f>W108/V108</f>
        <v>0.81449380267258276</v>
      </c>
      <c r="Y108" s="64"/>
      <c r="Z108" s="65">
        <v>296609</v>
      </c>
      <c r="AA108" s="66">
        <v>301754</v>
      </c>
      <c r="AB108" s="67">
        <v>1.0173460683930697</v>
      </c>
      <c r="AC108" s="65">
        <v>401750</v>
      </c>
      <c r="AD108" s="66">
        <v>345391</v>
      </c>
      <c r="AE108" s="67">
        <v>0.85971624144368386</v>
      </c>
      <c r="AF108" s="68">
        <v>777356795.78999996</v>
      </c>
      <c r="AG108" s="69">
        <v>528420817.09000033</v>
      </c>
      <c r="AH108" s="67">
        <v>0.67976612535172487</v>
      </c>
      <c r="AI108" s="65">
        <v>311364</v>
      </c>
      <c r="AJ108" s="66">
        <v>208259</v>
      </c>
      <c r="AK108" s="67">
        <v>0.6688602407471641</v>
      </c>
      <c r="AL108" s="70"/>
    </row>
    <row r="109" spans="1:38" ht="15.75" customHeight="1" x14ac:dyDescent="0.3">
      <c r="A109" s="41"/>
      <c r="B109" s="41"/>
      <c r="C109" s="72"/>
      <c r="D109" s="72"/>
      <c r="E109" s="73"/>
      <c r="F109" s="74"/>
      <c r="G109" s="74"/>
      <c r="H109" s="75"/>
      <c r="I109" s="73"/>
      <c r="J109" s="74"/>
      <c r="K109" s="74"/>
      <c r="L109" s="75"/>
      <c r="M109" s="73"/>
      <c r="N109" s="76"/>
      <c r="O109" s="76"/>
      <c r="P109" s="75"/>
      <c r="Q109" s="75"/>
      <c r="R109" s="74"/>
      <c r="S109" s="74"/>
      <c r="T109" s="75"/>
      <c r="U109" s="75"/>
      <c r="V109" s="74"/>
      <c r="W109" s="74"/>
      <c r="X109" s="75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81</v>
      </c>
      <c r="B110" s="26" t="s">
        <v>156</v>
      </c>
      <c r="C110" s="27">
        <f>C35+C36</f>
        <v>3373047.37</v>
      </c>
      <c r="D110" s="27">
        <v>6074195.2999999998</v>
      </c>
      <c r="E110" s="15">
        <f>C110/D110</f>
        <v>0.55530769153899284</v>
      </c>
      <c r="F110" s="77">
        <f>F35+F36</f>
        <v>3196</v>
      </c>
      <c r="G110" s="77">
        <f>G35+G36</f>
        <v>2654</v>
      </c>
      <c r="H110" s="29">
        <f>G110/F110</f>
        <v>0.83041301627033792</v>
      </c>
      <c r="I110" s="13">
        <v>0.87009999999999998</v>
      </c>
      <c r="J110" s="78">
        <f>J35+J36</f>
        <v>4802</v>
      </c>
      <c r="K110" s="78">
        <f>K35+K36</f>
        <v>3407</v>
      </c>
      <c r="L110" s="79">
        <f>K110/J110</f>
        <v>0.70949604331528526</v>
      </c>
      <c r="M110" s="80">
        <v>0.73740000000000006</v>
      </c>
      <c r="N110" s="32">
        <f>N35+N36</f>
        <v>3485107.76</v>
      </c>
      <c r="O110" s="32">
        <f>O35+O36</f>
        <v>2217837.7999999998</v>
      </c>
      <c r="P110" s="29">
        <f>O110/N110</f>
        <v>0.6363756740767178</v>
      </c>
      <c r="Q110" s="29">
        <v>0.63070000000000004</v>
      </c>
      <c r="R110" s="81">
        <f>R35+R36</f>
        <v>3025</v>
      </c>
      <c r="S110" s="81">
        <f>S35+S36</f>
        <v>1913</v>
      </c>
      <c r="T110" s="31">
        <f>S110/R110</f>
        <v>0.63239669421487599</v>
      </c>
      <c r="U110" s="31">
        <v>0.69</v>
      </c>
      <c r="V110" s="77">
        <f>V35+V36</f>
        <v>2071</v>
      </c>
      <c r="W110" s="77">
        <f>W35+W36</f>
        <v>1636</v>
      </c>
      <c r="X110" s="29">
        <f>W110/V110</f>
        <v>0.78995654273297922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82" t="s">
        <v>42</v>
      </c>
      <c r="B111" s="83" t="s">
        <v>157</v>
      </c>
      <c r="C111" s="27">
        <f>C44+C45</f>
        <v>19083115.469999999</v>
      </c>
      <c r="D111" s="27">
        <f>D44+D45</f>
        <v>33953561.950000003</v>
      </c>
      <c r="E111" s="15">
        <f>C111/D111</f>
        <v>0.56203574452959559</v>
      </c>
      <c r="F111" s="77">
        <f>F44+F45</f>
        <v>15921</v>
      </c>
      <c r="G111" s="77">
        <f>G44+G45</f>
        <v>15095</v>
      </c>
      <c r="H111" s="29">
        <f>G111/F111</f>
        <v>0.94811883675648512</v>
      </c>
      <c r="I111" s="13">
        <v>0.99</v>
      </c>
      <c r="J111" s="78">
        <f>J44+J45</f>
        <v>20100</v>
      </c>
      <c r="K111" s="78">
        <f>K44+K45</f>
        <v>15945</v>
      </c>
      <c r="L111" s="79">
        <f>K111/J111</f>
        <v>0.79328358208955219</v>
      </c>
      <c r="M111" s="80">
        <v>0.79559999999999997</v>
      </c>
      <c r="N111" s="32">
        <f>N44+N45</f>
        <v>20421213.109999999</v>
      </c>
      <c r="O111" s="32">
        <f>O44+O45</f>
        <v>14605059.690000001</v>
      </c>
      <c r="P111" s="29">
        <f>O111/N111</f>
        <v>0.71519060162239312</v>
      </c>
      <c r="Q111" s="29">
        <v>0.69</v>
      </c>
      <c r="R111" s="81">
        <f>R44+R45</f>
        <v>13396</v>
      </c>
      <c r="S111" s="81">
        <f>S44+S45</f>
        <v>8855</v>
      </c>
      <c r="T111" s="31">
        <f>S111/R111</f>
        <v>0.66101821439235597</v>
      </c>
      <c r="U111" s="31">
        <v>0.69</v>
      </c>
      <c r="V111" s="77">
        <f>V44+V45</f>
        <v>11189</v>
      </c>
      <c r="W111" s="77">
        <f>W44+W45</f>
        <v>9351</v>
      </c>
      <c r="X111" s="29">
        <f>W111/V111</f>
        <v>0.83573152203056578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84"/>
      <c r="B112" s="84"/>
      <c r="C112" s="72"/>
      <c r="D112" s="72"/>
      <c r="E112" s="73"/>
      <c r="F112" s="85"/>
      <c r="G112" s="85"/>
      <c r="H112" s="73"/>
      <c r="I112" s="73"/>
      <c r="J112" s="85"/>
      <c r="K112" s="85"/>
      <c r="L112" s="73"/>
      <c r="M112" s="73"/>
      <c r="N112" s="86"/>
      <c r="O112" s="86"/>
      <c r="P112" s="73"/>
      <c r="Q112" s="73"/>
      <c r="R112" s="85"/>
      <c r="S112" s="85"/>
      <c r="T112" s="73"/>
      <c r="U112" s="73"/>
      <c r="V112" s="85"/>
      <c r="W112" s="85"/>
      <c r="X112" s="73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7"/>
      <c r="B113" s="88" t="s">
        <v>158</v>
      </c>
      <c r="C113" s="53">
        <v>377803258</v>
      </c>
      <c r="D113" s="53">
        <v>692932659</v>
      </c>
      <c r="E113" s="15">
        <f>C113/D113</f>
        <v>0.54522362756753828</v>
      </c>
      <c r="F113" s="89">
        <v>280956</v>
      </c>
      <c r="G113" s="89">
        <v>264504</v>
      </c>
      <c r="H113" s="29">
        <f>G113/F113</f>
        <v>0.94144278819459271</v>
      </c>
      <c r="I113" s="13">
        <v>0.98370000000000002</v>
      </c>
      <c r="J113" s="58">
        <v>370377</v>
      </c>
      <c r="K113" s="58">
        <v>313717</v>
      </c>
      <c r="L113" s="79">
        <f>K113/J113</f>
        <v>0.84702073832878388</v>
      </c>
      <c r="M113" s="80">
        <v>0.8498</v>
      </c>
      <c r="N113" s="16">
        <v>422408473</v>
      </c>
      <c r="O113" s="16">
        <v>280889768</v>
      </c>
      <c r="P113" s="29">
        <f>O113/N113</f>
        <v>0.66497190741720746</v>
      </c>
      <c r="Q113" s="13">
        <v>0.67469999999999997</v>
      </c>
      <c r="R113" s="90">
        <v>259105</v>
      </c>
      <c r="S113" s="90">
        <v>162367</v>
      </c>
      <c r="T113" s="31">
        <f>S113/R113</f>
        <v>0.62664556839891161</v>
      </c>
      <c r="U113" s="15">
        <v>0.69</v>
      </c>
      <c r="V113" s="89">
        <v>212753</v>
      </c>
      <c r="W113" s="89">
        <v>173286</v>
      </c>
      <c r="X113" s="29">
        <f>W113/V113</f>
        <v>0.81449380267258276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91"/>
      <c r="B114" s="91"/>
      <c r="C114" s="92"/>
      <c r="D114" s="93"/>
      <c r="E114" s="94"/>
      <c r="F114" s="108" t="s">
        <v>159</v>
      </c>
      <c r="G114" s="109"/>
      <c r="H114" s="109"/>
      <c r="I114" s="110"/>
      <c r="J114" s="95"/>
      <c r="K114" s="96"/>
      <c r="L114" s="97"/>
      <c r="M114" s="98"/>
      <c r="N114" s="99"/>
      <c r="O114" s="100"/>
      <c r="P114" s="97"/>
      <c r="Q114" s="97"/>
      <c r="R114" s="101"/>
      <c r="S114" s="96"/>
      <c r="T114" s="97"/>
      <c r="U114" s="97"/>
      <c r="V114" s="101"/>
      <c r="W114" s="96"/>
      <c r="X114" s="98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106"/>
    </row>
    <row r="118" spans="1:38" ht="13.8" x14ac:dyDescent="0.3">
      <c r="D118" s="39"/>
      <c r="E118" s="39"/>
      <c r="F118" s="103"/>
    </row>
    <row r="119" spans="1:38" ht="13.8" x14ac:dyDescent="0.3">
      <c r="D119" s="39"/>
      <c r="E119" s="39"/>
      <c r="F119" s="103"/>
    </row>
    <row r="122" spans="1:38" x14ac:dyDescent="0.25">
      <c r="C122" s="107"/>
    </row>
    <row r="123" spans="1:38" x14ac:dyDescent="0.25">
      <c r="C123" s="107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2022-02-07T16:02:18Z</dcterms:created>
  <dcterms:modified xsi:type="dcterms:W3CDTF">2022-02-10T18:18:34Z</dcterms:modified>
</cp:coreProperties>
</file>