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4E4ACE0A-5A2A-4551-AA44-01885ABFF04A}" xr6:coauthVersionLast="46" xr6:coauthVersionMax="46" xr10:uidLastSave="{00000000-0000-0000-0000-000000000000}"/>
  <bookViews>
    <workbookView xWindow="-108" yWindow="-108" windowWidth="23256" windowHeight="12720" xr2:uid="{65C334B7-797E-4438-B838-B01FA5ECDAA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T111" i="1"/>
  <c r="S111" i="1"/>
  <c r="R111" i="1"/>
  <c r="P111" i="1"/>
  <c r="O111" i="1"/>
  <c r="N111" i="1"/>
  <c r="L111" i="1"/>
  <c r="K111" i="1"/>
  <c r="J111" i="1"/>
  <c r="H111" i="1"/>
  <c r="G111" i="1"/>
  <c r="F111" i="1"/>
  <c r="E111" i="1"/>
  <c r="D111" i="1"/>
  <c r="C111" i="1"/>
  <c r="X110" i="1"/>
  <c r="W110" i="1"/>
  <c r="V110" i="1"/>
  <c r="T110" i="1"/>
  <c r="S110" i="1"/>
  <c r="R110" i="1"/>
  <c r="P110" i="1"/>
  <c r="O110" i="1"/>
  <c r="N110" i="1"/>
  <c r="L110" i="1"/>
  <c r="K110" i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E108" i="1" s="1"/>
  <c r="C108" i="1"/>
</calcChain>
</file>

<file path=xl/sharedStrings.xml><?xml version="1.0" encoding="utf-8"?>
<sst xmlns="http://schemas.openxmlformats.org/spreadsheetml/2006/main" count="366" uniqueCount="160">
  <si>
    <t>Incentive Goal SFY2022 Feb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</si>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</sst>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29E34FE2-558C-4B7A-AC87-41DFB154870B}"/>
    <cellStyle name="Normal_INCENTIVE GOALS Rpt 0710" xfId="2" xr:uid="{8C52210C-A4DC-4C27-AE63-708D519A01E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E64D-2BFF-4793-BEC6-8C67805E3E28}">
  <dimension ref="A1:AL123"/>
  <sheetViews>
    <sheetView tabSelected="1" zoomScaleNormal="100" workbookViewId="0">
      <pane xSplit="2" ySplit="2" topLeftCell="C89" activePane="bottomRight" state="frozen"/>
      <selection pane="topRight" activeCell="C1" sqref="C1"/>
      <selection pane="bottomLeft" activeCell="A3" sqref="A3"/>
      <selection pane="bottomRight" activeCell="H121" sqref="H121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89" bestFit="1" customWidth="1"/>
    <col min="4" max="4" width="15.6640625" style="89" customWidth="1"/>
    <col min="5" max="5" width="12.33203125" style="90" customWidth="1"/>
    <col min="6" max="7" width="12.33203125" style="91" customWidth="1"/>
    <col min="8" max="8" width="12.5546875" style="90" bestFit="1" customWidth="1"/>
    <col min="9" max="9" width="12.33203125" style="90" customWidth="1"/>
    <col min="10" max="11" width="10.6640625" style="91" customWidth="1"/>
    <col min="12" max="12" width="9.5546875" style="90" customWidth="1"/>
    <col min="13" max="13" width="15.44140625" style="90" bestFit="1" customWidth="1"/>
    <col min="14" max="14" width="15.109375" style="92" customWidth="1"/>
    <col min="15" max="15" width="15" style="92" bestFit="1" customWidth="1"/>
    <col min="16" max="16" width="10.88671875" style="90" customWidth="1"/>
    <col min="17" max="17" width="9.88671875" style="90" customWidth="1"/>
    <col min="18" max="18" width="13" style="91" customWidth="1"/>
    <col min="19" max="19" width="16.109375" style="91" customWidth="1"/>
    <col min="20" max="20" width="9.88671875" style="90" bestFit="1" customWidth="1"/>
    <col min="21" max="21" width="9.88671875" style="90" customWidth="1"/>
    <col min="22" max="22" width="10.109375" style="91" customWidth="1"/>
    <col min="23" max="23" width="13.88671875" style="91" customWidth="1"/>
    <col min="24" max="24" width="8.6640625" style="90" customWidth="1"/>
    <col min="25" max="25" width="17.44140625" style="90" hidden="1" customWidth="1"/>
    <col min="26" max="27" width="9.109375" style="91" hidden="1" customWidth="1"/>
    <col min="28" max="28" width="10.6640625" style="90" hidden="1" customWidth="1"/>
    <col min="29" max="29" width="8.88671875" style="91" hidden="1" customWidth="1"/>
    <col min="30" max="30" width="9.109375" style="91" hidden="1" customWidth="1"/>
    <col min="31" max="31" width="9.109375" style="90" hidden="1" customWidth="1"/>
    <col min="32" max="32" width="13.44140625" style="94" hidden="1" customWidth="1"/>
    <col min="33" max="33" width="12.109375" style="94" hidden="1" customWidth="1"/>
    <col min="34" max="34" width="10.5546875" style="90" hidden="1" customWidth="1"/>
    <col min="35" max="35" width="9.109375" style="91" hidden="1" customWidth="1"/>
    <col min="36" max="36" width="11" style="91" hidden="1" customWidth="1"/>
    <col min="37" max="37" width="8.88671875" style="90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97" t="s">
        <v>10</v>
      </c>
      <c r="D2" s="97" t="s">
        <v>11</v>
      </c>
      <c r="E2" s="98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5" t="s">
        <v>16</v>
      </c>
      <c r="K2" s="95" t="s">
        <v>17</v>
      </c>
      <c r="L2" s="69" t="s">
        <v>18</v>
      </c>
      <c r="M2" s="69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5" t="s">
        <v>22</v>
      </c>
      <c r="S2" s="95" t="s">
        <v>23</v>
      </c>
      <c r="T2" s="69" t="s">
        <v>24</v>
      </c>
      <c r="U2" s="69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9">
        <v>6744651.9800000004</v>
      </c>
      <c r="D3" s="99">
        <v>11031533.189999999</v>
      </c>
      <c r="E3" s="69">
        <v>0.61139751509010298</v>
      </c>
      <c r="F3" s="23">
        <v>5579</v>
      </c>
      <c r="G3" s="23">
        <v>4809</v>
      </c>
      <c r="H3" s="24">
        <v>0.86199999999999999</v>
      </c>
      <c r="I3" s="11">
        <v>0.94669999999999999</v>
      </c>
      <c r="J3" s="96">
        <v>6758</v>
      </c>
      <c r="K3" s="96">
        <v>5233</v>
      </c>
      <c r="L3" s="68">
        <v>0.77429999999999999</v>
      </c>
      <c r="M3" s="69">
        <v>0.74009999999999998</v>
      </c>
      <c r="N3" s="25">
        <v>7958409.5499999998</v>
      </c>
      <c r="O3" s="25">
        <v>5025133.2</v>
      </c>
      <c r="P3" s="24">
        <v>0.63139999999999996</v>
      </c>
      <c r="Q3" s="24">
        <v>0.62309999999999999</v>
      </c>
      <c r="R3" s="96">
        <v>4356</v>
      </c>
      <c r="S3" s="96">
        <v>2707</v>
      </c>
      <c r="T3" s="68">
        <v>0.62139999999999995</v>
      </c>
      <c r="U3" s="68">
        <v>0.69</v>
      </c>
      <c r="V3" s="23">
        <v>3584</v>
      </c>
      <c r="W3" s="23">
        <v>2938</v>
      </c>
      <c r="X3" s="24">
        <v>0.81979999999999997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9">
        <v>1170945.8400000001</v>
      </c>
      <c r="D4" s="99">
        <v>1974321.07</v>
      </c>
      <c r="E4" s="69">
        <v>0.59308785070100101</v>
      </c>
      <c r="F4" s="23">
        <v>913</v>
      </c>
      <c r="G4" s="23">
        <v>930</v>
      </c>
      <c r="H4" s="24">
        <v>1.0185999999999999</v>
      </c>
      <c r="I4" s="11">
        <v>0.99</v>
      </c>
      <c r="J4" s="96">
        <v>1272</v>
      </c>
      <c r="K4" s="96">
        <v>1119</v>
      </c>
      <c r="L4" s="68">
        <v>0.87970000000000004</v>
      </c>
      <c r="M4" s="69">
        <v>0.84909999999999997</v>
      </c>
      <c r="N4" s="25">
        <v>1405921.9</v>
      </c>
      <c r="O4" s="25">
        <v>903367.88</v>
      </c>
      <c r="P4" s="24">
        <v>0.64249999999999996</v>
      </c>
      <c r="Q4" s="24">
        <v>0.66669999999999996</v>
      </c>
      <c r="R4" s="96">
        <v>855</v>
      </c>
      <c r="S4" s="96">
        <v>478</v>
      </c>
      <c r="T4" s="68">
        <v>0.55910000000000004</v>
      </c>
      <c r="U4" s="68">
        <v>0.6583</v>
      </c>
      <c r="V4" s="23">
        <v>868</v>
      </c>
      <c r="W4" s="23">
        <v>772</v>
      </c>
      <c r="X4" s="24">
        <v>0.88939999999999997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9">
        <v>324830.05</v>
      </c>
      <c r="D5" s="99">
        <v>513687.35849999997</v>
      </c>
      <c r="E5" s="69">
        <v>0.63234970575979199</v>
      </c>
      <c r="F5" s="23">
        <v>226</v>
      </c>
      <c r="G5" s="23">
        <v>225</v>
      </c>
      <c r="H5" s="24">
        <v>0.99560000000000004</v>
      </c>
      <c r="I5" s="11">
        <v>0.99</v>
      </c>
      <c r="J5" s="96">
        <v>359</v>
      </c>
      <c r="K5" s="96">
        <v>313</v>
      </c>
      <c r="L5" s="68">
        <v>0.87190000000000001</v>
      </c>
      <c r="M5" s="69">
        <v>0.86699999999999999</v>
      </c>
      <c r="N5" s="25">
        <v>405246.34</v>
      </c>
      <c r="O5" s="25">
        <v>258333.3</v>
      </c>
      <c r="P5" s="24">
        <v>0.63749999999999996</v>
      </c>
      <c r="Q5" s="24">
        <v>0.67600000000000005</v>
      </c>
      <c r="R5" s="96">
        <v>265</v>
      </c>
      <c r="S5" s="96">
        <v>142</v>
      </c>
      <c r="T5" s="68">
        <v>0.53580000000000005</v>
      </c>
      <c r="U5" s="68">
        <v>0.66779999999999995</v>
      </c>
      <c r="V5" s="23">
        <v>190</v>
      </c>
      <c r="W5" s="23">
        <v>161</v>
      </c>
      <c r="X5" s="24">
        <v>0.84740000000000004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9">
        <v>2010872.58</v>
      </c>
      <c r="D6" s="99">
        <v>3255565.33</v>
      </c>
      <c r="E6" s="69">
        <v>0.61767231683844004</v>
      </c>
      <c r="F6" s="23">
        <v>1745</v>
      </c>
      <c r="G6" s="23">
        <v>1714</v>
      </c>
      <c r="H6" s="24">
        <v>0.98219999999999996</v>
      </c>
      <c r="I6" s="11">
        <v>0.99</v>
      </c>
      <c r="J6" s="96">
        <v>2038</v>
      </c>
      <c r="K6" s="96">
        <v>1828</v>
      </c>
      <c r="L6" s="68">
        <v>0.89700000000000002</v>
      </c>
      <c r="M6" s="69">
        <v>0.89</v>
      </c>
      <c r="N6" s="25">
        <v>2296194.5299999998</v>
      </c>
      <c r="O6" s="25">
        <v>1432972.99</v>
      </c>
      <c r="P6" s="24">
        <v>0.62409999999999999</v>
      </c>
      <c r="Q6" s="24">
        <v>0.64139999999999997</v>
      </c>
      <c r="R6" s="96">
        <v>1453</v>
      </c>
      <c r="S6" s="96">
        <v>973</v>
      </c>
      <c r="T6" s="68">
        <v>0.66959999999999997</v>
      </c>
      <c r="U6" s="68">
        <v>0.69</v>
      </c>
      <c r="V6" s="23">
        <v>1336</v>
      </c>
      <c r="W6" s="23">
        <v>1222</v>
      </c>
      <c r="X6" s="24">
        <v>0.91469999999999996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9">
        <v>806780.98</v>
      </c>
      <c r="D7" s="99">
        <v>1307245.8500000001</v>
      </c>
      <c r="E7" s="69">
        <v>0.61716086534143499</v>
      </c>
      <c r="F7" s="23">
        <v>610</v>
      </c>
      <c r="G7" s="23">
        <v>558</v>
      </c>
      <c r="H7" s="24">
        <v>0.91479999999999995</v>
      </c>
      <c r="I7" s="11">
        <v>0.93440000000000001</v>
      </c>
      <c r="J7" s="96">
        <v>931</v>
      </c>
      <c r="K7" s="96">
        <v>816</v>
      </c>
      <c r="L7" s="68">
        <v>0.87649999999999995</v>
      </c>
      <c r="M7" s="69">
        <v>0.84640000000000004</v>
      </c>
      <c r="N7" s="25">
        <v>888064.07</v>
      </c>
      <c r="O7" s="25">
        <v>607287.35</v>
      </c>
      <c r="P7" s="24">
        <v>0.68379999999999996</v>
      </c>
      <c r="Q7" s="24">
        <v>0.68179999999999996</v>
      </c>
      <c r="R7" s="96">
        <v>647</v>
      </c>
      <c r="S7" s="96">
        <v>415</v>
      </c>
      <c r="T7" s="68">
        <v>0.64139999999999997</v>
      </c>
      <c r="U7" s="68">
        <v>0.69</v>
      </c>
      <c r="V7" s="23">
        <v>606</v>
      </c>
      <c r="W7" s="23">
        <v>518</v>
      </c>
      <c r="X7" s="24">
        <v>0.8548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9">
        <v>342018.18</v>
      </c>
      <c r="D8" s="99">
        <v>521860.97</v>
      </c>
      <c r="E8" s="69">
        <v>0.65538179641983996</v>
      </c>
      <c r="F8" s="23">
        <v>177</v>
      </c>
      <c r="G8" s="23">
        <v>171</v>
      </c>
      <c r="H8" s="24">
        <v>0.96609999999999996</v>
      </c>
      <c r="I8" s="11">
        <v>0.98899999999999999</v>
      </c>
      <c r="J8" s="96">
        <v>285</v>
      </c>
      <c r="K8" s="96">
        <v>251</v>
      </c>
      <c r="L8" s="68">
        <v>0.88070000000000004</v>
      </c>
      <c r="M8" s="69">
        <v>0.82140000000000002</v>
      </c>
      <c r="N8" s="25">
        <v>409277.57</v>
      </c>
      <c r="O8" s="25">
        <v>270075.92</v>
      </c>
      <c r="P8" s="24">
        <v>0.65990000000000004</v>
      </c>
      <c r="Q8" s="24">
        <v>0.67410000000000003</v>
      </c>
      <c r="R8" s="96">
        <v>198</v>
      </c>
      <c r="S8" s="96">
        <v>118</v>
      </c>
      <c r="T8" s="68">
        <v>0.59599999999999997</v>
      </c>
      <c r="U8" s="68">
        <v>0.66510000000000002</v>
      </c>
      <c r="V8" s="23">
        <v>190</v>
      </c>
      <c r="W8" s="23">
        <v>96</v>
      </c>
      <c r="X8" s="24">
        <v>0.50529999999999997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9">
        <v>2645332.42</v>
      </c>
      <c r="D9" s="99">
        <v>4327376.6500000004</v>
      </c>
      <c r="E9" s="69">
        <v>0.61130163467513299</v>
      </c>
      <c r="F9" s="23">
        <v>2016</v>
      </c>
      <c r="G9" s="23">
        <v>1960</v>
      </c>
      <c r="H9" s="24">
        <v>0.97219999999999995</v>
      </c>
      <c r="I9" s="11">
        <v>0.98240000000000005</v>
      </c>
      <c r="J9" s="96">
        <v>2865</v>
      </c>
      <c r="K9" s="96">
        <v>2547</v>
      </c>
      <c r="L9" s="68">
        <v>0.88900000000000001</v>
      </c>
      <c r="M9" s="69">
        <v>0.88849999999999996</v>
      </c>
      <c r="N9" s="25">
        <v>3089730.85</v>
      </c>
      <c r="O9" s="25">
        <v>1953359.23</v>
      </c>
      <c r="P9" s="24">
        <v>0.63219999999999998</v>
      </c>
      <c r="Q9" s="24">
        <v>0.65029999999999999</v>
      </c>
      <c r="R9" s="96">
        <v>2131</v>
      </c>
      <c r="S9" s="96">
        <v>1238</v>
      </c>
      <c r="T9" s="68">
        <v>0.58089999999999997</v>
      </c>
      <c r="U9" s="68">
        <v>0.6714</v>
      </c>
      <c r="V9" s="23">
        <v>1657</v>
      </c>
      <c r="W9" s="23">
        <v>1394</v>
      </c>
      <c r="X9" s="24">
        <v>0.84130000000000005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9">
        <v>1458913.79</v>
      </c>
      <c r="D10" s="99">
        <v>2422489.2799999998</v>
      </c>
      <c r="E10" s="69">
        <v>0.602237459643165</v>
      </c>
      <c r="F10" s="23">
        <v>1191</v>
      </c>
      <c r="G10" s="23">
        <v>1127</v>
      </c>
      <c r="H10" s="24">
        <v>0.94630000000000003</v>
      </c>
      <c r="I10" s="11">
        <v>0.96279999999999999</v>
      </c>
      <c r="J10" s="96">
        <v>1383</v>
      </c>
      <c r="K10" s="96">
        <v>1305</v>
      </c>
      <c r="L10" s="68">
        <v>0.94359999999999999</v>
      </c>
      <c r="M10" s="69">
        <v>0.89</v>
      </c>
      <c r="N10" s="25">
        <v>1579496.16</v>
      </c>
      <c r="O10" s="25">
        <v>1053012.8400000001</v>
      </c>
      <c r="P10" s="24">
        <v>0.66669999999999996</v>
      </c>
      <c r="Q10" s="24">
        <v>0.68879999999999997</v>
      </c>
      <c r="R10" s="96">
        <v>1041</v>
      </c>
      <c r="S10" s="96">
        <v>691</v>
      </c>
      <c r="T10" s="68">
        <v>0.66379999999999995</v>
      </c>
      <c r="U10" s="68">
        <v>0.69</v>
      </c>
      <c r="V10" s="23">
        <v>902</v>
      </c>
      <c r="W10" s="23">
        <v>777</v>
      </c>
      <c r="X10" s="24">
        <v>0.86140000000000005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9">
        <v>2518781.91</v>
      </c>
      <c r="D11" s="99">
        <v>3649124.64</v>
      </c>
      <c r="E11" s="69">
        <v>0.69024277285305302</v>
      </c>
      <c r="F11" s="23">
        <v>1624</v>
      </c>
      <c r="G11" s="23">
        <v>1582</v>
      </c>
      <c r="H11" s="24">
        <v>0.97409999999999997</v>
      </c>
      <c r="I11" s="11">
        <v>0.99</v>
      </c>
      <c r="J11" s="96">
        <v>2070</v>
      </c>
      <c r="K11" s="96">
        <v>1796</v>
      </c>
      <c r="L11" s="68">
        <v>0.86760000000000004</v>
      </c>
      <c r="M11" s="69">
        <v>0.87909999999999999</v>
      </c>
      <c r="N11" s="25">
        <v>2824786.14</v>
      </c>
      <c r="O11" s="25">
        <v>1937033.17</v>
      </c>
      <c r="P11" s="24">
        <v>0.68569999999999998</v>
      </c>
      <c r="Q11" s="24">
        <v>0.69</v>
      </c>
      <c r="R11" s="96">
        <v>1666</v>
      </c>
      <c r="S11" s="96">
        <v>1147</v>
      </c>
      <c r="T11" s="68">
        <v>0.6885</v>
      </c>
      <c r="U11" s="68">
        <v>0.69</v>
      </c>
      <c r="V11" s="23">
        <v>1327</v>
      </c>
      <c r="W11" s="23">
        <v>1188</v>
      </c>
      <c r="X11" s="24">
        <v>0.89529999999999998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9">
        <v>4133195.98</v>
      </c>
      <c r="D12" s="99">
        <v>6354137.9900000002</v>
      </c>
      <c r="E12" s="69">
        <v>0.65047312263358603</v>
      </c>
      <c r="F12" s="23">
        <v>2748</v>
      </c>
      <c r="G12" s="23">
        <v>2779</v>
      </c>
      <c r="H12" s="24">
        <v>1.0113000000000001</v>
      </c>
      <c r="I12" s="11">
        <v>0.99</v>
      </c>
      <c r="J12" s="96">
        <v>3625</v>
      </c>
      <c r="K12" s="96">
        <v>2944</v>
      </c>
      <c r="L12" s="68">
        <v>0.81210000000000004</v>
      </c>
      <c r="M12" s="69">
        <v>0.81699999999999995</v>
      </c>
      <c r="N12" s="25">
        <v>4572818.8499999996</v>
      </c>
      <c r="O12" s="25">
        <v>3141759.64</v>
      </c>
      <c r="P12" s="24">
        <v>0.68710000000000004</v>
      </c>
      <c r="Q12" s="24">
        <v>0.69</v>
      </c>
      <c r="R12" s="96">
        <v>2261</v>
      </c>
      <c r="S12" s="96">
        <v>1496</v>
      </c>
      <c r="T12" s="68">
        <v>0.66169999999999995</v>
      </c>
      <c r="U12" s="68">
        <v>0.69</v>
      </c>
      <c r="V12" s="23">
        <v>2369</v>
      </c>
      <c r="W12" s="23">
        <v>2062</v>
      </c>
      <c r="X12" s="24">
        <v>0.87039999999999995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9">
        <v>7954325.9100000001</v>
      </c>
      <c r="D13" s="99">
        <v>12937531.57</v>
      </c>
      <c r="E13" s="69">
        <v>0.61482562318493295</v>
      </c>
      <c r="F13" s="23">
        <v>4409</v>
      </c>
      <c r="G13" s="23">
        <v>4291</v>
      </c>
      <c r="H13" s="24">
        <v>0.97319999999999995</v>
      </c>
      <c r="I13" s="11">
        <v>0.99</v>
      </c>
      <c r="J13" s="96">
        <v>6202</v>
      </c>
      <c r="K13" s="96">
        <v>5746</v>
      </c>
      <c r="L13" s="68">
        <v>0.92649999999999999</v>
      </c>
      <c r="M13" s="69">
        <v>0.89</v>
      </c>
      <c r="N13" s="25">
        <v>8252568.9100000001</v>
      </c>
      <c r="O13" s="25">
        <v>5736163.75</v>
      </c>
      <c r="P13" s="24">
        <v>0.69510000000000005</v>
      </c>
      <c r="Q13" s="24">
        <v>0.69</v>
      </c>
      <c r="R13" s="96">
        <v>4639</v>
      </c>
      <c r="S13" s="96">
        <v>3161</v>
      </c>
      <c r="T13" s="68">
        <v>0.68140000000000001</v>
      </c>
      <c r="U13" s="68">
        <v>0.69</v>
      </c>
      <c r="V13" s="23">
        <v>3799</v>
      </c>
      <c r="W13" s="23">
        <v>3062</v>
      </c>
      <c r="X13" s="24">
        <v>0.80600000000000005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9">
        <v>2553110.16</v>
      </c>
      <c r="D14" s="99">
        <v>4038601.75</v>
      </c>
      <c r="E14" s="69">
        <v>0.63217675771075998</v>
      </c>
      <c r="F14" s="23">
        <v>1609</v>
      </c>
      <c r="G14" s="23">
        <v>1583</v>
      </c>
      <c r="H14" s="24">
        <v>0.98380000000000001</v>
      </c>
      <c r="I14" s="11">
        <v>0.95220000000000005</v>
      </c>
      <c r="J14" s="96">
        <v>2604</v>
      </c>
      <c r="K14" s="96">
        <v>2292</v>
      </c>
      <c r="L14" s="68">
        <v>0.88019999999999998</v>
      </c>
      <c r="M14" s="69">
        <v>0.8498</v>
      </c>
      <c r="N14" s="25">
        <v>2799418.43</v>
      </c>
      <c r="O14" s="25">
        <v>1787802.11</v>
      </c>
      <c r="P14" s="24">
        <v>0.63859999999999995</v>
      </c>
      <c r="Q14" s="24">
        <v>0.63280000000000003</v>
      </c>
      <c r="R14" s="96">
        <v>2184</v>
      </c>
      <c r="S14" s="96">
        <v>1277</v>
      </c>
      <c r="T14" s="68">
        <v>0.5847</v>
      </c>
      <c r="U14" s="68">
        <v>0.64900000000000002</v>
      </c>
      <c r="V14" s="23">
        <v>1451</v>
      </c>
      <c r="W14" s="23">
        <v>1093</v>
      </c>
      <c r="X14" s="24">
        <v>0.75329999999999997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9">
        <v>7992813.8700000001</v>
      </c>
      <c r="D15" s="99">
        <v>12099615.789999999</v>
      </c>
      <c r="E15" s="69">
        <v>0.660584105208187</v>
      </c>
      <c r="F15" s="23">
        <v>4066</v>
      </c>
      <c r="G15" s="23">
        <v>4091</v>
      </c>
      <c r="H15" s="24">
        <v>1.0061</v>
      </c>
      <c r="I15" s="11">
        <v>0.99</v>
      </c>
      <c r="J15" s="96">
        <v>4924</v>
      </c>
      <c r="K15" s="96">
        <v>4317</v>
      </c>
      <c r="L15" s="68">
        <v>0.87670000000000003</v>
      </c>
      <c r="M15" s="69">
        <v>0.88100000000000001</v>
      </c>
      <c r="N15" s="25">
        <v>8561150.2200000007</v>
      </c>
      <c r="O15" s="25">
        <v>6298604.6200000001</v>
      </c>
      <c r="P15" s="24">
        <v>0.73570000000000002</v>
      </c>
      <c r="Q15" s="24">
        <v>0.69</v>
      </c>
      <c r="R15" s="96">
        <v>3701</v>
      </c>
      <c r="S15" s="96">
        <v>2703</v>
      </c>
      <c r="T15" s="68">
        <v>0.73029999999999995</v>
      </c>
      <c r="U15" s="68">
        <v>0.69</v>
      </c>
      <c r="V15" s="23">
        <v>3093</v>
      </c>
      <c r="W15" s="23">
        <v>2551</v>
      </c>
      <c r="X15" s="24">
        <v>0.82479999999999998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9">
        <v>3220836.26</v>
      </c>
      <c r="D16" s="99">
        <v>5345103.2937000003</v>
      </c>
      <c r="E16" s="69">
        <v>0.60257699113059904</v>
      </c>
      <c r="F16" s="23">
        <v>2072</v>
      </c>
      <c r="G16" s="23">
        <v>2084</v>
      </c>
      <c r="H16" s="24">
        <v>1.0058</v>
      </c>
      <c r="I16" s="11">
        <v>0.9829</v>
      </c>
      <c r="J16" s="96">
        <v>2894</v>
      </c>
      <c r="K16" s="96">
        <v>2586</v>
      </c>
      <c r="L16" s="68">
        <v>0.89359999999999995</v>
      </c>
      <c r="M16" s="69">
        <v>0.87809999999999999</v>
      </c>
      <c r="N16" s="25">
        <v>3722436.77</v>
      </c>
      <c r="O16" s="25">
        <v>2448666.67</v>
      </c>
      <c r="P16" s="24">
        <v>0.65780000000000005</v>
      </c>
      <c r="Q16" s="24">
        <v>0.67479999999999996</v>
      </c>
      <c r="R16" s="96">
        <v>2150</v>
      </c>
      <c r="S16" s="96">
        <v>1377</v>
      </c>
      <c r="T16" s="68">
        <v>0.64049999999999996</v>
      </c>
      <c r="U16" s="68">
        <v>0.69</v>
      </c>
      <c r="V16" s="23">
        <v>1847</v>
      </c>
      <c r="W16" s="23">
        <v>1569</v>
      </c>
      <c r="X16" s="24">
        <v>0.84950000000000003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9">
        <v>560730.63</v>
      </c>
      <c r="D17" s="99">
        <v>935268.63</v>
      </c>
      <c r="E17" s="69">
        <v>0.59953965311549096</v>
      </c>
      <c r="F17" s="23">
        <v>185</v>
      </c>
      <c r="G17" s="23">
        <v>194</v>
      </c>
      <c r="H17" s="24">
        <v>1.0486</v>
      </c>
      <c r="I17" s="11">
        <v>0.99</v>
      </c>
      <c r="J17" s="96">
        <v>280</v>
      </c>
      <c r="K17" s="96">
        <v>260</v>
      </c>
      <c r="L17" s="68">
        <v>0.92859999999999998</v>
      </c>
      <c r="M17" s="69">
        <v>0.88280000000000003</v>
      </c>
      <c r="N17" s="25">
        <v>618939.22</v>
      </c>
      <c r="O17" s="25">
        <v>449910.33</v>
      </c>
      <c r="P17" s="24">
        <v>0.72689999999999999</v>
      </c>
      <c r="Q17" s="24">
        <v>0.69</v>
      </c>
      <c r="R17" s="96">
        <v>226</v>
      </c>
      <c r="S17" s="96">
        <v>155</v>
      </c>
      <c r="T17" s="68">
        <v>0.68579999999999997</v>
      </c>
      <c r="U17" s="68">
        <v>0.69</v>
      </c>
      <c r="V17" s="23">
        <v>181</v>
      </c>
      <c r="W17" s="23">
        <v>123</v>
      </c>
      <c r="X17" s="24">
        <v>0.67959999999999998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9">
        <v>3133422.14</v>
      </c>
      <c r="D18" s="99">
        <v>5000858.34</v>
      </c>
      <c r="E18" s="69">
        <v>0.62657686480277297</v>
      </c>
      <c r="F18" s="23">
        <v>1378</v>
      </c>
      <c r="G18" s="23">
        <v>1370</v>
      </c>
      <c r="H18" s="24">
        <v>0.99419999999999997</v>
      </c>
      <c r="I18" s="11">
        <v>0.99</v>
      </c>
      <c r="J18" s="96">
        <v>2106</v>
      </c>
      <c r="K18" s="96">
        <v>1834</v>
      </c>
      <c r="L18" s="68">
        <v>0.87080000000000002</v>
      </c>
      <c r="M18" s="69">
        <v>0.86909999999999998</v>
      </c>
      <c r="N18" s="25">
        <v>3434572.47</v>
      </c>
      <c r="O18" s="25">
        <v>2432099.86</v>
      </c>
      <c r="P18" s="24">
        <v>0.70809999999999995</v>
      </c>
      <c r="Q18" s="24">
        <v>0.69</v>
      </c>
      <c r="R18" s="96">
        <v>1408</v>
      </c>
      <c r="S18" s="96">
        <v>884</v>
      </c>
      <c r="T18" s="68">
        <v>0.62780000000000002</v>
      </c>
      <c r="U18" s="68">
        <v>0.69</v>
      </c>
      <c r="V18" s="23">
        <v>1367</v>
      </c>
      <c r="W18" s="23">
        <v>1058</v>
      </c>
      <c r="X18" s="24">
        <v>0.77400000000000002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9">
        <v>858272.42</v>
      </c>
      <c r="D19" s="99">
        <v>1511322.21</v>
      </c>
      <c r="E19" s="69">
        <v>0.56789506190079797</v>
      </c>
      <c r="F19" s="23">
        <v>726</v>
      </c>
      <c r="G19" s="23">
        <v>688</v>
      </c>
      <c r="H19" s="24">
        <v>0.94769999999999999</v>
      </c>
      <c r="I19" s="11">
        <v>0.99</v>
      </c>
      <c r="J19" s="96">
        <v>1014</v>
      </c>
      <c r="K19" s="96">
        <v>848</v>
      </c>
      <c r="L19" s="68">
        <v>0.83630000000000004</v>
      </c>
      <c r="M19" s="69">
        <v>0.84599999999999997</v>
      </c>
      <c r="N19" s="25">
        <v>887922.38</v>
      </c>
      <c r="O19" s="25">
        <v>603458.81999999995</v>
      </c>
      <c r="P19" s="24">
        <v>0.67959999999999998</v>
      </c>
      <c r="Q19" s="24">
        <v>0.69</v>
      </c>
      <c r="R19" s="96">
        <v>661</v>
      </c>
      <c r="S19" s="96">
        <v>438</v>
      </c>
      <c r="T19" s="68">
        <v>0.66259999999999997</v>
      </c>
      <c r="U19" s="68">
        <v>0.69</v>
      </c>
      <c r="V19" s="23">
        <v>522</v>
      </c>
      <c r="W19" s="23">
        <v>440</v>
      </c>
      <c r="X19" s="24">
        <v>0.84289999999999998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9">
        <v>6904601.5099999998</v>
      </c>
      <c r="D20" s="99">
        <v>11255177.02</v>
      </c>
      <c r="E20" s="69">
        <v>0.613460054669136</v>
      </c>
      <c r="F20" s="23">
        <v>4063</v>
      </c>
      <c r="G20" s="23">
        <v>3962</v>
      </c>
      <c r="H20" s="24">
        <v>0.97509999999999997</v>
      </c>
      <c r="I20" s="11">
        <v>0.99</v>
      </c>
      <c r="J20" s="96">
        <v>5607</v>
      </c>
      <c r="K20" s="96">
        <v>5106</v>
      </c>
      <c r="L20" s="68">
        <v>0.91059999999999997</v>
      </c>
      <c r="M20" s="69">
        <v>0.89</v>
      </c>
      <c r="N20" s="25">
        <v>7670887.8799999999</v>
      </c>
      <c r="O20" s="25">
        <v>5249246.7699999996</v>
      </c>
      <c r="P20" s="24">
        <v>0.68430000000000002</v>
      </c>
      <c r="Q20" s="24">
        <v>0.68879999999999997</v>
      </c>
      <c r="R20" s="96">
        <v>4614</v>
      </c>
      <c r="S20" s="96">
        <v>2959</v>
      </c>
      <c r="T20" s="68">
        <v>0.64129999999999998</v>
      </c>
      <c r="U20" s="68">
        <v>0.69</v>
      </c>
      <c r="V20" s="23">
        <v>3511</v>
      </c>
      <c r="W20" s="23">
        <v>2948</v>
      </c>
      <c r="X20" s="24">
        <v>0.83960000000000001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9">
        <v>1707609.09</v>
      </c>
      <c r="D21" s="99">
        <v>2589171.02</v>
      </c>
      <c r="E21" s="69">
        <v>0.65951962107161199</v>
      </c>
      <c r="F21" s="23">
        <v>1098</v>
      </c>
      <c r="G21" s="23">
        <v>993</v>
      </c>
      <c r="H21" s="24">
        <v>0.90439999999999998</v>
      </c>
      <c r="I21" s="11">
        <v>0.92210000000000003</v>
      </c>
      <c r="J21" s="96">
        <v>1455</v>
      </c>
      <c r="K21" s="96">
        <v>1218</v>
      </c>
      <c r="L21" s="68">
        <v>0.83709999999999996</v>
      </c>
      <c r="M21" s="69">
        <v>0.84360000000000002</v>
      </c>
      <c r="N21" s="25">
        <v>1801885.46</v>
      </c>
      <c r="O21" s="25">
        <v>1275397.27</v>
      </c>
      <c r="P21" s="24">
        <v>0.70779999999999998</v>
      </c>
      <c r="Q21" s="24">
        <v>0.69</v>
      </c>
      <c r="R21" s="96">
        <v>1000</v>
      </c>
      <c r="S21" s="96">
        <v>660</v>
      </c>
      <c r="T21" s="68">
        <v>0.66</v>
      </c>
      <c r="U21" s="68">
        <v>0.69</v>
      </c>
      <c r="V21" s="23">
        <v>912</v>
      </c>
      <c r="W21" s="23">
        <v>692</v>
      </c>
      <c r="X21" s="24">
        <v>0.75880000000000003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9">
        <v>735866.07</v>
      </c>
      <c r="D22" s="99">
        <v>1250182.8999999999</v>
      </c>
      <c r="E22" s="69">
        <v>0.58860673106311101</v>
      </c>
      <c r="F22" s="23">
        <v>385</v>
      </c>
      <c r="G22" s="23">
        <v>370</v>
      </c>
      <c r="H22" s="24">
        <v>0.96099999999999997</v>
      </c>
      <c r="I22" s="11">
        <v>0.94840000000000002</v>
      </c>
      <c r="J22" s="96">
        <v>685</v>
      </c>
      <c r="K22" s="96">
        <v>580</v>
      </c>
      <c r="L22" s="68">
        <v>0.84670000000000001</v>
      </c>
      <c r="M22" s="69">
        <v>0.89</v>
      </c>
      <c r="N22" s="25">
        <v>847601.75</v>
      </c>
      <c r="O22" s="25">
        <v>522907.2</v>
      </c>
      <c r="P22" s="24">
        <v>0.6169</v>
      </c>
      <c r="Q22" s="24">
        <v>0.62080000000000002</v>
      </c>
      <c r="R22" s="96">
        <v>521</v>
      </c>
      <c r="S22" s="96">
        <v>318</v>
      </c>
      <c r="T22" s="68">
        <v>0.61040000000000005</v>
      </c>
      <c r="U22" s="68">
        <v>0.69</v>
      </c>
      <c r="V22" s="23">
        <v>430</v>
      </c>
      <c r="W22" s="23">
        <v>314</v>
      </c>
      <c r="X22" s="24">
        <v>0.73019999999999996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9">
        <v>995123.48</v>
      </c>
      <c r="D23" s="99">
        <v>1675514.84</v>
      </c>
      <c r="E23" s="69">
        <v>0.59392101833010302</v>
      </c>
      <c r="F23" s="23">
        <v>727</v>
      </c>
      <c r="G23" s="23">
        <v>695</v>
      </c>
      <c r="H23" s="24">
        <v>0.95599999999999996</v>
      </c>
      <c r="I23" s="11">
        <v>0.98809999999999998</v>
      </c>
      <c r="J23" s="96">
        <v>999</v>
      </c>
      <c r="K23" s="96">
        <v>929</v>
      </c>
      <c r="L23" s="68">
        <v>0.92989999999999995</v>
      </c>
      <c r="M23" s="69">
        <v>0.89</v>
      </c>
      <c r="N23" s="25">
        <v>1149067.42</v>
      </c>
      <c r="O23" s="25">
        <v>720866.06</v>
      </c>
      <c r="P23" s="24">
        <v>0.62729999999999997</v>
      </c>
      <c r="Q23" s="24">
        <v>0.62329999999999997</v>
      </c>
      <c r="R23" s="96">
        <v>763</v>
      </c>
      <c r="S23" s="96">
        <v>475</v>
      </c>
      <c r="T23" s="68">
        <v>0.62250000000000005</v>
      </c>
      <c r="U23" s="68">
        <v>0.69</v>
      </c>
      <c r="V23" s="23">
        <v>632</v>
      </c>
      <c r="W23" s="23">
        <v>506</v>
      </c>
      <c r="X23" s="24">
        <v>0.80059999999999998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9">
        <v>342034.47</v>
      </c>
      <c r="D24" s="99">
        <v>505502.48</v>
      </c>
      <c r="E24" s="69">
        <v>0.67662273387857597</v>
      </c>
      <c r="F24" s="23">
        <v>161</v>
      </c>
      <c r="G24" s="23">
        <v>161</v>
      </c>
      <c r="H24" s="24">
        <v>1</v>
      </c>
      <c r="I24" s="11">
        <v>0.99</v>
      </c>
      <c r="J24" s="96">
        <v>266</v>
      </c>
      <c r="K24" s="96">
        <v>244</v>
      </c>
      <c r="L24" s="68">
        <v>0.9173</v>
      </c>
      <c r="M24" s="69">
        <v>0.89</v>
      </c>
      <c r="N24" s="25">
        <v>397703.49</v>
      </c>
      <c r="O24" s="25">
        <v>247789.88</v>
      </c>
      <c r="P24" s="24">
        <v>0.62309999999999999</v>
      </c>
      <c r="Q24" s="24">
        <v>0.66759999999999997</v>
      </c>
      <c r="R24" s="96">
        <v>221</v>
      </c>
      <c r="S24" s="96">
        <v>150</v>
      </c>
      <c r="T24" s="68">
        <v>0.67869999999999997</v>
      </c>
      <c r="U24" s="68">
        <v>0.69</v>
      </c>
      <c r="V24" s="23">
        <v>182</v>
      </c>
      <c r="W24" s="23">
        <v>141</v>
      </c>
      <c r="X24" s="24">
        <v>0.77470000000000006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9">
        <v>5749728.1699999999</v>
      </c>
      <c r="D25" s="99">
        <v>9312313.7300000004</v>
      </c>
      <c r="E25" s="69">
        <v>0.61743282461339499</v>
      </c>
      <c r="F25" s="23">
        <v>5959</v>
      </c>
      <c r="G25" s="23">
        <v>5335</v>
      </c>
      <c r="H25" s="24">
        <v>0.89529999999999998</v>
      </c>
      <c r="I25" s="11">
        <v>0.95989999999999998</v>
      </c>
      <c r="J25" s="96">
        <v>6991</v>
      </c>
      <c r="K25" s="96">
        <v>6107</v>
      </c>
      <c r="L25" s="68">
        <v>0.87360000000000004</v>
      </c>
      <c r="M25" s="69">
        <v>0.80479999999999996</v>
      </c>
      <c r="N25" s="25">
        <v>6737871.4500000002</v>
      </c>
      <c r="O25" s="25">
        <v>4051256.99</v>
      </c>
      <c r="P25" s="24">
        <v>0.60129999999999995</v>
      </c>
      <c r="Q25" s="24">
        <v>0.60740000000000005</v>
      </c>
      <c r="R25" s="96">
        <v>4802</v>
      </c>
      <c r="S25" s="96">
        <v>2826</v>
      </c>
      <c r="T25" s="68">
        <v>0.58850000000000002</v>
      </c>
      <c r="U25" s="68">
        <v>0.66420000000000001</v>
      </c>
      <c r="V25" s="23">
        <v>4324</v>
      </c>
      <c r="W25" s="23">
        <v>3690</v>
      </c>
      <c r="X25" s="24">
        <v>0.85340000000000005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9">
        <v>3124497.69</v>
      </c>
      <c r="D26" s="99">
        <v>5114732.84</v>
      </c>
      <c r="E26" s="69">
        <v>0.61088189505514801</v>
      </c>
      <c r="F26" s="23">
        <v>2674</v>
      </c>
      <c r="G26" s="23">
        <v>2670</v>
      </c>
      <c r="H26" s="24">
        <v>0.99850000000000005</v>
      </c>
      <c r="I26" s="11">
        <v>0.99</v>
      </c>
      <c r="J26" s="96">
        <v>3814</v>
      </c>
      <c r="K26" s="96">
        <v>3053</v>
      </c>
      <c r="L26" s="68">
        <v>0.80049999999999999</v>
      </c>
      <c r="M26" s="69">
        <v>0.83130000000000004</v>
      </c>
      <c r="N26" s="25">
        <v>3441628.79</v>
      </c>
      <c r="O26" s="25">
        <v>2164583.5299999998</v>
      </c>
      <c r="P26" s="24">
        <v>0.62890000000000001</v>
      </c>
      <c r="Q26" s="24">
        <v>0.64770000000000005</v>
      </c>
      <c r="R26" s="96">
        <v>2544</v>
      </c>
      <c r="S26" s="96">
        <v>1578</v>
      </c>
      <c r="T26" s="68">
        <v>0.62029999999999996</v>
      </c>
      <c r="U26" s="68">
        <v>0.68820000000000003</v>
      </c>
      <c r="V26" s="23">
        <v>2077</v>
      </c>
      <c r="W26" s="23">
        <v>1833</v>
      </c>
      <c r="X26" s="24">
        <v>0.88249999999999995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9">
        <v>5472743.4900000002</v>
      </c>
      <c r="D27" s="99">
        <v>9493626.6899999995</v>
      </c>
      <c r="E27" s="69">
        <v>0.57646499790903405</v>
      </c>
      <c r="F27" s="23">
        <v>3143</v>
      </c>
      <c r="G27" s="23">
        <v>2921</v>
      </c>
      <c r="H27" s="24">
        <v>0.9294</v>
      </c>
      <c r="I27" s="11">
        <v>0.96899999999999997</v>
      </c>
      <c r="J27" s="96">
        <v>4416</v>
      </c>
      <c r="K27" s="96">
        <v>3649</v>
      </c>
      <c r="L27" s="68">
        <v>0.82630000000000003</v>
      </c>
      <c r="M27" s="69">
        <v>0.85499999999999998</v>
      </c>
      <c r="N27" s="25">
        <v>6076910.8099999996</v>
      </c>
      <c r="O27" s="25">
        <v>4162476.57</v>
      </c>
      <c r="P27" s="24">
        <v>0.68500000000000005</v>
      </c>
      <c r="Q27" s="24">
        <v>0.69</v>
      </c>
      <c r="R27" s="96">
        <v>2852</v>
      </c>
      <c r="S27" s="96">
        <v>1834</v>
      </c>
      <c r="T27" s="68">
        <v>0.6431</v>
      </c>
      <c r="U27" s="68">
        <v>0.69</v>
      </c>
      <c r="V27" s="23">
        <v>2592</v>
      </c>
      <c r="W27" s="23">
        <v>2042</v>
      </c>
      <c r="X27" s="24">
        <v>0.78779999999999994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9">
        <v>24342083.68</v>
      </c>
      <c r="D28" s="99">
        <v>39826601.770000003</v>
      </c>
      <c r="E28" s="69">
        <v>0.61120162399434397</v>
      </c>
      <c r="F28" s="23">
        <v>13860</v>
      </c>
      <c r="G28" s="23">
        <v>13048</v>
      </c>
      <c r="H28" s="24">
        <v>0.94140000000000001</v>
      </c>
      <c r="I28" s="11">
        <v>0.99</v>
      </c>
      <c r="J28" s="96">
        <v>18716</v>
      </c>
      <c r="K28" s="96">
        <v>15449</v>
      </c>
      <c r="L28" s="68">
        <v>0.82540000000000002</v>
      </c>
      <c r="M28" s="69">
        <v>0.83209999999999995</v>
      </c>
      <c r="N28" s="25">
        <v>28542519.43</v>
      </c>
      <c r="O28" s="25">
        <v>18736565.600000001</v>
      </c>
      <c r="P28" s="24">
        <v>0.65639999999999998</v>
      </c>
      <c r="Q28" s="24">
        <v>0.66790000000000005</v>
      </c>
      <c r="R28" s="96">
        <v>13506</v>
      </c>
      <c r="S28" s="96">
        <v>8064</v>
      </c>
      <c r="T28" s="68">
        <v>0.59709999999999996</v>
      </c>
      <c r="U28" s="68">
        <v>0.6825</v>
      </c>
      <c r="V28" s="23">
        <v>10702</v>
      </c>
      <c r="W28" s="23">
        <v>8286</v>
      </c>
      <c r="X28" s="24">
        <v>0.7742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9">
        <v>1432015.31</v>
      </c>
      <c r="D29" s="99">
        <v>2276804.58</v>
      </c>
      <c r="E29" s="69">
        <v>0.62895837551416001</v>
      </c>
      <c r="F29" s="23">
        <v>524</v>
      </c>
      <c r="G29" s="23">
        <v>520</v>
      </c>
      <c r="H29" s="24">
        <v>0.99239999999999995</v>
      </c>
      <c r="I29" s="11">
        <v>0.99</v>
      </c>
      <c r="J29" s="96">
        <v>795</v>
      </c>
      <c r="K29" s="96">
        <v>732</v>
      </c>
      <c r="L29" s="68">
        <v>0.92079999999999995</v>
      </c>
      <c r="M29" s="69">
        <v>0.89</v>
      </c>
      <c r="N29" s="25">
        <v>1542787.65</v>
      </c>
      <c r="O29" s="25">
        <v>1080930.7</v>
      </c>
      <c r="P29" s="24">
        <v>0.7006</v>
      </c>
      <c r="Q29" s="24">
        <v>0.69</v>
      </c>
      <c r="R29" s="96">
        <v>659</v>
      </c>
      <c r="S29" s="96">
        <v>467</v>
      </c>
      <c r="T29" s="68">
        <v>0.70860000000000001</v>
      </c>
      <c r="U29" s="68">
        <v>0.69</v>
      </c>
      <c r="V29" s="23">
        <v>457</v>
      </c>
      <c r="W29" s="23">
        <v>336</v>
      </c>
      <c r="X29" s="24">
        <v>0.73519999999999996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9">
        <v>1669024.57</v>
      </c>
      <c r="D30" s="99">
        <v>2695190.41</v>
      </c>
      <c r="E30" s="69">
        <v>0.61926035496690601</v>
      </c>
      <c r="F30" s="23">
        <v>552</v>
      </c>
      <c r="G30" s="23">
        <v>539</v>
      </c>
      <c r="H30" s="24">
        <v>0.97640000000000005</v>
      </c>
      <c r="I30" s="11">
        <v>0.99</v>
      </c>
      <c r="J30" s="96">
        <v>876</v>
      </c>
      <c r="K30" s="96">
        <v>782</v>
      </c>
      <c r="L30" s="68">
        <v>0.89270000000000005</v>
      </c>
      <c r="M30" s="69">
        <v>0.89</v>
      </c>
      <c r="N30" s="25">
        <v>1714674.18</v>
      </c>
      <c r="O30" s="25">
        <v>1243355.8899999999</v>
      </c>
      <c r="P30" s="24">
        <v>0.72509999999999997</v>
      </c>
      <c r="Q30" s="24">
        <v>0.69</v>
      </c>
      <c r="R30" s="96">
        <v>688</v>
      </c>
      <c r="S30" s="96">
        <v>519</v>
      </c>
      <c r="T30" s="68">
        <v>0.75439999999999996</v>
      </c>
      <c r="U30" s="68">
        <v>0.69</v>
      </c>
      <c r="V30" s="23">
        <v>515</v>
      </c>
      <c r="W30" s="23">
        <v>380</v>
      </c>
      <c r="X30" s="24">
        <v>0.7379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9">
        <v>8167066.75</v>
      </c>
      <c r="D31" s="99">
        <v>12991559.060000001</v>
      </c>
      <c r="E31" s="69">
        <v>0.62864408438443398</v>
      </c>
      <c r="F31" s="23">
        <v>3797</v>
      </c>
      <c r="G31" s="23">
        <v>3731</v>
      </c>
      <c r="H31" s="24">
        <v>0.98260000000000003</v>
      </c>
      <c r="I31" s="11">
        <v>0.99</v>
      </c>
      <c r="J31" s="96">
        <v>5042</v>
      </c>
      <c r="K31" s="96">
        <v>4536</v>
      </c>
      <c r="L31" s="68">
        <v>0.89959999999999996</v>
      </c>
      <c r="M31" s="69">
        <v>0.89</v>
      </c>
      <c r="N31" s="25">
        <v>9022407.0999999996</v>
      </c>
      <c r="O31" s="25">
        <v>6326304.0099999998</v>
      </c>
      <c r="P31" s="24">
        <v>0.70120000000000005</v>
      </c>
      <c r="Q31" s="24">
        <v>0.69</v>
      </c>
      <c r="R31" s="96">
        <v>4200</v>
      </c>
      <c r="S31" s="96">
        <v>2837</v>
      </c>
      <c r="T31" s="68">
        <v>0.67549999999999999</v>
      </c>
      <c r="U31" s="68">
        <v>0.69</v>
      </c>
      <c r="V31" s="23">
        <v>3169</v>
      </c>
      <c r="W31" s="23">
        <v>2679</v>
      </c>
      <c r="X31" s="24">
        <v>0.84540000000000004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9">
        <v>1370481.33</v>
      </c>
      <c r="D32" s="99">
        <v>2296313.73</v>
      </c>
      <c r="E32" s="69">
        <v>0.59681798357753102</v>
      </c>
      <c r="F32" s="23">
        <v>819</v>
      </c>
      <c r="G32" s="23">
        <v>862</v>
      </c>
      <c r="H32" s="24">
        <v>1.0525</v>
      </c>
      <c r="I32" s="11">
        <v>0.98140000000000005</v>
      </c>
      <c r="J32" s="96">
        <v>1281</v>
      </c>
      <c r="K32" s="96">
        <v>966</v>
      </c>
      <c r="L32" s="68">
        <v>0.75409999999999999</v>
      </c>
      <c r="M32" s="69">
        <v>0.77880000000000005</v>
      </c>
      <c r="N32" s="25">
        <v>1536898.42</v>
      </c>
      <c r="O32" s="25">
        <v>1062950.29</v>
      </c>
      <c r="P32" s="24">
        <v>0.69159999999999999</v>
      </c>
      <c r="Q32" s="24">
        <v>0.68489999999999995</v>
      </c>
      <c r="R32" s="96">
        <v>798</v>
      </c>
      <c r="S32" s="96">
        <v>520</v>
      </c>
      <c r="T32" s="68">
        <v>0.65159999999999996</v>
      </c>
      <c r="U32" s="68">
        <v>0.69</v>
      </c>
      <c r="V32" s="23">
        <v>718</v>
      </c>
      <c r="W32" s="23">
        <v>570</v>
      </c>
      <c r="X32" s="24">
        <v>0.79390000000000005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9">
        <v>3499474.09</v>
      </c>
      <c r="D33" s="99">
        <v>6045364.3799999999</v>
      </c>
      <c r="E33" s="69">
        <v>0.57886900938136698</v>
      </c>
      <c r="F33" s="23">
        <v>2000</v>
      </c>
      <c r="G33" s="23">
        <v>1915</v>
      </c>
      <c r="H33" s="24">
        <v>0.95750000000000002</v>
      </c>
      <c r="I33" s="11">
        <v>0.98780000000000001</v>
      </c>
      <c r="J33" s="96">
        <v>2520</v>
      </c>
      <c r="K33" s="96">
        <v>2304</v>
      </c>
      <c r="L33" s="68">
        <v>0.9143</v>
      </c>
      <c r="M33" s="69">
        <v>0.89</v>
      </c>
      <c r="N33" s="25">
        <v>4098130.3</v>
      </c>
      <c r="O33" s="25">
        <v>2639982.87</v>
      </c>
      <c r="P33" s="24">
        <v>0.64419999999999999</v>
      </c>
      <c r="Q33" s="24">
        <v>0.65149999999999997</v>
      </c>
      <c r="R33" s="96">
        <v>1995</v>
      </c>
      <c r="S33" s="96">
        <v>1342</v>
      </c>
      <c r="T33" s="68">
        <v>0.67269999999999996</v>
      </c>
      <c r="U33" s="68">
        <v>0.69</v>
      </c>
      <c r="V33" s="23">
        <v>1686</v>
      </c>
      <c r="W33" s="23">
        <v>1422</v>
      </c>
      <c r="X33" s="24">
        <v>0.84340000000000004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9">
        <v>10165690.58</v>
      </c>
      <c r="D34" s="99">
        <v>16799138.399999999</v>
      </c>
      <c r="E34" s="69">
        <v>0.60513166437154897</v>
      </c>
      <c r="F34" s="23">
        <v>7148</v>
      </c>
      <c r="G34" s="23">
        <v>6666</v>
      </c>
      <c r="H34" s="24">
        <v>0.93259999999999998</v>
      </c>
      <c r="I34" s="11">
        <v>0.96319999999999995</v>
      </c>
      <c r="J34" s="96">
        <v>8680</v>
      </c>
      <c r="K34" s="96">
        <v>7596</v>
      </c>
      <c r="L34" s="68">
        <v>0.87509999999999999</v>
      </c>
      <c r="M34" s="69">
        <v>0.89</v>
      </c>
      <c r="N34" s="25">
        <v>10992770.210000001</v>
      </c>
      <c r="O34" s="25">
        <v>7497513.29</v>
      </c>
      <c r="P34" s="24">
        <v>0.68200000000000005</v>
      </c>
      <c r="Q34" s="24">
        <v>0.69</v>
      </c>
      <c r="R34" s="96">
        <v>6051</v>
      </c>
      <c r="S34" s="96">
        <v>4045</v>
      </c>
      <c r="T34" s="68">
        <v>0.66849999999999998</v>
      </c>
      <c r="U34" s="68">
        <v>0.69</v>
      </c>
      <c r="V34" s="23">
        <v>5375</v>
      </c>
      <c r="W34" s="23">
        <v>4307</v>
      </c>
      <c r="X34" s="24">
        <v>0.80130000000000001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9">
        <v>1814757.75</v>
      </c>
      <c r="D35" s="99">
        <v>2886642.86</v>
      </c>
      <c r="E35" s="69">
        <v>0.62867415125957105</v>
      </c>
      <c r="F35" s="23">
        <v>1707</v>
      </c>
      <c r="G35" s="23">
        <v>1318</v>
      </c>
      <c r="H35" s="24">
        <v>0.77210000000000001</v>
      </c>
      <c r="I35" s="11">
        <v>0.80840000000000001</v>
      </c>
      <c r="J35" s="96">
        <v>2253</v>
      </c>
      <c r="K35" s="96">
        <v>1680</v>
      </c>
      <c r="L35" s="68">
        <v>0.74570000000000003</v>
      </c>
      <c r="M35" s="69">
        <v>0.75149999999999995</v>
      </c>
      <c r="N35" s="25">
        <v>1878279.96</v>
      </c>
      <c r="O35" s="25">
        <v>1180378.29</v>
      </c>
      <c r="P35" s="24">
        <v>0.62839999999999996</v>
      </c>
      <c r="Q35" s="24">
        <v>0.61170000000000002</v>
      </c>
      <c r="R35" s="96">
        <v>1522</v>
      </c>
      <c r="S35" s="96">
        <v>995</v>
      </c>
      <c r="T35" s="68">
        <v>0.65369999999999995</v>
      </c>
      <c r="U35" s="68">
        <v>0.68930000000000002</v>
      </c>
      <c r="V35" s="23">
        <v>989</v>
      </c>
      <c r="W35" s="23">
        <v>775</v>
      </c>
      <c r="X35" s="24">
        <v>0.78359999999999996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9">
        <v>1982550.68</v>
      </c>
      <c r="D36" s="99">
        <v>3187552.44</v>
      </c>
      <c r="E36" s="69">
        <v>0.62196645147585405</v>
      </c>
      <c r="F36" s="23">
        <v>1489</v>
      </c>
      <c r="G36" s="23">
        <v>1357</v>
      </c>
      <c r="H36" s="24">
        <v>0.9113</v>
      </c>
      <c r="I36" s="11">
        <v>0.94379999999999997</v>
      </c>
      <c r="J36" s="96">
        <v>2552</v>
      </c>
      <c r="K36" s="96">
        <v>1722</v>
      </c>
      <c r="L36" s="68">
        <v>0.67479999999999996</v>
      </c>
      <c r="M36" s="69">
        <v>0.72430000000000005</v>
      </c>
      <c r="N36" s="25">
        <v>2108393.37</v>
      </c>
      <c r="O36" s="25">
        <v>1349922.45</v>
      </c>
      <c r="P36" s="24">
        <v>0.64029999999999998</v>
      </c>
      <c r="Q36" s="24">
        <v>0.64700000000000002</v>
      </c>
      <c r="R36" s="96">
        <v>1520</v>
      </c>
      <c r="S36" s="96">
        <v>952</v>
      </c>
      <c r="T36" s="68">
        <v>0.62629999999999997</v>
      </c>
      <c r="U36" s="68">
        <v>0.69</v>
      </c>
      <c r="V36" s="23">
        <v>1084</v>
      </c>
      <c r="W36" s="23">
        <v>870</v>
      </c>
      <c r="X36" s="24">
        <v>0.80259999999999998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9">
        <v>14486132.74</v>
      </c>
      <c r="D37" s="99">
        <v>23984287.469999999</v>
      </c>
      <c r="E37" s="69">
        <v>0.60398428588381203</v>
      </c>
      <c r="F37" s="23">
        <v>11055</v>
      </c>
      <c r="G37" s="23">
        <v>10584</v>
      </c>
      <c r="H37" s="24">
        <v>0.95740000000000003</v>
      </c>
      <c r="I37" s="11">
        <v>0.99</v>
      </c>
      <c r="J37" s="96">
        <v>13139</v>
      </c>
      <c r="K37" s="96">
        <v>11582</v>
      </c>
      <c r="L37" s="68">
        <v>0.88149999999999995</v>
      </c>
      <c r="M37" s="69">
        <v>0.89</v>
      </c>
      <c r="N37" s="25">
        <v>17280804.43</v>
      </c>
      <c r="O37" s="25">
        <v>10839156.67</v>
      </c>
      <c r="P37" s="24">
        <v>0.62719999999999998</v>
      </c>
      <c r="Q37" s="24">
        <v>0.65359999999999996</v>
      </c>
      <c r="R37" s="96">
        <v>9666</v>
      </c>
      <c r="S37" s="96">
        <v>5858</v>
      </c>
      <c r="T37" s="68">
        <v>0.60599999999999998</v>
      </c>
      <c r="U37" s="68">
        <v>0.69</v>
      </c>
      <c r="V37" s="23">
        <v>8777</v>
      </c>
      <c r="W37" s="23">
        <v>6935</v>
      </c>
      <c r="X37" s="24">
        <v>0.79010000000000002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9">
        <v>3377827.48</v>
      </c>
      <c r="D38" s="99">
        <v>5487067.6299999999</v>
      </c>
      <c r="E38" s="69">
        <v>0.61559793094804605</v>
      </c>
      <c r="F38" s="23">
        <v>1989</v>
      </c>
      <c r="G38" s="23">
        <v>1978</v>
      </c>
      <c r="H38" s="24">
        <v>0.99450000000000005</v>
      </c>
      <c r="I38" s="11">
        <v>0.99</v>
      </c>
      <c r="J38" s="96">
        <v>2895</v>
      </c>
      <c r="K38" s="96">
        <v>2531</v>
      </c>
      <c r="L38" s="68">
        <v>0.87429999999999997</v>
      </c>
      <c r="M38" s="69">
        <v>0.88970000000000005</v>
      </c>
      <c r="N38" s="25">
        <v>3727851.56</v>
      </c>
      <c r="O38" s="25">
        <v>2506840.31</v>
      </c>
      <c r="P38" s="24">
        <v>0.67249999999999999</v>
      </c>
      <c r="Q38" s="24">
        <v>0.68369999999999997</v>
      </c>
      <c r="R38" s="96">
        <v>2087</v>
      </c>
      <c r="S38" s="96">
        <v>1345</v>
      </c>
      <c r="T38" s="68">
        <v>0.64449999999999996</v>
      </c>
      <c r="U38" s="68">
        <v>0.69</v>
      </c>
      <c r="V38" s="23">
        <v>1657</v>
      </c>
      <c r="W38" s="23">
        <v>1440</v>
      </c>
      <c r="X38" s="24">
        <v>0.86899999999999999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9">
        <v>9215510.1699999999</v>
      </c>
      <c r="D39" s="99">
        <v>15392094.970000001</v>
      </c>
      <c r="E39" s="69">
        <v>0.598717080940672</v>
      </c>
      <c r="F39" s="23">
        <v>6680</v>
      </c>
      <c r="G39" s="23">
        <v>6541</v>
      </c>
      <c r="H39" s="24">
        <v>0.97919999999999996</v>
      </c>
      <c r="I39" s="11">
        <v>0.99</v>
      </c>
      <c r="J39" s="96">
        <v>8576</v>
      </c>
      <c r="K39" s="96">
        <v>7288</v>
      </c>
      <c r="L39" s="68">
        <v>0.8498</v>
      </c>
      <c r="M39" s="69">
        <v>0.84099999999999997</v>
      </c>
      <c r="N39" s="25">
        <v>10379692.539999999</v>
      </c>
      <c r="O39" s="25">
        <v>7002219.1600000001</v>
      </c>
      <c r="P39" s="24">
        <v>0.67459999999999998</v>
      </c>
      <c r="Q39" s="24">
        <v>0.69</v>
      </c>
      <c r="R39" s="96">
        <v>6006</v>
      </c>
      <c r="S39" s="96">
        <v>3711</v>
      </c>
      <c r="T39" s="68">
        <v>0.6179</v>
      </c>
      <c r="U39" s="68">
        <v>0.69</v>
      </c>
      <c r="V39" s="23">
        <v>5378</v>
      </c>
      <c r="W39" s="23">
        <v>4494</v>
      </c>
      <c r="X39" s="24">
        <v>0.83560000000000001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9">
        <v>753853.68</v>
      </c>
      <c r="D40" s="99">
        <v>1174032.5</v>
      </c>
      <c r="E40" s="69">
        <v>0.64210631307054999</v>
      </c>
      <c r="F40" s="23">
        <v>351</v>
      </c>
      <c r="G40" s="23">
        <v>331</v>
      </c>
      <c r="H40" s="24">
        <v>0.94299999999999995</v>
      </c>
      <c r="I40" s="11">
        <v>0.96519999999999995</v>
      </c>
      <c r="J40" s="96">
        <v>473</v>
      </c>
      <c r="K40" s="96">
        <v>441</v>
      </c>
      <c r="L40" s="68">
        <v>0.93230000000000002</v>
      </c>
      <c r="M40" s="69">
        <v>0.89</v>
      </c>
      <c r="N40" s="25">
        <v>795460.11</v>
      </c>
      <c r="O40" s="25">
        <v>565367.62</v>
      </c>
      <c r="P40" s="24">
        <v>0.7107</v>
      </c>
      <c r="Q40" s="24">
        <v>0.69</v>
      </c>
      <c r="R40" s="96">
        <v>398</v>
      </c>
      <c r="S40" s="96">
        <v>288</v>
      </c>
      <c r="T40" s="68">
        <v>0.72360000000000002</v>
      </c>
      <c r="U40" s="68">
        <v>0.69</v>
      </c>
      <c r="V40" s="23">
        <v>283</v>
      </c>
      <c r="W40" s="23">
        <v>201</v>
      </c>
      <c r="X40" s="24">
        <v>0.71020000000000005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9">
        <v>362514.47</v>
      </c>
      <c r="D41" s="99">
        <v>600646.19999999995</v>
      </c>
      <c r="E41" s="69">
        <v>0.60354076992412498</v>
      </c>
      <c r="F41" s="23">
        <v>145</v>
      </c>
      <c r="G41" s="23">
        <v>150</v>
      </c>
      <c r="H41" s="24">
        <v>1.0345</v>
      </c>
      <c r="I41" s="11">
        <v>0.99</v>
      </c>
      <c r="J41" s="96">
        <v>228</v>
      </c>
      <c r="K41" s="96">
        <v>208</v>
      </c>
      <c r="L41" s="68">
        <v>0.9123</v>
      </c>
      <c r="M41" s="69">
        <v>0.89</v>
      </c>
      <c r="N41" s="25">
        <v>445365.67</v>
      </c>
      <c r="O41" s="25">
        <v>289117.01</v>
      </c>
      <c r="P41" s="24">
        <v>0.6492</v>
      </c>
      <c r="Q41" s="24">
        <v>0.6321</v>
      </c>
      <c r="R41" s="96">
        <v>181</v>
      </c>
      <c r="S41" s="96">
        <v>129</v>
      </c>
      <c r="T41" s="68">
        <v>0.7127</v>
      </c>
      <c r="U41" s="68">
        <v>0.68079999999999996</v>
      </c>
      <c r="V41" s="23">
        <v>150</v>
      </c>
      <c r="W41" s="23">
        <v>116</v>
      </c>
      <c r="X41" s="24">
        <v>0.77329999999999999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9">
        <v>2590748.0699999998</v>
      </c>
      <c r="D42" s="99">
        <v>4409775.08</v>
      </c>
      <c r="E42" s="69">
        <v>0.58750118157953801</v>
      </c>
      <c r="F42" s="23">
        <v>1651</v>
      </c>
      <c r="G42" s="23">
        <v>1578</v>
      </c>
      <c r="H42" s="24">
        <v>0.95579999999999998</v>
      </c>
      <c r="I42" s="11">
        <v>0.94830000000000003</v>
      </c>
      <c r="J42" s="96">
        <v>2298</v>
      </c>
      <c r="K42" s="96">
        <v>2066</v>
      </c>
      <c r="L42" s="68">
        <v>0.89900000000000002</v>
      </c>
      <c r="M42" s="69">
        <v>0.89</v>
      </c>
      <c r="N42" s="25">
        <v>2809533.11</v>
      </c>
      <c r="O42" s="25">
        <v>2029381.94</v>
      </c>
      <c r="P42" s="24">
        <v>0.72230000000000005</v>
      </c>
      <c r="Q42" s="24">
        <v>0.69</v>
      </c>
      <c r="R42" s="96">
        <v>1630</v>
      </c>
      <c r="S42" s="96">
        <v>1035</v>
      </c>
      <c r="T42" s="68">
        <v>0.63500000000000001</v>
      </c>
      <c r="U42" s="68">
        <v>0.69</v>
      </c>
      <c r="V42" s="23">
        <v>1379</v>
      </c>
      <c r="W42" s="23">
        <v>1130</v>
      </c>
      <c r="X42" s="24">
        <v>0.81940000000000002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9">
        <v>1141473.31</v>
      </c>
      <c r="D43" s="99">
        <v>1880570.5725</v>
      </c>
      <c r="E43" s="69">
        <v>0.60698243750700798</v>
      </c>
      <c r="F43" s="23">
        <v>955</v>
      </c>
      <c r="G43" s="23">
        <v>918</v>
      </c>
      <c r="H43" s="24">
        <v>0.96130000000000004</v>
      </c>
      <c r="I43" s="11">
        <v>0.99</v>
      </c>
      <c r="J43" s="96">
        <v>1224</v>
      </c>
      <c r="K43" s="96">
        <v>1138</v>
      </c>
      <c r="L43" s="68">
        <v>0.92969999999999997</v>
      </c>
      <c r="M43" s="69">
        <v>0.89</v>
      </c>
      <c r="N43" s="25">
        <v>1432524.74</v>
      </c>
      <c r="O43" s="25">
        <v>880083.32</v>
      </c>
      <c r="P43" s="24">
        <v>0.61439999999999995</v>
      </c>
      <c r="Q43" s="24">
        <v>0.64559999999999995</v>
      </c>
      <c r="R43" s="96">
        <v>959</v>
      </c>
      <c r="S43" s="96">
        <v>564</v>
      </c>
      <c r="T43" s="68">
        <v>0.58809999999999996</v>
      </c>
      <c r="U43" s="68">
        <v>0.69</v>
      </c>
      <c r="V43" s="23">
        <v>779</v>
      </c>
      <c r="W43" s="23">
        <v>691</v>
      </c>
      <c r="X43" s="24">
        <v>0.88700000000000001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9">
        <v>16192748.41</v>
      </c>
      <c r="D44" s="99">
        <v>25230065.109999999</v>
      </c>
      <c r="E44" s="69">
        <v>0.64180367111228598</v>
      </c>
      <c r="F44" s="23">
        <v>11433</v>
      </c>
      <c r="G44" s="23">
        <v>11036</v>
      </c>
      <c r="H44" s="24">
        <v>0.96530000000000005</v>
      </c>
      <c r="I44" s="11">
        <v>0.99</v>
      </c>
      <c r="J44" s="96">
        <v>14621</v>
      </c>
      <c r="K44" s="96">
        <v>11460</v>
      </c>
      <c r="L44" s="68">
        <v>0.78380000000000005</v>
      </c>
      <c r="M44" s="69">
        <v>0.78839999999999999</v>
      </c>
      <c r="N44" s="25">
        <v>17572829.059999999</v>
      </c>
      <c r="O44" s="25">
        <v>12552868.539999999</v>
      </c>
      <c r="P44" s="24">
        <v>0.71430000000000005</v>
      </c>
      <c r="Q44" s="24">
        <v>0.69</v>
      </c>
      <c r="R44" s="96">
        <v>9729</v>
      </c>
      <c r="S44" s="96">
        <v>6553</v>
      </c>
      <c r="T44" s="68">
        <v>0.67359999999999998</v>
      </c>
      <c r="U44" s="68">
        <v>0.69</v>
      </c>
      <c r="V44" s="23">
        <v>8030</v>
      </c>
      <c r="W44" s="23">
        <v>6678</v>
      </c>
      <c r="X44" s="24">
        <v>0.83160000000000001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9">
        <v>5407648.5300000003</v>
      </c>
      <c r="D45" s="99">
        <v>8723496.8399999999</v>
      </c>
      <c r="E45" s="69">
        <v>0.61989459378310496</v>
      </c>
      <c r="F45" s="23">
        <v>4488</v>
      </c>
      <c r="G45" s="23">
        <v>4232</v>
      </c>
      <c r="H45" s="24">
        <v>0.94299999999999995</v>
      </c>
      <c r="I45" s="11">
        <v>0.99</v>
      </c>
      <c r="J45" s="96">
        <v>5496</v>
      </c>
      <c r="K45" s="96">
        <v>4490</v>
      </c>
      <c r="L45" s="68">
        <v>0.81699999999999995</v>
      </c>
      <c r="M45" s="69">
        <v>0.81479999999999997</v>
      </c>
      <c r="N45" s="25">
        <v>5828132.5700000003</v>
      </c>
      <c r="O45" s="25">
        <v>4130161.79</v>
      </c>
      <c r="P45" s="24">
        <v>0.7087</v>
      </c>
      <c r="Q45" s="24">
        <v>0.69</v>
      </c>
      <c r="R45" s="96">
        <v>3819</v>
      </c>
      <c r="S45" s="96">
        <v>2575</v>
      </c>
      <c r="T45" s="68">
        <v>0.67430000000000001</v>
      </c>
      <c r="U45" s="68">
        <v>0.69</v>
      </c>
      <c r="V45" s="23">
        <v>3161</v>
      </c>
      <c r="W45" s="23">
        <v>2694</v>
      </c>
      <c r="X45" s="24">
        <v>0.85229999999999995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9">
        <v>3893297.78</v>
      </c>
      <c r="D46" s="99">
        <v>6566750.4900000002</v>
      </c>
      <c r="E46" s="69">
        <v>0.59288041869853303</v>
      </c>
      <c r="F46" s="23">
        <v>3152</v>
      </c>
      <c r="G46" s="23">
        <v>2914</v>
      </c>
      <c r="H46" s="24">
        <v>0.92449999999999999</v>
      </c>
      <c r="I46" s="11">
        <v>0.99</v>
      </c>
      <c r="J46" s="96">
        <v>3815</v>
      </c>
      <c r="K46" s="96">
        <v>3173</v>
      </c>
      <c r="L46" s="68">
        <v>0.83169999999999999</v>
      </c>
      <c r="M46" s="69">
        <v>0.84840000000000004</v>
      </c>
      <c r="N46" s="25">
        <v>4263749.08</v>
      </c>
      <c r="O46" s="25">
        <v>2857051.77</v>
      </c>
      <c r="P46" s="24">
        <v>0.67010000000000003</v>
      </c>
      <c r="Q46" s="24">
        <v>0.69</v>
      </c>
      <c r="R46" s="96">
        <v>2648</v>
      </c>
      <c r="S46" s="96">
        <v>1785</v>
      </c>
      <c r="T46" s="68">
        <v>0.67410000000000003</v>
      </c>
      <c r="U46" s="68">
        <v>0.69</v>
      </c>
      <c r="V46" s="23">
        <v>2125</v>
      </c>
      <c r="W46" s="23">
        <v>1759</v>
      </c>
      <c r="X46" s="24">
        <v>0.82779999999999998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9">
        <v>6034493.7199999997</v>
      </c>
      <c r="D47" s="99">
        <v>9650235.1500000004</v>
      </c>
      <c r="E47" s="69">
        <v>0.62532089904565702</v>
      </c>
      <c r="F47" s="23">
        <v>3372</v>
      </c>
      <c r="G47" s="23">
        <v>3262</v>
      </c>
      <c r="H47" s="24">
        <v>0.96740000000000004</v>
      </c>
      <c r="I47" s="11">
        <v>0.99</v>
      </c>
      <c r="J47" s="96">
        <v>4392</v>
      </c>
      <c r="K47" s="96">
        <v>3809</v>
      </c>
      <c r="L47" s="68">
        <v>0.86729999999999996</v>
      </c>
      <c r="M47" s="69">
        <v>0.88660000000000005</v>
      </c>
      <c r="N47" s="25">
        <v>6843775.1399999997</v>
      </c>
      <c r="O47" s="25">
        <v>4724996.08</v>
      </c>
      <c r="P47" s="24">
        <v>0.69040000000000001</v>
      </c>
      <c r="Q47" s="24">
        <v>0.69</v>
      </c>
      <c r="R47" s="96">
        <v>3277</v>
      </c>
      <c r="S47" s="96">
        <v>2121</v>
      </c>
      <c r="T47" s="68">
        <v>0.6472</v>
      </c>
      <c r="U47" s="68">
        <v>0.69</v>
      </c>
      <c r="V47" s="23">
        <v>2678</v>
      </c>
      <c r="W47" s="23">
        <v>2223</v>
      </c>
      <c r="X47" s="24">
        <v>0.83009999999999995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9">
        <v>2069663.88</v>
      </c>
      <c r="D48" s="99">
        <v>3430965.47</v>
      </c>
      <c r="E48" s="69">
        <v>0.60323075183849095</v>
      </c>
      <c r="F48" s="23">
        <v>989</v>
      </c>
      <c r="G48" s="23">
        <v>998</v>
      </c>
      <c r="H48" s="24">
        <v>1.0091000000000001</v>
      </c>
      <c r="I48" s="11">
        <v>0.99</v>
      </c>
      <c r="J48" s="96">
        <v>1402</v>
      </c>
      <c r="K48" s="96">
        <v>1288</v>
      </c>
      <c r="L48" s="68">
        <v>0.91869999999999996</v>
      </c>
      <c r="M48" s="69">
        <v>0.89</v>
      </c>
      <c r="N48" s="25">
        <v>2403602.06</v>
      </c>
      <c r="O48" s="25">
        <v>1694089.24</v>
      </c>
      <c r="P48" s="24">
        <v>0.70479999999999998</v>
      </c>
      <c r="Q48" s="24">
        <v>0.69</v>
      </c>
      <c r="R48" s="96">
        <v>1104</v>
      </c>
      <c r="S48" s="96">
        <v>696</v>
      </c>
      <c r="T48" s="68">
        <v>0.63039999999999996</v>
      </c>
      <c r="U48" s="68">
        <v>0.69</v>
      </c>
      <c r="V48" s="23">
        <v>1134</v>
      </c>
      <c r="W48" s="23">
        <v>901</v>
      </c>
      <c r="X48" s="24">
        <v>0.79449999999999998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9">
        <v>2579583.13</v>
      </c>
      <c r="D49" s="99">
        <v>4071439.44</v>
      </c>
      <c r="E49" s="69">
        <v>0.63358013007802505</v>
      </c>
      <c r="F49" s="23">
        <v>1565</v>
      </c>
      <c r="G49" s="23">
        <v>1553</v>
      </c>
      <c r="H49" s="24">
        <v>0.99229999999999996</v>
      </c>
      <c r="I49" s="11">
        <v>0.99</v>
      </c>
      <c r="J49" s="96">
        <v>2216</v>
      </c>
      <c r="K49" s="96">
        <v>2012</v>
      </c>
      <c r="L49" s="68">
        <v>0.90790000000000004</v>
      </c>
      <c r="M49" s="69">
        <v>0.89</v>
      </c>
      <c r="N49" s="25">
        <v>2751620.58</v>
      </c>
      <c r="O49" s="25">
        <v>2038990.49</v>
      </c>
      <c r="P49" s="24">
        <v>0.74099999999999999</v>
      </c>
      <c r="Q49" s="24">
        <v>0.69</v>
      </c>
      <c r="R49" s="96">
        <v>1504</v>
      </c>
      <c r="S49" s="96">
        <v>961</v>
      </c>
      <c r="T49" s="68">
        <v>0.63900000000000001</v>
      </c>
      <c r="U49" s="68">
        <v>0.69</v>
      </c>
      <c r="V49" s="23">
        <v>1468</v>
      </c>
      <c r="W49" s="23">
        <v>1197</v>
      </c>
      <c r="X49" s="24">
        <v>0.81540000000000001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9">
        <v>1844507.11</v>
      </c>
      <c r="D50" s="99">
        <v>2899804.19</v>
      </c>
      <c r="E50" s="69">
        <v>0.63607988303513696</v>
      </c>
      <c r="F50" s="23">
        <v>1625</v>
      </c>
      <c r="G50" s="23">
        <v>1576</v>
      </c>
      <c r="H50" s="24">
        <v>0.9698</v>
      </c>
      <c r="I50" s="11">
        <v>0.99</v>
      </c>
      <c r="J50" s="96">
        <v>1736</v>
      </c>
      <c r="K50" s="96">
        <v>1576</v>
      </c>
      <c r="L50" s="68">
        <v>0.90780000000000005</v>
      </c>
      <c r="M50" s="69">
        <v>0.89</v>
      </c>
      <c r="N50" s="25">
        <v>2023863.88</v>
      </c>
      <c r="O50" s="25">
        <v>1425084.42</v>
      </c>
      <c r="P50" s="24">
        <v>0.70409999999999995</v>
      </c>
      <c r="Q50" s="24">
        <v>0.69</v>
      </c>
      <c r="R50" s="96">
        <v>1196</v>
      </c>
      <c r="S50" s="96">
        <v>796</v>
      </c>
      <c r="T50" s="68">
        <v>0.66559999999999997</v>
      </c>
      <c r="U50" s="68">
        <v>0.69</v>
      </c>
      <c r="V50" s="23">
        <v>1199</v>
      </c>
      <c r="W50" s="23">
        <v>1029</v>
      </c>
      <c r="X50" s="24">
        <v>0.85819999999999996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9">
        <v>3010070.93</v>
      </c>
      <c r="D51" s="99">
        <v>4451115.58</v>
      </c>
      <c r="E51" s="69">
        <v>0.67625090292532897</v>
      </c>
      <c r="F51" s="23">
        <v>1812</v>
      </c>
      <c r="G51" s="23">
        <v>1746</v>
      </c>
      <c r="H51" s="24">
        <v>0.96360000000000001</v>
      </c>
      <c r="I51" s="11">
        <v>0.96540000000000004</v>
      </c>
      <c r="J51" s="96">
        <v>2421</v>
      </c>
      <c r="K51" s="96">
        <v>2062</v>
      </c>
      <c r="L51" s="68">
        <v>0.85170000000000001</v>
      </c>
      <c r="M51" s="69">
        <v>0.86729999999999996</v>
      </c>
      <c r="N51" s="25">
        <v>3505011.28</v>
      </c>
      <c r="O51" s="25">
        <v>2267514.5099999998</v>
      </c>
      <c r="P51" s="24">
        <v>0.64690000000000003</v>
      </c>
      <c r="Q51" s="24">
        <v>0.6714</v>
      </c>
      <c r="R51" s="96">
        <v>1935</v>
      </c>
      <c r="S51" s="96">
        <v>1257</v>
      </c>
      <c r="T51" s="68">
        <v>0.64959999999999996</v>
      </c>
      <c r="U51" s="68">
        <v>0.69</v>
      </c>
      <c r="V51" s="23">
        <v>1381</v>
      </c>
      <c r="W51" s="23">
        <v>1012</v>
      </c>
      <c r="X51" s="24">
        <v>0.73280000000000001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9">
        <v>152072.56</v>
      </c>
      <c r="D52" s="99">
        <v>242518.8</v>
      </c>
      <c r="E52" s="69">
        <v>0.627054727303615</v>
      </c>
      <c r="F52" s="23">
        <v>134</v>
      </c>
      <c r="G52" s="23">
        <v>122</v>
      </c>
      <c r="H52" s="24">
        <v>0.91039999999999999</v>
      </c>
      <c r="I52" s="11">
        <v>0.99</v>
      </c>
      <c r="J52" s="96">
        <v>188</v>
      </c>
      <c r="K52" s="96">
        <v>161</v>
      </c>
      <c r="L52" s="68">
        <v>0.85640000000000005</v>
      </c>
      <c r="M52" s="69">
        <v>0.81910000000000005</v>
      </c>
      <c r="N52" s="25">
        <v>211594.68</v>
      </c>
      <c r="O52" s="25">
        <v>114935.27</v>
      </c>
      <c r="P52" s="24">
        <v>0.54320000000000002</v>
      </c>
      <c r="Q52" s="24">
        <v>0.6099</v>
      </c>
      <c r="R52" s="96">
        <v>152</v>
      </c>
      <c r="S52" s="96">
        <v>72</v>
      </c>
      <c r="T52" s="68">
        <v>0.47370000000000001</v>
      </c>
      <c r="U52" s="68">
        <v>0.67110000000000003</v>
      </c>
      <c r="V52" s="23">
        <v>103</v>
      </c>
      <c r="W52" s="23">
        <v>88</v>
      </c>
      <c r="X52" s="24">
        <v>0.85440000000000005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9">
        <v>6566020.7300000004</v>
      </c>
      <c r="D53" s="99">
        <v>10492549.42</v>
      </c>
      <c r="E53" s="69">
        <v>0.62577934753248898</v>
      </c>
      <c r="F53" s="23">
        <v>4140</v>
      </c>
      <c r="G53" s="23">
        <v>4004</v>
      </c>
      <c r="H53" s="24">
        <v>0.96709999999999996</v>
      </c>
      <c r="I53" s="11">
        <v>0.99</v>
      </c>
      <c r="J53" s="96">
        <v>5566</v>
      </c>
      <c r="K53" s="96">
        <v>4648</v>
      </c>
      <c r="L53" s="68">
        <v>0.83509999999999995</v>
      </c>
      <c r="M53" s="69">
        <v>0.85819999999999996</v>
      </c>
      <c r="N53" s="25">
        <v>7244194.7400000002</v>
      </c>
      <c r="O53" s="25">
        <v>4709812.46</v>
      </c>
      <c r="P53" s="24">
        <v>0.65010000000000001</v>
      </c>
      <c r="Q53" s="24">
        <v>0.65059999999999996</v>
      </c>
      <c r="R53" s="96">
        <v>4132</v>
      </c>
      <c r="S53" s="96">
        <v>2663</v>
      </c>
      <c r="T53" s="68">
        <v>0.64449999999999996</v>
      </c>
      <c r="U53" s="68">
        <v>0.69</v>
      </c>
      <c r="V53" s="23">
        <v>3309</v>
      </c>
      <c r="W53" s="23">
        <v>2660</v>
      </c>
      <c r="X53" s="24">
        <v>0.80389999999999995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9">
        <v>1294722.24</v>
      </c>
      <c r="D54" s="99">
        <v>2137778.33</v>
      </c>
      <c r="E54" s="69">
        <v>0.60563914500901495</v>
      </c>
      <c r="F54" s="23">
        <v>490</v>
      </c>
      <c r="G54" s="23">
        <v>498</v>
      </c>
      <c r="H54" s="24">
        <v>1.0163</v>
      </c>
      <c r="I54" s="11">
        <v>0.99</v>
      </c>
      <c r="J54" s="96">
        <v>745</v>
      </c>
      <c r="K54" s="96">
        <v>676</v>
      </c>
      <c r="L54" s="68">
        <v>0.90739999999999998</v>
      </c>
      <c r="M54" s="69">
        <v>0.89</v>
      </c>
      <c r="N54" s="25">
        <v>1454870.8</v>
      </c>
      <c r="O54" s="25">
        <v>1002358.22</v>
      </c>
      <c r="P54" s="24">
        <v>0.68899999999999995</v>
      </c>
      <c r="Q54" s="24">
        <v>0.69</v>
      </c>
      <c r="R54" s="96">
        <v>617</v>
      </c>
      <c r="S54" s="96">
        <v>403</v>
      </c>
      <c r="T54" s="68">
        <v>0.6532</v>
      </c>
      <c r="U54" s="68">
        <v>0.69</v>
      </c>
      <c r="V54" s="23">
        <v>443</v>
      </c>
      <c r="W54" s="23">
        <v>310</v>
      </c>
      <c r="X54" s="24">
        <v>0.69979999999999998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9">
        <v>9863920.4499999993</v>
      </c>
      <c r="D55" s="99">
        <v>15265343.26</v>
      </c>
      <c r="E55" s="69">
        <v>0.64616433983810695</v>
      </c>
      <c r="F55" s="23">
        <v>4581</v>
      </c>
      <c r="G55" s="23">
        <v>4745</v>
      </c>
      <c r="H55" s="24">
        <v>1.0358000000000001</v>
      </c>
      <c r="I55" s="11">
        <v>0.99</v>
      </c>
      <c r="J55" s="96">
        <v>6292</v>
      </c>
      <c r="K55" s="96">
        <v>5304</v>
      </c>
      <c r="L55" s="68">
        <v>0.84299999999999997</v>
      </c>
      <c r="M55" s="69">
        <v>0.85840000000000005</v>
      </c>
      <c r="N55" s="25">
        <v>10607279.529999999</v>
      </c>
      <c r="O55" s="25">
        <v>7853991.3700000001</v>
      </c>
      <c r="P55" s="24">
        <v>0.74039999999999995</v>
      </c>
      <c r="Q55" s="24">
        <v>0.69</v>
      </c>
      <c r="R55" s="96">
        <v>4306</v>
      </c>
      <c r="S55" s="96">
        <v>3069</v>
      </c>
      <c r="T55" s="68">
        <v>0.7127</v>
      </c>
      <c r="U55" s="68">
        <v>0.69</v>
      </c>
      <c r="V55" s="23">
        <v>3974</v>
      </c>
      <c r="W55" s="23">
        <v>3449</v>
      </c>
      <c r="X55" s="24">
        <v>0.8679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9">
        <v>585829.52</v>
      </c>
      <c r="D56" s="99">
        <v>973408.15</v>
      </c>
      <c r="E56" s="69">
        <v>0.60183338304697798</v>
      </c>
      <c r="F56" s="23">
        <v>277</v>
      </c>
      <c r="G56" s="23">
        <v>251</v>
      </c>
      <c r="H56" s="24">
        <v>0.90610000000000002</v>
      </c>
      <c r="I56" s="11">
        <v>0.96619999999999995</v>
      </c>
      <c r="J56" s="96">
        <v>392</v>
      </c>
      <c r="K56" s="96">
        <v>372</v>
      </c>
      <c r="L56" s="68">
        <v>0.94899999999999995</v>
      </c>
      <c r="M56" s="69">
        <v>0.89</v>
      </c>
      <c r="N56" s="25">
        <v>614021.97</v>
      </c>
      <c r="O56" s="25">
        <v>427698.03</v>
      </c>
      <c r="P56" s="24">
        <v>0.6966</v>
      </c>
      <c r="Q56" s="24">
        <v>0.69</v>
      </c>
      <c r="R56" s="96">
        <v>339</v>
      </c>
      <c r="S56" s="96">
        <v>236</v>
      </c>
      <c r="T56" s="68">
        <v>0.69620000000000004</v>
      </c>
      <c r="U56" s="68">
        <v>0.69</v>
      </c>
      <c r="V56" s="23">
        <v>224</v>
      </c>
      <c r="W56" s="23">
        <v>188</v>
      </c>
      <c r="X56" s="24">
        <v>0.83930000000000005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9">
        <v>2563833.5</v>
      </c>
      <c r="D57" s="99">
        <v>4220451.71</v>
      </c>
      <c r="E57" s="69">
        <v>0.607478458745355</v>
      </c>
      <c r="F57" s="23">
        <v>1921</v>
      </c>
      <c r="G57" s="23">
        <v>1777</v>
      </c>
      <c r="H57" s="24">
        <v>0.92500000000000004</v>
      </c>
      <c r="I57" s="11">
        <v>0.94369999999999998</v>
      </c>
      <c r="J57" s="96">
        <v>2254</v>
      </c>
      <c r="K57" s="96">
        <v>1961</v>
      </c>
      <c r="L57" s="68">
        <v>0.87</v>
      </c>
      <c r="M57" s="69">
        <v>0.85740000000000005</v>
      </c>
      <c r="N57" s="25">
        <v>3017423.96</v>
      </c>
      <c r="O57" s="25">
        <v>1980880.06</v>
      </c>
      <c r="P57" s="24">
        <v>0.65649999999999997</v>
      </c>
      <c r="Q57" s="24">
        <v>0.68230000000000002</v>
      </c>
      <c r="R57" s="96">
        <v>1642</v>
      </c>
      <c r="S57" s="96">
        <v>987</v>
      </c>
      <c r="T57" s="68">
        <v>0.60109999999999997</v>
      </c>
      <c r="U57" s="68">
        <v>0.69</v>
      </c>
      <c r="V57" s="23">
        <v>1453</v>
      </c>
      <c r="W57" s="23">
        <v>1190</v>
      </c>
      <c r="X57" s="24">
        <v>0.81899999999999995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9">
        <v>4447047.0199999996</v>
      </c>
      <c r="D58" s="99">
        <v>7162345.3700000001</v>
      </c>
      <c r="E58" s="69">
        <v>0.62089256944056004</v>
      </c>
      <c r="F58" s="23">
        <v>3578</v>
      </c>
      <c r="G58" s="23">
        <v>3261</v>
      </c>
      <c r="H58" s="24">
        <v>0.91139999999999999</v>
      </c>
      <c r="I58" s="11">
        <v>0.91359999999999997</v>
      </c>
      <c r="J58" s="96">
        <v>4820</v>
      </c>
      <c r="K58" s="96">
        <v>4110</v>
      </c>
      <c r="L58" s="68">
        <v>0.85270000000000001</v>
      </c>
      <c r="M58" s="69">
        <v>0.85089999999999999</v>
      </c>
      <c r="N58" s="25">
        <v>5095248.08</v>
      </c>
      <c r="O58" s="25">
        <v>3138647.26</v>
      </c>
      <c r="P58" s="24">
        <v>0.61599999999999999</v>
      </c>
      <c r="Q58" s="24">
        <v>0.61990000000000001</v>
      </c>
      <c r="R58" s="96">
        <v>3595</v>
      </c>
      <c r="S58" s="96">
        <v>2190</v>
      </c>
      <c r="T58" s="68">
        <v>0.60919999999999996</v>
      </c>
      <c r="U58" s="68">
        <v>0.67190000000000005</v>
      </c>
      <c r="V58" s="23">
        <v>2708</v>
      </c>
      <c r="W58" s="23">
        <v>2295</v>
      </c>
      <c r="X58" s="24">
        <v>0.84750000000000003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9">
        <v>3035841.97</v>
      </c>
      <c r="D59" s="99">
        <v>5166944.8099999996</v>
      </c>
      <c r="E59" s="69">
        <v>0.58755068645681896</v>
      </c>
      <c r="F59" s="23">
        <v>1664</v>
      </c>
      <c r="G59" s="23">
        <v>1546</v>
      </c>
      <c r="H59" s="24">
        <v>0.92910000000000004</v>
      </c>
      <c r="I59" s="11">
        <v>0.9546</v>
      </c>
      <c r="J59" s="96">
        <v>2565</v>
      </c>
      <c r="K59" s="96">
        <v>2012</v>
      </c>
      <c r="L59" s="68">
        <v>0.78439999999999999</v>
      </c>
      <c r="M59" s="69">
        <v>0.82179999999999997</v>
      </c>
      <c r="N59" s="25">
        <v>3314137</v>
      </c>
      <c r="O59" s="25">
        <v>2216909.25</v>
      </c>
      <c r="P59" s="24">
        <v>0.66890000000000005</v>
      </c>
      <c r="Q59" s="24">
        <v>0.69</v>
      </c>
      <c r="R59" s="96">
        <v>1849</v>
      </c>
      <c r="S59" s="96">
        <v>1216</v>
      </c>
      <c r="T59" s="68">
        <v>0.65769999999999995</v>
      </c>
      <c r="U59" s="68">
        <v>0.69</v>
      </c>
      <c r="V59" s="23">
        <v>1344</v>
      </c>
      <c r="W59" s="23">
        <v>1173</v>
      </c>
      <c r="X59" s="24">
        <v>0.87280000000000002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9">
        <v>1287051.1200000001</v>
      </c>
      <c r="D60" s="99">
        <v>1901916.56</v>
      </c>
      <c r="E60" s="69">
        <v>0.67671271551471202</v>
      </c>
      <c r="F60" s="23">
        <v>612</v>
      </c>
      <c r="G60" s="23">
        <v>646</v>
      </c>
      <c r="H60" s="24">
        <v>1.0556000000000001</v>
      </c>
      <c r="I60" s="11">
        <v>0.99</v>
      </c>
      <c r="J60" s="96">
        <v>1076</v>
      </c>
      <c r="K60" s="96">
        <v>926</v>
      </c>
      <c r="L60" s="68">
        <v>0.86060000000000003</v>
      </c>
      <c r="M60" s="69">
        <v>0.87980000000000003</v>
      </c>
      <c r="N60" s="25">
        <v>1604866.85</v>
      </c>
      <c r="O60" s="25">
        <v>963010.14</v>
      </c>
      <c r="P60" s="24">
        <v>0.60009999999999997</v>
      </c>
      <c r="Q60" s="24">
        <v>0.61899999999999999</v>
      </c>
      <c r="R60" s="96">
        <v>841</v>
      </c>
      <c r="S60" s="96">
        <v>497</v>
      </c>
      <c r="T60" s="68">
        <v>0.59099999999999997</v>
      </c>
      <c r="U60" s="68">
        <v>0.66890000000000005</v>
      </c>
      <c r="V60" s="23">
        <v>726</v>
      </c>
      <c r="W60" s="23">
        <v>574</v>
      </c>
      <c r="X60" s="24">
        <v>0.79059999999999997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9">
        <v>564438.09</v>
      </c>
      <c r="D61" s="99">
        <v>901079</v>
      </c>
      <c r="E61" s="69">
        <v>0.62640244640037102</v>
      </c>
      <c r="F61" s="23">
        <v>347</v>
      </c>
      <c r="G61" s="23">
        <v>331</v>
      </c>
      <c r="H61" s="24">
        <v>0.95389999999999997</v>
      </c>
      <c r="I61" s="11">
        <v>0.99</v>
      </c>
      <c r="J61" s="96">
        <v>574</v>
      </c>
      <c r="K61" s="96">
        <v>563</v>
      </c>
      <c r="L61" s="68">
        <v>0.98080000000000001</v>
      </c>
      <c r="M61" s="69">
        <v>0.89</v>
      </c>
      <c r="N61" s="25">
        <v>638807.73</v>
      </c>
      <c r="O61" s="25">
        <v>413989.15</v>
      </c>
      <c r="P61" s="24">
        <v>0.64810000000000001</v>
      </c>
      <c r="Q61" s="24">
        <v>0.66479999999999995</v>
      </c>
      <c r="R61" s="96">
        <v>307</v>
      </c>
      <c r="S61" s="96">
        <v>191</v>
      </c>
      <c r="T61" s="68">
        <v>0.62209999999999999</v>
      </c>
      <c r="U61" s="68">
        <v>0.69</v>
      </c>
      <c r="V61" s="23">
        <v>413</v>
      </c>
      <c r="W61" s="23">
        <v>332</v>
      </c>
      <c r="X61" s="24">
        <v>0.80389999999999995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9">
        <v>1704630.24</v>
      </c>
      <c r="D62" s="99">
        <v>2728767</v>
      </c>
      <c r="E62" s="69">
        <v>0.62468882099497702</v>
      </c>
      <c r="F62" s="23">
        <v>1286</v>
      </c>
      <c r="G62" s="23">
        <v>1237</v>
      </c>
      <c r="H62" s="24">
        <v>0.96189999999999998</v>
      </c>
      <c r="I62" s="11">
        <v>0.97260000000000002</v>
      </c>
      <c r="J62" s="96">
        <v>1840</v>
      </c>
      <c r="K62" s="96">
        <v>1754</v>
      </c>
      <c r="L62" s="68">
        <v>0.95330000000000004</v>
      </c>
      <c r="M62" s="69">
        <v>0.89</v>
      </c>
      <c r="N62" s="25">
        <v>1820636.35</v>
      </c>
      <c r="O62" s="25">
        <v>1210551.31</v>
      </c>
      <c r="P62" s="24">
        <v>0.66490000000000005</v>
      </c>
      <c r="Q62" s="24">
        <v>0.67269999999999996</v>
      </c>
      <c r="R62" s="96">
        <v>1480</v>
      </c>
      <c r="S62" s="96">
        <v>943</v>
      </c>
      <c r="T62" s="68">
        <v>0.63719999999999999</v>
      </c>
      <c r="U62" s="68">
        <v>0.68930000000000002</v>
      </c>
      <c r="V62" s="23">
        <v>1129</v>
      </c>
      <c r="W62" s="23">
        <v>985</v>
      </c>
      <c r="X62" s="24">
        <v>0.87250000000000005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9">
        <v>1720254.72</v>
      </c>
      <c r="D63" s="99">
        <v>2900090.8</v>
      </c>
      <c r="E63" s="69">
        <v>0.59317271031651797</v>
      </c>
      <c r="F63" s="23">
        <v>1083</v>
      </c>
      <c r="G63" s="23">
        <v>1083</v>
      </c>
      <c r="H63" s="24">
        <v>1</v>
      </c>
      <c r="I63" s="11">
        <v>0.99</v>
      </c>
      <c r="J63" s="96">
        <v>1684</v>
      </c>
      <c r="K63" s="96">
        <v>1439</v>
      </c>
      <c r="L63" s="68">
        <v>0.85450000000000004</v>
      </c>
      <c r="M63" s="69">
        <v>0.88249999999999995</v>
      </c>
      <c r="N63" s="25">
        <v>2100061.91</v>
      </c>
      <c r="O63" s="25">
        <v>1288952.26</v>
      </c>
      <c r="P63" s="24">
        <v>0.61380000000000001</v>
      </c>
      <c r="Q63" s="24">
        <v>0.61439999999999995</v>
      </c>
      <c r="R63" s="96">
        <v>1236</v>
      </c>
      <c r="S63" s="96">
        <v>691</v>
      </c>
      <c r="T63" s="68">
        <v>0.55910000000000004</v>
      </c>
      <c r="U63" s="68">
        <v>0.67600000000000005</v>
      </c>
      <c r="V63" s="23">
        <v>978</v>
      </c>
      <c r="W63" s="23">
        <v>853</v>
      </c>
      <c r="X63" s="24">
        <v>0.87219999999999998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9">
        <v>32092559.68</v>
      </c>
      <c r="D64" s="99">
        <v>52286476.670000002</v>
      </c>
      <c r="E64" s="69">
        <v>0.61378317538105398</v>
      </c>
      <c r="F64" s="23">
        <v>26104</v>
      </c>
      <c r="G64" s="23">
        <v>23744</v>
      </c>
      <c r="H64" s="24">
        <v>0.90959999999999996</v>
      </c>
      <c r="I64" s="11">
        <v>0.93930000000000002</v>
      </c>
      <c r="J64" s="96">
        <v>32186</v>
      </c>
      <c r="K64" s="96">
        <v>22554</v>
      </c>
      <c r="L64" s="68">
        <v>0.70069999999999999</v>
      </c>
      <c r="M64" s="69">
        <v>0.70989999999999998</v>
      </c>
      <c r="N64" s="25">
        <v>38093998.100000001</v>
      </c>
      <c r="O64" s="25">
        <v>22859918.149999999</v>
      </c>
      <c r="P64" s="24">
        <v>0.60009999999999997</v>
      </c>
      <c r="Q64" s="24">
        <v>0.61929999999999996</v>
      </c>
      <c r="R64" s="96">
        <v>18476</v>
      </c>
      <c r="S64" s="96">
        <v>11100</v>
      </c>
      <c r="T64" s="68">
        <v>0.6008</v>
      </c>
      <c r="U64" s="68">
        <v>0.69</v>
      </c>
      <c r="V64" s="23">
        <v>14656</v>
      </c>
      <c r="W64" s="23">
        <v>10313</v>
      </c>
      <c r="X64" s="24">
        <v>0.70369999999999999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9">
        <v>503117.82</v>
      </c>
      <c r="D65" s="99">
        <v>762772.11</v>
      </c>
      <c r="E65" s="69">
        <v>0.65959126376553001</v>
      </c>
      <c r="F65" s="23">
        <v>189</v>
      </c>
      <c r="G65" s="23">
        <v>190</v>
      </c>
      <c r="H65" s="24">
        <v>1.0053000000000001</v>
      </c>
      <c r="I65" s="11">
        <v>0.99</v>
      </c>
      <c r="J65" s="96">
        <v>310</v>
      </c>
      <c r="K65" s="96">
        <v>298</v>
      </c>
      <c r="L65" s="68">
        <v>0.96130000000000004</v>
      </c>
      <c r="M65" s="69">
        <v>0.89</v>
      </c>
      <c r="N65" s="25">
        <v>526108.24</v>
      </c>
      <c r="O65" s="25">
        <v>397927.31</v>
      </c>
      <c r="P65" s="24">
        <v>0.75639999999999996</v>
      </c>
      <c r="Q65" s="24">
        <v>0.69</v>
      </c>
      <c r="R65" s="96">
        <v>228</v>
      </c>
      <c r="S65" s="96">
        <v>167</v>
      </c>
      <c r="T65" s="68">
        <v>0.73250000000000004</v>
      </c>
      <c r="U65" s="68">
        <v>0.69</v>
      </c>
      <c r="V65" s="23">
        <v>229</v>
      </c>
      <c r="W65" s="23">
        <v>179</v>
      </c>
      <c r="X65" s="24">
        <v>0.78169999999999995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9">
        <v>1500291.98</v>
      </c>
      <c r="D66" s="99">
        <v>2347538.4300000002</v>
      </c>
      <c r="E66" s="69">
        <v>0.63909155259281503</v>
      </c>
      <c r="F66" s="23">
        <v>1188</v>
      </c>
      <c r="G66" s="23">
        <v>1223</v>
      </c>
      <c r="H66" s="24">
        <v>1.0295000000000001</v>
      </c>
      <c r="I66" s="11">
        <v>0.99</v>
      </c>
      <c r="J66" s="96">
        <v>1471</v>
      </c>
      <c r="K66" s="96">
        <v>1366</v>
      </c>
      <c r="L66" s="68">
        <v>0.92859999999999998</v>
      </c>
      <c r="M66" s="69">
        <v>0.89</v>
      </c>
      <c r="N66" s="25">
        <v>1550144.21</v>
      </c>
      <c r="O66" s="25">
        <v>1146141.1599999999</v>
      </c>
      <c r="P66" s="24">
        <v>0.73939999999999995</v>
      </c>
      <c r="Q66" s="24">
        <v>0.69</v>
      </c>
      <c r="R66" s="96">
        <v>894</v>
      </c>
      <c r="S66" s="96">
        <v>644</v>
      </c>
      <c r="T66" s="68">
        <v>0.72040000000000004</v>
      </c>
      <c r="U66" s="68">
        <v>0.69</v>
      </c>
      <c r="V66" s="23">
        <v>1091</v>
      </c>
      <c r="W66" s="23">
        <v>990</v>
      </c>
      <c r="X66" s="24">
        <v>0.90739999999999998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9">
        <v>3638872.36</v>
      </c>
      <c r="D67" s="99">
        <v>5701980.3200000003</v>
      </c>
      <c r="E67" s="69">
        <v>0.63817694130519198</v>
      </c>
      <c r="F67" s="23">
        <v>1943</v>
      </c>
      <c r="G67" s="23">
        <v>1918</v>
      </c>
      <c r="H67" s="24">
        <v>0.98709999999999998</v>
      </c>
      <c r="I67" s="11">
        <v>0.99</v>
      </c>
      <c r="J67" s="96">
        <v>2448</v>
      </c>
      <c r="K67" s="96">
        <v>2211</v>
      </c>
      <c r="L67" s="68">
        <v>0.9032</v>
      </c>
      <c r="M67" s="69">
        <v>0.8891</v>
      </c>
      <c r="N67" s="25">
        <v>4066722.86</v>
      </c>
      <c r="O67" s="25">
        <v>2869851.58</v>
      </c>
      <c r="P67" s="24">
        <v>0.70569999999999999</v>
      </c>
      <c r="Q67" s="24">
        <v>0.69</v>
      </c>
      <c r="R67" s="96">
        <v>1744</v>
      </c>
      <c r="S67" s="96">
        <v>1214</v>
      </c>
      <c r="T67" s="68">
        <v>0.69610000000000005</v>
      </c>
      <c r="U67" s="68">
        <v>0.69</v>
      </c>
      <c r="V67" s="23">
        <v>1609</v>
      </c>
      <c r="W67" s="23">
        <v>1329</v>
      </c>
      <c r="X67" s="24">
        <v>0.82599999999999996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9">
        <v>5534319.29</v>
      </c>
      <c r="D68" s="99">
        <v>8956898.4100000001</v>
      </c>
      <c r="E68" s="69">
        <v>0.61788344990283295</v>
      </c>
      <c r="F68" s="23">
        <v>3892</v>
      </c>
      <c r="G68" s="23">
        <v>3673</v>
      </c>
      <c r="H68" s="24">
        <v>0.94369999999999998</v>
      </c>
      <c r="I68" s="11">
        <v>0.9758</v>
      </c>
      <c r="J68" s="96">
        <v>4852</v>
      </c>
      <c r="K68" s="96">
        <v>4288</v>
      </c>
      <c r="L68" s="69">
        <v>0.88380000000000003</v>
      </c>
      <c r="M68" s="68">
        <v>0.88529999999999998</v>
      </c>
      <c r="N68" s="25">
        <v>6231917.8200000003</v>
      </c>
      <c r="O68" s="25">
        <v>4239780.01</v>
      </c>
      <c r="P68" s="24">
        <v>0.68030000000000002</v>
      </c>
      <c r="Q68" s="24">
        <v>0.69</v>
      </c>
      <c r="R68" s="96">
        <v>3323</v>
      </c>
      <c r="S68" s="96">
        <v>2238</v>
      </c>
      <c r="T68" s="68">
        <v>0.67349999999999999</v>
      </c>
      <c r="U68" s="69">
        <v>0.69</v>
      </c>
      <c r="V68" s="23">
        <v>3030</v>
      </c>
      <c r="W68" s="23">
        <v>2478</v>
      </c>
      <c r="X68" s="24">
        <v>0.81779999999999997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9">
        <v>7682356.9500000002</v>
      </c>
      <c r="D69" s="99">
        <v>12029724.68</v>
      </c>
      <c r="E69" s="69">
        <v>0.63861452812567598</v>
      </c>
      <c r="F69" s="23">
        <v>4340</v>
      </c>
      <c r="G69" s="23">
        <v>4038</v>
      </c>
      <c r="H69" s="24">
        <v>0.9304</v>
      </c>
      <c r="I69" s="11">
        <v>0.97440000000000004</v>
      </c>
      <c r="J69" s="96">
        <v>5924</v>
      </c>
      <c r="K69" s="96">
        <v>5210</v>
      </c>
      <c r="L69" s="68">
        <v>0.87949999999999995</v>
      </c>
      <c r="M69" s="69">
        <v>0.8679</v>
      </c>
      <c r="N69" s="25">
        <v>8055091.1600000001</v>
      </c>
      <c r="O69" s="25">
        <v>5520581.4299999997</v>
      </c>
      <c r="P69" s="24">
        <v>0.68540000000000001</v>
      </c>
      <c r="Q69" s="24">
        <v>0.68100000000000005</v>
      </c>
      <c r="R69" s="96">
        <v>3942</v>
      </c>
      <c r="S69" s="96">
        <v>2543</v>
      </c>
      <c r="T69" s="68">
        <v>0.64510000000000001</v>
      </c>
      <c r="U69" s="68">
        <v>0.69</v>
      </c>
      <c r="V69" s="23">
        <v>3380</v>
      </c>
      <c r="W69" s="23">
        <v>2863</v>
      </c>
      <c r="X69" s="24">
        <v>0.84699999999999998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9">
        <v>0</v>
      </c>
      <c r="D70" s="99">
        <v>0</v>
      </c>
      <c r="E70" s="69"/>
      <c r="F70" s="23">
        <v>1</v>
      </c>
      <c r="G70" s="23">
        <v>15</v>
      </c>
      <c r="H70" s="24">
        <v>15</v>
      </c>
      <c r="I70" s="11">
        <v>0.99</v>
      </c>
      <c r="J70" s="96">
        <v>6</v>
      </c>
      <c r="K70" s="96">
        <v>1</v>
      </c>
      <c r="L70" s="68">
        <v>0.16669999999999999</v>
      </c>
      <c r="M70" s="69">
        <v>0.5</v>
      </c>
      <c r="N70" s="25">
        <v>0</v>
      </c>
      <c r="O70" s="25">
        <v>0</v>
      </c>
      <c r="P70" s="24">
        <v>0</v>
      </c>
      <c r="Q70" s="24">
        <v>0.69</v>
      </c>
      <c r="R70" s="96">
        <v>0</v>
      </c>
      <c r="S70" s="96">
        <v>0</v>
      </c>
      <c r="T70" s="68">
        <v>0</v>
      </c>
      <c r="U70" s="68">
        <v>0.69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9">
        <v>1402208.16</v>
      </c>
      <c r="D71" s="99">
        <v>2443365.37</v>
      </c>
      <c r="E71" s="69">
        <v>0.57388394597734704</v>
      </c>
      <c r="F71" s="23">
        <v>1410</v>
      </c>
      <c r="G71" s="23">
        <v>1242</v>
      </c>
      <c r="H71" s="24">
        <v>0.88090000000000002</v>
      </c>
      <c r="I71" s="11">
        <v>0.89370000000000005</v>
      </c>
      <c r="J71" s="96">
        <v>1746</v>
      </c>
      <c r="K71" s="96">
        <v>1492</v>
      </c>
      <c r="L71" s="68">
        <v>0.85450000000000004</v>
      </c>
      <c r="M71" s="69">
        <v>0.8599</v>
      </c>
      <c r="N71" s="25">
        <v>1597215.61</v>
      </c>
      <c r="O71" s="25">
        <v>1017126.26</v>
      </c>
      <c r="P71" s="24">
        <v>0.63680000000000003</v>
      </c>
      <c r="Q71" s="24">
        <v>0.64249999999999996</v>
      </c>
      <c r="R71" s="96">
        <v>1258</v>
      </c>
      <c r="S71" s="96">
        <v>780</v>
      </c>
      <c r="T71" s="68">
        <v>0.62</v>
      </c>
      <c r="U71" s="68">
        <v>0.68630000000000002</v>
      </c>
      <c r="V71" s="23">
        <v>979</v>
      </c>
      <c r="W71" s="23">
        <v>779</v>
      </c>
      <c r="X71" s="24">
        <v>0.79569999999999996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9">
        <v>13648962.77</v>
      </c>
      <c r="D72" s="99">
        <v>21702991.66</v>
      </c>
      <c r="E72" s="69">
        <v>0.62889775676207404</v>
      </c>
      <c r="F72" s="23">
        <v>5138</v>
      </c>
      <c r="G72" s="23">
        <v>4859</v>
      </c>
      <c r="H72" s="24">
        <v>0.94569999999999999</v>
      </c>
      <c r="I72" s="11">
        <v>0.98070000000000002</v>
      </c>
      <c r="J72" s="96">
        <v>8015</v>
      </c>
      <c r="K72" s="96">
        <v>7120</v>
      </c>
      <c r="L72" s="68">
        <v>0.88829999999999998</v>
      </c>
      <c r="M72" s="69">
        <v>0.89</v>
      </c>
      <c r="N72" s="25">
        <v>15694618.210000001</v>
      </c>
      <c r="O72" s="25">
        <v>10644790.26</v>
      </c>
      <c r="P72" s="24">
        <v>0.67820000000000003</v>
      </c>
      <c r="Q72" s="24">
        <v>0.68559999999999999</v>
      </c>
      <c r="R72" s="96">
        <v>6079</v>
      </c>
      <c r="S72" s="96">
        <v>3765</v>
      </c>
      <c r="T72" s="68">
        <v>0.61929999999999996</v>
      </c>
      <c r="U72" s="68">
        <v>0.69</v>
      </c>
      <c r="V72" s="23">
        <v>5092</v>
      </c>
      <c r="W72" s="23">
        <v>3581</v>
      </c>
      <c r="X72" s="24">
        <v>0.70330000000000004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9">
        <v>3004929.18</v>
      </c>
      <c r="D73" s="99">
        <v>4886633.62</v>
      </c>
      <c r="E73" s="69">
        <v>0.61492827448766296</v>
      </c>
      <c r="F73" s="23">
        <v>1301</v>
      </c>
      <c r="G73" s="23">
        <v>1331</v>
      </c>
      <c r="H73" s="24">
        <v>1.0230999999999999</v>
      </c>
      <c r="I73" s="11">
        <v>0.99</v>
      </c>
      <c r="J73" s="96">
        <v>1856</v>
      </c>
      <c r="K73" s="96">
        <v>1546</v>
      </c>
      <c r="L73" s="68">
        <v>0.83299999999999996</v>
      </c>
      <c r="M73" s="69">
        <v>0.85219999999999996</v>
      </c>
      <c r="N73" s="25">
        <v>3152597.34</v>
      </c>
      <c r="O73" s="25">
        <v>2210824.65</v>
      </c>
      <c r="P73" s="24">
        <v>0.70130000000000003</v>
      </c>
      <c r="Q73" s="24">
        <v>0.68769999999999998</v>
      </c>
      <c r="R73" s="96">
        <v>1403</v>
      </c>
      <c r="S73" s="96">
        <v>1002</v>
      </c>
      <c r="T73" s="68">
        <v>0.71419999999999995</v>
      </c>
      <c r="U73" s="68">
        <v>0.69</v>
      </c>
      <c r="V73" s="23">
        <v>930</v>
      </c>
      <c r="W73" s="23">
        <v>751</v>
      </c>
      <c r="X73" s="24">
        <v>0.8075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9">
        <v>608453.21</v>
      </c>
      <c r="D74" s="99">
        <v>1068251.74</v>
      </c>
      <c r="E74" s="69">
        <v>0.56957848718318005</v>
      </c>
      <c r="F74" s="23">
        <v>352</v>
      </c>
      <c r="G74" s="23">
        <v>329</v>
      </c>
      <c r="H74" s="24">
        <v>0.93469999999999998</v>
      </c>
      <c r="I74" s="11">
        <v>0.97030000000000005</v>
      </c>
      <c r="J74" s="96">
        <v>513</v>
      </c>
      <c r="K74" s="96">
        <v>480</v>
      </c>
      <c r="L74" s="68">
        <v>0.93569999999999998</v>
      </c>
      <c r="M74" s="69">
        <v>0.89</v>
      </c>
      <c r="N74" s="25">
        <v>697537.81</v>
      </c>
      <c r="O74" s="25">
        <v>431680.85</v>
      </c>
      <c r="P74" s="24">
        <v>0.61890000000000001</v>
      </c>
      <c r="Q74" s="24">
        <v>0.63239999999999996</v>
      </c>
      <c r="R74" s="96">
        <v>436</v>
      </c>
      <c r="S74" s="96">
        <v>277</v>
      </c>
      <c r="T74" s="68">
        <v>0.63529999999999998</v>
      </c>
      <c r="U74" s="68">
        <v>0.68500000000000005</v>
      </c>
      <c r="V74" s="23">
        <v>311</v>
      </c>
      <c r="W74" s="23">
        <v>259</v>
      </c>
      <c r="X74" s="24">
        <v>0.83279999999999998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9">
        <v>2865500.09</v>
      </c>
      <c r="D75" s="99">
        <v>4907637.47</v>
      </c>
      <c r="E75" s="69">
        <v>0.58388585292140605</v>
      </c>
      <c r="F75" s="23">
        <v>1755</v>
      </c>
      <c r="G75" s="23">
        <v>1662</v>
      </c>
      <c r="H75" s="24">
        <v>0.94699999999999995</v>
      </c>
      <c r="I75" s="11">
        <v>0.96509999999999996</v>
      </c>
      <c r="J75" s="96">
        <v>2617</v>
      </c>
      <c r="K75" s="96">
        <v>2171</v>
      </c>
      <c r="L75" s="69">
        <v>0.8296</v>
      </c>
      <c r="M75" s="69">
        <v>0.82530000000000003</v>
      </c>
      <c r="N75" s="25">
        <v>3065118.58</v>
      </c>
      <c r="O75" s="25">
        <v>2063896.22</v>
      </c>
      <c r="P75" s="24">
        <v>0.67330000000000001</v>
      </c>
      <c r="Q75" s="24">
        <v>0.68630000000000002</v>
      </c>
      <c r="R75" s="96">
        <v>1770</v>
      </c>
      <c r="S75" s="96">
        <v>1158</v>
      </c>
      <c r="T75" s="68">
        <v>0.6542</v>
      </c>
      <c r="U75" s="68">
        <v>0.69</v>
      </c>
      <c r="V75" s="23">
        <v>1392</v>
      </c>
      <c r="W75" s="23">
        <v>1028</v>
      </c>
      <c r="X75" s="24">
        <v>0.73850000000000005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9">
        <v>2200116.7799999998</v>
      </c>
      <c r="D76" s="99">
        <v>3615897.94</v>
      </c>
      <c r="E76" s="69">
        <v>0.60845654841685004</v>
      </c>
      <c r="F76" s="23">
        <v>1296</v>
      </c>
      <c r="G76" s="23">
        <v>1263</v>
      </c>
      <c r="H76" s="24">
        <v>0.97450000000000003</v>
      </c>
      <c r="I76" s="11">
        <v>0.99</v>
      </c>
      <c r="J76" s="96">
        <v>1704</v>
      </c>
      <c r="K76" s="96">
        <v>1441</v>
      </c>
      <c r="L76" s="68">
        <v>0.84570000000000001</v>
      </c>
      <c r="M76" s="69">
        <v>0.86980000000000002</v>
      </c>
      <c r="N76" s="25">
        <v>2639907.08</v>
      </c>
      <c r="O76" s="25">
        <v>1671774.48</v>
      </c>
      <c r="P76" s="24">
        <v>0.63329999999999997</v>
      </c>
      <c r="Q76" s="24">
        <v>0.66300000000000003</v>
      </c>
      <c r="R76" s="96">
        <v>1290</v>
      </c>
      <c r="S76" s="96">
        <v>828</v>
      </c>
      <c r="T76" s="68">
        <v>0.64190000000000003</v>
      </c>
      <c r="U76" s="68">
        <v>0.69</v>
      </c>
      <c r="V76" s="23">
        <v>1105</v>
      </c>
      <c r="W76" s="23">
        <v>880</v>
      </c>
      <c r="X76" s="24">
        <v>0.7964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9">
        <v>757569.28</v>
      </c>
      <c r="D77" s="99">
        <v>1185305.27</v>
      </c>
      <c r="E77" s="69">
        <v>0.63913432191185604</v>
      </c>
      <c r="F77" s="23">
        <v>418</v>
      </c>
      <c r="G77" s="23">
        <v>396</v>
      </c>
      <c r="H77" s="24">
        <v>0.94740000000000002</v>
      </c>
      <c r="I77" s="11">
        <v>0.99</v>
      </c>
      <c r="J77" s="96">
        <v>574</v>
      </c>
      <c r="K77" s="96">
        <v>506</v>
      </c>
      <c r="L77" s="68">
        <v>0.88149999999999995</v>
      </c>
      <c r="M77" s="69">
        <v>0.87370000000000003</v>
      </c>
      <c r="N77" s="25">
        <v>759810.54</v>
      </c>
      <c r="O77" s="25">
        <v>511063.67</v>
      </c>
      <c r="P77" s="24">
        <v>0.67259999999999998</v>
      </c>
      <c r="Q77" s="24">
        <v>0.68930000000000002</v>
      </c>
      <c r="R77" s="96">
        <v>401</v>
      </c>
      <c r="S77" s="96">
        <v>264</v>
      </c>
      <c r="T77" s="68">
        <v>0.65839999999999999</v>
      </c>
      <c r="U77" s="68">
        <v>0.69</v>
      </c>
      <c r="V77" s="23">
        <v>333</v>
      </c>
      <c r="W77" s="23">
        <v>274</v>
      </c>
      <c r="X77" s="24">
        <v>0.82279999999999998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9">
        <v>2138636.19</v>
      </c>
      <c r="D78" s="99">
        <v>3547151.81</v>
      </c>
      <c r="E78" s="69">
        <v>0.60291645369415403</v>
      </c>
      <c r="F78" s="23">
        <v>1513</v>
      </c>
      <c r="G78" s="23">
        <v>1399</v>
      </c>
      <c r="H78" s="24">
        <v>0.92469999999999997</v>
      </c>
      <c r="I78" s="11">
        <v>0.99</v>
      </c>
      <c r="J78" s="96">
        <v>1913</v>
      </c>
      <c r="K78" s="96">
        <v>1643</v>
      </c>
      <c r="L78" s="68">
        <v>0.8589</v>
      </c>
      <c r="M78" s="69">
        <v>0.8841</v>
      </c>
      <c r="N78" s="25">
        <v>2298515.63</v>
      </c>
      <c r="O78" s="25">
        <v>1550754.55</v>
      </c>
      <c r="P78" s="24">
        <v>0.67469999999999997</v>
      </c>
      <c r="Q78" s="24">
        <v>0.67290000000000005</v>
      </c>
      <c r="R78" s="96">
        <v>1373</v>
      </c>
      <c r="S78" s="96">
        <v>955</v>
      </c>
      <c r="T78" s="68">
        <v>0.6956</v>
      </c>
      <c r="U78" s="68">
        <v>0.69</v>
      </c>
      <c r="V78" s="23">
        <v>1167</v>
      </c>
      <c r="W78" s="23">
        <v>1037</v>
      </c>
      <c r="X78" s="24">
        <v>0.88859999999999995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9">
        <v>9956208.2200000007</v>
      </c>
      <c r="D79" s="99">
        <v>15708426.35</v>
      </c>
      <c r="E79" s="69">
        <v>0.63381321579675598</v>
      </c>
      <c r="F79" s="23">
        <v>6939</v>
      </c>
      <c r="G79" s="23">
        <v>6616</v>
      </c>
      <c r="H79" s="24">
        <v>0.95350000000000001</v>
      </c>
      <c r="I79" s="11">
        <v>0.98450000000000004</v>
      </c>
      <c r="J79" s="96">
        <v>8783</v>
      </c>
      <c r="K79" s="96">
        <v>8232</v>
      </c>
      <c r="L79" s="68">
        <v>0.93730000000000002</v>
      </c>
      <c r="M79" s="69">
        <v>0.89</v>
      </c>
      <c r="N79" s="25">
        <v>11687671.99</v>
      </c>
      <c r="O79" s="25">
        <v>7430854.6799999997</v>
      </c>
      <c r="P79" s="24">
        <v>0.63580000000000003</v>
      </c>
      <c r="Q79" s="24">
        <v>0.64800000000000002</v>
      </c>
      <c r="R79" s="96">
        <v>7324</v>
      </c>
      <c r="S79" s="96">
        <v>4771</v>
      </c>
      <c r="T79" s="68">
        <v>0.65139999999999998</v>
      </c>
      <c r="U79" s="68">
        <v>0.69</v>
      </c>
      <c r="V79" s="23">
        <v>2807</v>
      </c>
      <c r="W79" s="23">
        <v>2408</v>
      </c>
      <c r="X79" s="24">
        <v>0.8579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9">
        <v>499281.49</v>
      </c>
      <c r="D80" s="99">
        <v>857779.55</v>
      </c>
      <c r="E80" s="69">
        <v>0.58206271063468495</v>
      </c>
      <c r="F80" s="23">
        <v>227</v>
      </c>
      <c r="G80" s="23">
        <v>215</v>
      </c>
      <c r="H80" s="24">
        <v>0.94710000000000005</v>
      </c>
      <c r="I80" s="11">
        <v>0.95699999999999996</v>
      </c>
      <c r="J80" s="96">
        <v>383</v>
      </c>
      <c r="K80" s="96">
        <v>346</v>
      </c>
      <c r="L80" s="68">
        <v>0.90339999999999998</v>
      </c>
      <c r="M80" s="69">
        <v>0.89</v>
      </c>
      <c r="N80" s="25">
        <v>473420.79999999999</v>
      </c>
      <c r="O80" s="25">
        <v>349122.29</v>
      </c>
      <c r="P80" s="24">
        <v>0.73740000000000006</v>
      </c>
      <c r="Q80" s="24">
        <v>0.69</v>
      </c>
      <c r="R80" s="96">
        <v>343</v>
      </c>
      <c r="S80" s="96">
        <v>238</v>
      </c>
      <c r="T80" s="68">
        <v>0.69389999999999996</v>
      </c>
      <c r="U80" s="68">
        <v>0.69</v>
      </c>
      <c r="V80" s="23">
        <v>171</v>
      </c>
      <c r="W80" s="23">
        <v>132</v>
      </c>
      <c r="X80" s="24">
        <v>0.77190000000000003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9">
        <v>5364845.12</v>
      </c>
      <c r="D81" s="99">
        <v>8911894.1899999995</v>
      </c>
      <c r="E81" s="69">
        <v>0.60198707543227703</v>
      </c>
      <c r="F81" s="23">
        <v>3839</v>
      </c>
      <c r="G81" s="23">
        <v>3678</v>
      </c>
      <c r="H81" s="24">
        <v>0.95809999999999995</v>
      </c>
      <c r="I81" s="11">
        <v>0.99</v>
      </c>
      <c r="J81" s="96">
        <v>5008</v>
      </c>
      <c r="K81" s="96">
        <v>4116</v>
      </c>
      <c r="L81" s="68">
        <v>0.82189999999999996</v>
      </c>
      <c r="M81" s="69">
        <v>0.80759999999999998</v>
      </c>
      <c r="N81" s="25">
        <v>6304978.9000000004</v>
      </c>
      <c r="O81" s="25">
        <v>4024006.71</v>
      </c>
      <c r="P81" s="24">
        <v>0.63819999999999999</v>
      </c>
      <c r="Q81" s="24">
        <v>0.63759999999999994</v>
      </c>
      <c r="R81" s="96">
        <v>3484</v>
      </c>
      <c r="S81" s="96">
        <v>2063</v>
      </c>
      <c r="T81" s="68">
        <v>0.59209999999999996</v>
      </c>
      <c r="U81" s="68">
        <v>0.68189999999999995</v>
      </c>
      <c r="V81" s="23">
        <v>3054</v>
      </c>
      <c r="W81" s="23">
        <v>2580</v>
      </c>
      <c r="X81" s="24">
        <v>0.8448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9">
        <v>3995407.59</v>
      </c>
      <c r="D82" s="99">
        <v>6375166.8899999997</v>
      </c>
      <c r="E82" s="69">
        <v>0.626714195712608</v>
      </c>
      <c r="F82" s="23">
        <v>3207</v>
      </c>
      <c r="G82" s="23">
        <v>3101</v>
      </c>
      <c r="H82" s="24">
        <v>0.96689999999999998</v>
      </c>
      <c r="I82" s="11">
        <v>0.99</v>
      </c>
      <c r="J82" s="96">
        <v>4081</v>
      </c>
      <c r="K82" s="96">
        <v>3635</v>
      </c>
      <c r="L82" s="68">
        <v>0.89070000000000005</v>
      </c>
      <c r="M82" s="69">
        <v>0.89</v>
      </c>
      <c r="N82" s="25">
        <v>4535789.37</v>
      </c>
      <c r="O82" s="25">
        <v>2923537.13</v>
      </c>
      <c r="P82" s="24">
        <v>0.64449999999999996</v>
      </c>
      <c r="Q82" s="24">
        <v>0.67020000000000002</v>
      </c>
      <c r="R82" s="96">
        <v>2748</v>
      </c>
      <c r="S82" s="96">
        <v>1806</v>
      </c>
      <c r="T82" s="68">
        <v>0.65720000000000001</v>
      </c>
      <c r="U82" s="68">
        <v>0.69</v>
      </c>
      <c r="V82" s="23">
        <v>2670</v>
      </c>
      <c r="W82" s="23">
        <v>2463</v>
      </c>
      <c r="X82" s="24">
        <v>0.92249999999999999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9">
        <v>7620608.5300000003</v>
      </c>
      <c r="D83" s="99">
        <v>11547058.550000001</v>
      </c>
      <c r="E83" s="69">
        <v>0.65996101925022299</v>
      </c>
      <c r="F83" s="23">
        <v>7563</v>
      </c>
      <c r="G83" s="23">
        <v>6980</v>
      </c>
      <c r="H83" s="24">
        <v>0.92290000000000005</v>
      </c>
      <c r="I83" s="11">
        <v>0.95799999999999996</v>
      </c>
      <c r="J83" s="96">
        <v>8721</v>
      </c>
      <c r="K83" s="96">
        <v>7549</v>
      </c>
      <c r="L83" s="68">
        <v>0.86560000000000004</v>
      </c>
      <c r="M83" s="69">
        <v>0.87309999999999999</v>
      </c>
      <c r="N83" s="25">
        <v>8254464.6900000004</v>
      </c>
      <c r="O83" s="25">
        <v>5542560.1299999999</v>
      </c>
      <c r="P83" s="24">
        <v>0.67149999999999999</v>
      </c>
      <c r="Q83" s="24">
        <v>0.68440000000000001</v>
      </c>
      <c r="R83" s="96">
        <v>5861</v>
      </c>
      <c r="S83" s="96">
        <v>4054</v>
      </c>
      <c r="T83" s="68">
        <v>0.69169999999999998</v>
      </c>
      <c r="U83" s="68">
        <v>0.69</v>
      </c>
      <c r="V83" s="23">
        <v>5681</v>
      </c>
      <c r="W83" s="23">
        <v>5230</v>
      </c>
      <c r="X83" s="24">
        <v>0.92059999999999997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9">
        <v>3758390.28</v>
      </c>
      <c r="D84" s="99">
        <v>6153545.0999999996</v>
      </c>
      <c r="E84" s="69">
        <v>0.61076830004869898</v>
      </c>
      <c r="F84" s="23">
        <v>2658</v>
      </c>
      <c r="G84" s="23">
        <v>2590</v>
      </c>
      <c r="H84" s="24">
        <v>0.97440000000000004</v>
      </c>
      <c r="I84" s="11">
        <v>0.99</v>
      </c>
      <c r="J84" s="96">
        <v>3559</v>
      </c>
      <c r="K84" s="96">
        <v>2933</v>
      </c>
      <c r="L84" s="68">
        <v>0.82410000000000005</v>
      </c>
      <c r="M84" s="69">
        <v>0.85580000000000001</v>
      </c>
      <c r="N84" s="25">
        <v>4266908</v>
      </c>
      <c r="O84" s="25">
        <v>2926978.32</v>
      </c>
      <c r="P84" s="24">
        <v>0.68600000000000005</v>
      </c>
      <c r="Q84" s="24">
        <v>0.69</v>
      </c>
      <c r="R84" s="96">
        <v>2432</v>
      </c>
      <c r="S84" s="96">
        <v>1542</v>
      </c>
      <c r="T84" s="68">
        <v>0.63400000000000001</v>
      </c>
      <c r="U84" s="68">
        <v>0.68830000000000002</v>
      </c>
      <c r="V84" s="23">
        <v>2218</v>
      </c>
      <c r="W84" s="23">
        <v>1827</v>
      </c>
      <c r="X84" s="24">
        <v>0.82369999999999999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9">
        <v>6075034.5999999996</v>
      </c>
      <c r="D85" s="99">
        <v>10057027.83</v>
      </c>
      <c r="E85" s="69">
        <v>0.60405864463039904</v>
      </c>
      <c r="F85" s="23">
        <v>4454</v>
      </c>
      <c r="G85" s="23">
        <v>4191</v>
      </c>
      <c r="H85" s="24">
        <v>0.94099999999999995</v>
      </c>
      <c r="I85" s="11">
        <v>0.99</v>
      </c>
      <c r="J85" s="96">
        <v>5599</v>
      </c>
      <c r="K85" s="96">
        <v>4732</v>
      </c>
      <c r="L85" s="68">
        <v>0.84519999999999995</v>
      </c>
      <c r="M85" s="69">
        <v>0.83809999999999996</v>
      </c>
      <c r="N85" s="25">
        <v>6985962.3899999997</v>
      </c>
      <c r="O85" s="25">
        <v>4708298.13</v>
      </c>
      <c r="P85" s="24">
        <v>0.67400000000000004</v>
      </c>
      <c r="Q85" s="24">
        <v>0.67390000000000005</v>
      </c>
      <c r="R85" s="96">
        <v>3793</v>
      </c>
      <c r="S85" s="96">
        <v>2535</v>
      </c>
      <c r="T85" s="68">
        <v>0.66830000000000001</v>
      </c>
      <c r="U85" s="68">
        <v>0.69</v>
      </c>
      <c r="V85" s="23">
        <v>3556</v>
      </c>
      <c r="W85" s="23">
        <v>2933</v>
      </c>
      <c r="X85" s="24">
        <v>0.82479999999999998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9">
        <v>3361535.29</v>
      </c>
      <c r="D86" s="99">
        <v>5292919.78</v>
      </c>
      <c r="E86" s="69">
        <v>0.63510036609699005</v>
      </c>
      <c r="F86" s="23">
        <v>2523</v>
      </c>
      <c r="G86" s="23">
        <v>2481</v>
      </c>
      <c r="H86" s="24">
        <v>0.98340000000000005</v>
      </c>
      <c r="I86" s="11">
        <v>0.99</v>
      </c>
      <c r="J86" s="96">
        <v>3841</v>
      </c>
      <c r="K86" s="96">
        <v>3143</v>
      </c>
      <c r="L86" s="68">
        <v>0.81830000000000003</v>
      </c>
      <c r="M86" s="69">
        <v>0.85140000000000005</v>
      </c>
      <c r="N86" s="25">
        <v>4128312.9</v>
      </c>
      <c r="O86" s="25">
        <v>2487241.5</v>
      </c>
      <c r="P86" s="24">
        <v>0.60250000000000004</v>
      </c>
      <c r="Q86" s="24">
        <v>0.60309999999999997</v>
      </c>
      <c r="R86" s="96">
        <v>2525</v>
      </c>
      <c r="S86" s="96">
        <v>1378</v>
      </c>
      <c r="T86" s="68">
        <v>0.54569999999999996</v>
      </c>
      <c r="U86" s="68">
        <v>0.63460000000000005</v>
      </c>
      <c r="V86" s="23">
        <v>2162</v>
      </c>
      <c r="W86" s="23">
        <v>1850</v>
      </c>
      <c r="X86" s="24">
        <v>0.85570000000000002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9">
        <v>4097622.23</v>
      </c>
      <c r="D87" s="99">
        <v>6517544.8300000001</v>
      </c>
      <c r="E87" s="69">
        <v>0.62870641274898598</v>
      </c>
      <c r="F87" s="23">
        <v>2393</v>
      </c>
      <c r="G87" s="23">
        <v>2305</v>
      </c>
      <c r="H87" s="24">
        <v>0.96319999999999995</v>
      </c>
      <c r="I87" s="11">
        <v>0.99</v>
      </c>
      <c r="J87" s="96">
        <v>3157</v>
      </c>
      <c r="K87" s="96">
        <v>2894</v>
      </c>
      <c r="L87" s="68">
        <v>0.91669999999999996</v>
      </c>
      <c r="M87" s="69">
        <v>0.89</v>
      </c>
      <c r="N87" s="25">
        <v>4695371.29</v>
      </c>
      <c r="O87" s="25">
        <v>3211407.14</v>
      </c>
      <c r="P87" s="24">
        <v>0.68400000000000005</v>
      </c>
      <c r="Q87" s="24">
        <v>0.68240000000000001</v>
      </c>
      <c r="R87" s="96">
        <v>2478</v>
      </c>
      <c r="S87" s="96">
        <v>1607</v>
      </c>
      <c r="T87" s="68">
        <v>0.64849999999999997</v>
      </c>
      <c r="U87" s="68">
        <v>0.69</v>
      </c>
      <c r="V87" s="23">
        <v>2024</v>
      </c>
      <c r="W87" s="23">
        <v>1766</v>
      </c>
      <c r="X87" s="24">
        <v>0.87250000000000005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9">
        <v>3409098.51</v>
      </c>
      <c r="D88" s="99">
        <v>5179745.09</v>
      </c>
      <c r="E88" s="69">
        <v>0.65815951379182602</v>
      </c>
      <c r="F88" s="23">
        <v>3239</v>
      </c>
      <c r="G88" s="23">
        <v>3046</v>
      </c>
      <c r="H88" s="24">
        <v>0.94040000000000001</v>
      </c>
      <c r="I88" s="11">
        <v>0.94010000000000005</v>
      </c>
      <c r="J88" s="96">
        <v>3855</v>
      </c>
      <c r="K88" s="96">
        <v>3500</v>
      </c>
      <c r="L88" s="68">
        <v>0.90790000000000004</v>
      </c>
      <c r="M88" s="69">
        <v>0.89</v>
      </c>
      <c r="N88" s="25">
        <v>3902078.47</v>
      </c>
      <c r="O88" s="25">
        <v>2309991.73</v>
      </c>
      <c r="P88" s="24">
        <v>0.59199999999999997</v>
      </c>
      <c r="Q88" s="24">
        <v>0.60599999999999998</v>
      </c>
      <c r="R88" s="96">
        <v>3200</v>
      </c>
      <c r="S88" s="96">
        <v>1951</v>
      </c>
      <c r="T88" s="68">
        <v>0.60970000000000002</v>
      </c>
      <c r="U88" s="68">
        <v>0.68300000000000005</v>
      </c>
      <c r="V88" s="23">
        <v>2354</v>
      </c>
      <c r="W88" s="23">
        <v>2080</v>
      </c>
      <c r="X88" s="24">
        <v>0.88360000000000005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9">
        <v>2287835.96</v>
      </c>
      <c r="D89" s="99">
        <v>3830930.34</v>
      </c>
      <c r="E89" s="69">
        <v>0.59720113835324895</v>
      </c>
      <c r="F89" s="23">
        <v>1877</v>
      </c>
      <c r="G89" s="23">
        <v>1821</v>
      </c>
      <c r="H89" s="24">
        <v>0.97019999999999995</v>
      </c>
      <c r="I89" s="11">
        <v>0.99</v>
      </c>
      <c r="J89" s="96">
        <v>2488</v>
      </c>
      <c r="K89" s="96">
        <v>1892</v>
      </c>
      <c r="L89" s="68">
        <v>0.76049999999999995</v>
      </c>
      <c r="M89" s="69">
        <v>0.8024</v>
      </c>
      <c r="N89" s="25">
        <v>2480654.2799999998</v>
      </c>
      <c r="O89" s="25">
        <v>1714424.42</v>
      </c>
      <c r="P89" s="24">
        <v>0.69110000000000005</v>
      </c>
      <c r="Q89" s="24">
        <v>0.68440000000000001</v>
      </c>
      <c r="R89" s="96">
        <v>1449</v>
      </c>
      <c r="S89" s="96">
        <v>969</v>
      </c>
      <c r="T89" s="68">
        <v>0.66869999999999996</v>
      </c>
      <c r="U89" s="68">
        <v>0.69</v>
      </c>
      <c r="V89" s="23">
        <v>1340</v>
      </c>
      <c r="W89" s="23">
        <v>1131</v>
      </c>
      <c r="X89" s="24">
        <v>0.84399999999999997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9">
        <v>1424849.35</v>
      </c>
      <c r="D90" s="99">
        <v>2461257.58</v>
      </c>
      <c r="E90" s="69">
        <v>0.57891110689845005</v>
      </c>
      <c r="F90" s="23">
        <v>687</v>
      </c>
      <c r="G90" s="23">
        <v>673</v>
      </c>
      <c r="H90" s="24">
        <v>0.97960000000000003</v>
      </c>
      <c r="I90" s="11">
        <v>0.96830000000000005</v>
      </c>
      <c r="J90" s="96">
        <v>1147</v>
      </c>
      <c r="K90" s="96">
        <v>1056</v>
      </c>
      <c r="L90" s="68">
        <v>0.92069999999999996</v>
      </c>
      <c r="M90" s="69">
        <v>0.89</v>
      </c>
      <c r="N90" s="25">
        <v>1597465.65</v>
      </c>
      <c r="O90" s="25">
        <v>1075952.8</v>
      </c>
      <c r="P90" s="24">
        <v>0.67349999999999999</v>
      </c>
      <c r="Q90" s="24">
        <v>0.66720000000000002</v>
      </c>
      <c r="R90" s="96">
        <v>1000</v>
      </c>
      <c r="S90" s="96">
        <v>578</v>
      </c>
      <c r="T90" s="68">
        <v>0.57799999999999996</v>
      </c>
      <c r="U90" s="68">
        <v>0.62480000000000002</v>
      </c>
      <c r="V90" s="23">
        <v>609</v>
      </c>
      <c r="W90" s="23">
        <v>529</v>
      </c>
      <c r="X90" s="24">
        <v>0.86860000000000004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9">
        <v>2125379.46</v>
      </c>
      <c r="D91" s="99">
        <v>3486880.43</v>
      </c>
      <c r="E91" s="69">
        <v>0.609536088967639</v>
      </c>
      <c r="F91" s="23">
        <v>1516</v>
      </c>
      <c r="G91" s="23">
        <v>1608</v>
      </c>
      <c r="H91" s="24">
        <v>1.0607</v>
      </c>
      <c r="I91" s="11">
        <v>0.99</v>
      </c>
      <c r="J91" s="96">
        <v>2174</v>
      </c>
      <c r="K91" s="96">
        <v>1881</v>
      </c>
      <c r="L91" s="68">
        <v>0.86519999999999997</v>
      </c>
      <c r="M91" s="69">
        <v>0.86639999999999995</v>
      </c>
      <c r="N91" s="25">
        <v>2461201.39</v>
      </c>
      <c r="O91" s="25">
        <v>1632463.04</v>
      </c>
      <c r="P91" s="24">
        <v>0.6633</v>
      </c>
      <c r="Q91" s="24">
        <v>0.67190000000000005</v>
      </c>
      <c r="R91" s="96">
        <v>1418</v>
      </c>
      <c r="S91" s="96">
        <v>837</v>
      </c>
      <c r="T91" s="68">
        <v>0.59030000000000005</v>
      </c>
      <c r="U91" s="68">
        <v>0.65439999999999998</v>
      </c>
      <c r="V91" s="23">
        <v>1463</v>
      </c>
      <c r="W91" s="23">
        <v>1306</v>
      </c>
      <c r="X91" s="24">
        <v>0.89270000000000005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9">
        <v>456845</v>
      </c>
      <c r="D92" s="99">
        <v>680748.41</v>
      </c>
      <c r="E92" s="69">
        <v>0.67109227621993295</v>
      </c>
      <c r="F92" s="23">
        <v>233</v>
      </c>
      <c r="G92" s="23">
        <v>231</v>
      </c>
      <c r="H92" s="24">
        <v>0.99139999999999995</v>
      </c>
      <c r="I92" s="11">
        <v>0.99</v>
      </c>
      <c r="J92" s="96">
        <v>420</v>
      </c>
      <c r="K92" s="96">
        <v>344</v>
      </c>
      <c r="L92" s="68">
        <v>0.81899999999999995</v>
      </c>
      <c r="M92" s="69">
        <v>0.86880000000000002</v>
      </c>
      <c r="N92" s="25">
        <v>516307.58</v>
      </c>
      <c r="O92" s="25">
        <v>353010.56</v>
      </c>
      <c r="P92" s="24">
        <v>0.68369999999999997</v>
      </c>
      <c r="Q92" s="24">
        <v>0.67689999999999995</v>
      </c>
      <c r="R92" s="96">
        <v>299</v>
      </c>
      <c r="S92" s="96">
        <v>192</v>
      </c>
      <c r="T92" s="68">
        <v>0.6421</v>
      </c>
      <c r="U92" s="68">
        <v>0.69</v>
      </c>
      <c r="V92" s="23">
        <v>223</v>
      </c>
      <c r="W92" s="23">
        <v>163</v>
      </c>
      <c r="X92" s="24">
        <v>0.73089999999999999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9">
        <v>834748.58</v>
      </c>
      <c r="D93" s="99">
        <v>1443448.63</v>
      </c>
      <c r="E93" s="69">
        <v>0.57830154994847305</v>
      </c>
      <c r="F93" s="23">
        <v>564</v>
      </c>
      <c r="G93" s="23">
        <v>544</v>
      </c>
      <c r="H93" s="24">
        <v>0.96450000000000002</v>
      </c>
      <c r="I93" s="11">
        <v>0.99</v>
      </c>
      <c r="J93" s="96">
        <v>791</v>
      </c>
      <c r="K93" s="96">
        <v>717</v>
      </c>
      <c r="L93" s="68">
        <v>0.90639999999999998</v>
      </c>
      <c r="M93" s="69">
        <v>0.89</v>
      </c>
      <c r="N93" s="25">
        <v>923741.58</v>
      </c>
      <c r="O93" s="25">
        <v>590805.94999999995</v>
      </c>
      <c r="P93" s="24">
        <v>0.63959999999999995</v>
      </c>
      <c r="Q93" s="24">
        <v>0.65880000000000005</v>
      </c>
      <c r="R93" s="96">
        <v>615</v>
      </c>
      <c r="S93" s="96">
        <v>402</v>
      </c>
      <c r="T93" s="68">
        <v>0.65369999999999995</v>
      </c>
      <c r="U93" s="68">
        <v>0.69</v>
      </c>
      <c r="V93" s="23">
        <v>524</v>
      </c>
      <c r="W93" s="23">
        <v>448</v>
      </c>
      <c r="X93" s="24">
        <v>0.85499999999999998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9"/>
      <c r="D94" s="99"/>
      <c r="E94" s="69"/>
      <c r="F94" s="23"/>
      <c r="G94" s="23"/>
      <c r="H94" s="24"/>
      <c r="I94" s="11"/>
      <c r="J94" s="96"/>
      <c r="K94" s="96"/>
      <c r="L94" s="68"/>
      <c r="M94" s="69"/>
      <c r="N94" s="25"/>
      <c r="O94" s="25"/>
      <c r="P94" s="24"/>
      <c r="Q94" s="24"/>
      <c r="R94" s="96"/>
      <c r="S94" s="96"/>
      <c r="T94" s="68"/>
      <c r="U94" s="68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9">
        <v>253356.37</v>
      </c>
      <c r="D95" s="99">
        <v>397104.12</v>
      </c>
      <c r="E95" s="69">
        <v>0.63800992545733304</v>
      </c>
      <c r="F95" s="23">
        <v>163</v>
      </c>
      <c r="G95" s="23">
        <v>154</v>
      </c>
      <c r="H95" s="24">
        <v>0.94479999999999997</v>
      </c>
      <c r="I95" s="11">
        <v>0.95320000000000005</v>
      </c>
      <c r="J95" s="96">
        <v>194</v>
      </c>
      <c r="K95" s="96">
        <v>178</v>
      </c>
      <c r="L95" s="68">
        <v>0.91749999999999998</v>
      </c>
      <c r="M95" s="69">
        <v>0.89</v>
      </c>
      <c r="N95" s="25">
        <v>264889.98</v>
      </c>
      <c r="O95" s="25">
        <v>181692.5</v>
      </c>
      <c r="P95" s="24">
        <v>0.68589999999999995</v>
      </c>
      <c r="Q95" s="24">
        <v>0.64080000000000004</v>
      </c>
      <c r="R95" s="96">
        <v>162</v>
      </c>
      <c r="S95" s="96">
        <v>120</v>
      </c>
      <c r="T95" s="68">
        <v>0.74070000000000003</v>
      </c>
      <c r="U95" s="68">
        <v>0.69</v>
      </c>
      <c r="V95" s="23">
        <v>116</v>
      </c>
      <c r="W95" s="23">
        <v>88</v>
      </c>
      <c r="X95" s="24">
        <v>0.75860000000000005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9">
        <v>6504138.6299999999</v>
      </c>
      <c r="D96" s="99">
        <v>10033811.16</v>
      </c>
      <c r="E96" s="69">
        <v>0.64822214872140405</v>
      </c>
      <c r="F96" s="23">
        <v>3386</v>
      </c>
      <c r="G96" s="23">
        <v>3283</v>
      </c>
      <c r="H96" s="24">
        <v>0.96960000000000002</v>
      </c>
      <c r="I96" s="11">
        <v>0.98950000000000005</v>
      </c>
      <c r="J96" s="96">
        <v>4776</v>
      </c>
      <c r="K96" s="96">
        <v>4357</v>
      </c>
      <c r="L96" s="68">
        <v>0.9123</v>
      </c>
      <c r="M96" s="69">
        <v>0.89</v>
      </c>
      <c r="N96" s="25">
        <v>7438870.5</v>
      </c>
      <c r="O96" s="25">
        <v>4706932.95</v>
      </c>
      <c r="P96" s="24">
        <v>0.63270000000000004</v>
      </c>
      <c r="Q96" s="24">
        <v>0.63270000000000004</v>
      </c>
      <c r="R96" s="96">
        <v>3668</v>
      </c>
      <c r="S96" s="96">
        <v>2366</v>
      </c>
      <c r="T96" s="68">
        <v>0.64500000000000002</v>
      </c>
      <c r="U96" s="68">
        <v>0.69</v>
      </c>
      <c r="V96" s="23">
        <v>2846</v>
      </c>
      <c r="W96" s="23">
        <v>2064</v>
      </c>
      <c r="X96" s="24">
        <v>0.72519999999999996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9">
        <v>3003820.52</v>
      </c>
      <c r="D97" s="99">
        <v>4850129.8</v>
      </c>
      <c r="E97" s="69">
        <v>0.61932786211206103</v>
      </c>
      <c r="F97" s="23">
        <v>2566</v>
      </c>
      <c r="G97" s="23">
        <v>2463</v>
      </c>
      <c r="H97" s="24">
        <v>0.95989999999999998</v>
      </c>
      <c r="I97" s="11">
        <v>0.99</v>
      </c>
      <c r="J97" s="96">
        <v>3043</v>
      </c>
      <c r="K97" s="96">
        <v>2726</v>
      </c>
      <c r="L97" s="68">
        <v>0.89580000000000004</v>
      </c>
      <c r="M97" s="69">
        <v>0.89</v>
      </c>
      <c r="N97" s="25">
        <v>3441478.22</v>
      </c>
      <c r="O97" s="25">
        <v>2303875.64</v>
      </c>
      <c r="P97" s="24">
        <v>0.6694</v>
      </c>
      <c r="Q97" s="24">
        <v>0.6734</v>
      </c>
      <c r="R97" s="96">
        <v>2232</v>
      </c>
      <c r="S97" s="96">
        <v>1567</v>
      </c>
      <c r="T97" s="68">
        <v>0.70209999999999995</v>
      </c>
      <c r="U97" s="68">
        <v>0.69</v>
      </c>
      <c r="V97" s="23">
        <v>2072</v>
      </c>
      <c r="W97" s="23">
        <v>1805</v>
      </c>
      <c r="X97" s="24">
        <v>0.87109999999999999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9">
        <v>29360362.620000001</v>
      </c>
      <c r="D98" s="99">
        <v>48920924.640000001</v>
      </c>
      <c r="E98" s="69">
        <v>0.60015960115344202</v>
      </c>
      <c r="F98" s="23">
        <v>15482</v>
      </c>
      <c r="G98" s="23">
        <v>14800</v>
      </c>
      <c r="H98" s="24">
        <v>0.95589999999999997</v>
      </c>
      <c r="I98" s="11">
        <v>0.98099999999999998</v>
      </c>
      <c r="J98" s="96">
        <v>20518</v>
      </c>
      <c r="K98" s="96">
        <v>17183</v>
      </c>
      <c r="L98" s="68">
        <v>0.83750000000000002</v>
      </c>
      <c r="M98" s="69">
        <v>0.85109999999999997</v>
      </c>
      <c r="N98" s="25">
        <v>33391461.579999998</v>
      </c>
      <c r="O98" s="25">
        <v>22453865.510000002</v>
      </c>
      <c r="P98" s="24">
        <v>0.6724</v>
      </c>
      <c r="Q98" s="24">
        <v>0.68989999999999996</v>
      </c>
      <c r="R98" s="96">
        <v>14214</v>
      </c>
      <c r="S98" s="96">
        <v>9165</v>
      </c>
      <c r="T98" s="68">
        <v>0.64480000000000004</v>
      </c>
      <c r="U98" s="68">
        <v>0.69</v>
      </c>
      <c r="V98" s="23">
        <v>8782</v>
      </c>
      <c r="W98" s="23">
        <v>6787</v>
      </c>
      <c r="X98" s="24">
        <v>0.77280000000000004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9">
        <v>1238541.78</v>
      </c>
      <c r="D99" s="99">
        <v>2072489.75</v>
      </c>
      <c r="E99" s="69">
        <v>0.59761056960595305</v>
      </c>
      <c r="F99" s="23">
        <v>909</v>
      </c>
      <c r="G99" s="23">
        <v>901</v>
      </c>
      <c r="H99" s="24">
        <v>0.99119999999999997</v>
      </c>
      <c r="I99" s="11">
        <v>0.99</v>
      </c>
      <c r="J99" s="96">
        <v>1106</v>
      </c>
      <c r="K99" s="96">
        <v>982</v>
      </c>
      <c r="L99" s="68">
        <v>0.88790000000000002</v>
      </c>
      <c r="M99" s="69">
        <v>0.89</v>
      </c>
      <c r="N99" s="25">
        <v>1344137.51</v>
      </c>
      <c r="O99" s="25">
        <v>919234.76</v>
      </c>
      <c r="P99" s="24">
        <v>0.68389999999999995</v>
      </c>
      <c r="Q99" s="24">
        <v>0.69</v>
      </c>
      <c r="R99" s="96">
        <v>806</v>
      </c>
      <c r="S99" s="96">
        <v>566</v>
      </c>
      <c r="T99" s="68">
        <v>0.70220000000000005</v>
      </c>
      <c r="U99" s="68">
        <v>0.69</v>
      </c>
      <c r="V99" s="23">
        <v>742</v>
      </c>
      <c r="W99" s="23">
        <v>610</v>
      </c>
      <c r="X99" s="24">
        <v>0.82210000000000005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9">
        <v>936742.16</v>
      </c>
      <c r="D100" s="99">
        <v>1457791.03</v>
      </c>
      <c r="E100" s="69">
        <v>0.64257643291988198</v>
      </c>
      <c r="F100" s="23">
        <v>1012</v>
      </c>
      <c r="G100" s="23">
        <v>941</v>
      </c>
      <c r="H100" s="24">
        <v>0.92979999999999996</v>
      </c>
      <c r="I100" s="11">
        <v>0.98219999999999996</v>
      </c>
      <c r="J100" s="96">
        <v>1156</v>
      </c>
      <c r="K100" s="96">
        <v>996</v>
      </c>
      <c r="L100" s="68">
        <v>0.86160000000000003</v>
      </c>
      <c r="M100" s="69">
        <v>0.87309999999999999</v>
      </c>
      <c r="N100" s="25">
        <v>994844.04</v>
      </c>
      <c r="O100" s="25">
        <v>664344.51</v>
      </c>
      <c r="P100" s="24">
        <v>0.66779999999999995</v>
      </c>
      <c r="Q100" s="24">
        <v>0.6754</v>
      </c>
      <c r="R100" s="96">
        <v>803</v>
      </c>
      <c r="S100" s="96">
        <v>545</v>
      </c>
      <c r="T100" s="68">
        <v>0.67869999999999997</v>
      </c>
      <c r="U100" s="68">
        <v>0.69</v>
      </c>
      <c r="V100" s="23">
        <v>707</v>
      </c>
      <c r="W100" s="23">
        <v>634</v>
      </c>
      <c r="X100" s="24">
        <v>0.89670000000000005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9">
        <v>1149683.25</v>
      </c>
      <c r="D101" s="99">
        <v>1817460.46</v>
      </c>
      <c r="E101" s="69">
        <v>0.63257676043197097</v>
      </c>
      <c r="F101" s="23">
        <v>400</v>
      </c>
      <c r="G101" s="23">
        <v>407</v>
      </c>
      <c r="H101" s="24">
        <v>1.0175000000000001</v>
      </c>
      <c r="I101" s="11">
        <v>0.99</v>
      </c>
      <c r="J101" s="96">
        <v>665</v>
      </c>
      <c r="K101" s="96">
        <v>619</v>
      </c>
      <c r="L101" s="68">
        <v>0.93079999999999996</v>
      </c>
      <c r="M101" s="69">
        <v>0.89</v>
      </c>
      <c r="N101" s="25">
        <v>1223754.1499999999</v>
      </c>
      <c r="O101" s="25">
        <v>890535.3</v>
      </c>
      <c r="P101" s="24">
        <v>0.72770000000000001</v>
      </c>
      <c r="Q101" s="24">
        <v>0.69</v>
      </c>
      <c r="R101" s="96">
        <v>566</v>
      </c>
      <c r="S101" s="96">
        <v>383</v>
      </c>
      <c r="T101" s="68">
        <v>0.67669999999999997</v>
      </c>
      <c r="U101" s="68">
        <v>0.69</v>
      </c>
      <c r="V101" s="23">
        <v>430</v>
      </c>
      <c r="W101" s="23">
        <v>299</v>
      </c>
      <c r="X101" s="24">
        <v>0.69530000000000003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9">
        <v>7742063.71</v>
      </c>
      <c r="D102" s="99">
        <v>12883026.189999999</v>
      </c>
      <c r="E102" s="69">
        <v>0.60095070799510697</v>
      </c>
      <c r="F102" s="23">
        <v>5767</v>
      </c>
      <c r="G102" s="23">
        <v>5375</v>
      </c>
      <c r="H102" s="24">
        <v>0.93200000000000005</v>
      </c>
      <c r="I102" s="11">
        <v>0.9577</v>
      </c>
      <c r="J102" s="96">
        <v>8443</v>
      </c>
      <c r="K102" s="96">
        <v>7027</v>
      </c>
      <c r="L102" s="68">
        <v>0.83230000000000004</v>
      </c>
      <c r="M102" s="69">
        <v>0.86980000000000002</v>
      </c>
      <c r="N102" s="25">
        <v>8871066.1799999997</v>
      </c>
      <c r="O102" s="25">
        <v>5592303.4900000002</v>
      </c>
      <c r="P102" s="24">
        <v>0.63039999999999996</v>
      </c>
      <c r="Q102" s="24">
        <v>0.64970000000000006</v>
      </c>
      <c r="R102" s="96">
        <v>5631</v>
      </c>
      <c r="S102" s="96">
        <v>3383</v>
      </c>
      <c r="T102" s="68">
        <v>0.6008</v>
      </c>
      <c r="U102" s="68">
        <v>0.66749999999999998</v>
      </c>
      <c r="V102" s="23">
        <v>4430</v>
      </c>
      <c r="W102" s="23">
        <v>3824</v>
      </c>
      <c r="X102" s="24">
        <v>0.86319999999999997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9">
        <v>2203430.37</v>
      </c>
      <c r="D103" s="99">
        <v>3389751.59</v>
      </c>
      <c r="E103" s="69">
        <v>0.65002709239823697</v>
      </c>
      <c r="F103" s="23">
        <v>1682</v>
      </c>
      <c r="G103" s="23">
        <v>1472</v>
      </c>
      <c r="H103" s="24">
        <v>0.87509999999999999</v>
      </c>
      <c r="I103" s="11">
        <v>0.90890000000000004</v>
      </c>
      <c r="J103" s="96">
        <v>2796</v>
      </c>
      <c r="K103" s="96">
        <v>2392</v>
      </c>
      <c r="L103" s="68">
        <v>0.85550000000000004</v>
      </c>
      <c r="M103" s="69">
        <v>0.82989999999999997</v>
      </c>
      <c r="N103" s="25">
        <v>2710388.23</v>
      </c>
      <c r="O103" s="25">
        <v>1594777.41</v>
      </c>
      <c r="P103" s="24">
        <v>0.58840000000000003</v>
      </c>
      <c r="Q103" s="24">
        <v>0.59789999999999999</v>
      </c>
      <c r="R103" s="96">
        <v>2162</v>
      </c>
      <c r="S103" s="96">
        <v>1116</v>
      </c>
      <c r="T103" s="68">
        <v>0.51619999999999999</v>
      </c>
      <c r="U103" s="68">
        <v>0.58630000000000004</v>
      </c>
      <c r="V103" s="23">
        <v>1424</v>
      </c>
      <c r="W103" s="23">
        <v>1181</v>
      </c>
      <c r="X103" s="24">
        <v>0.82940000000000003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9">
        <v>5681722.9900000002</v>
      </c>
      <c r="D104" s="99">
        <v>8776125.75</v>
      </c>
      <c r="E104" s="69">
        <v>0.64740674323177305</v>
      </c>
      <c r="F104" s="23">
        <v>4043</v>
      </c>
      <c r="G104" s="23">
        <v>3895</v>
      </c>
      <c r="H104" s="24">
        <v>0.96340000000000003</v>
      </c>
      <c r="I104" s="11">
        <v>0.97940000000000005</v>
      </c>
      <c r="J104" s="96">
        <v>5072</v>
      </c>
      <c r="K104" s="96">
        <v>4731</v>
      </c>
      <c r="L104" s="68">
        <v>0.93279999999999996</v>
      </c>
      <c r="M104" s="69">
        <v>0.89</v>
      </c>
      <c r="N104" s="25">
        <v>6579813.5599999996</v>
      </c>
      <c r="O104" s="25">
        <v>4137849.62</v>
      </c>
      <c r="P104" s="24">
        <v>0.62890000000000001</v>
      </c>
      <c r="Q104" s="24">
        <v>0.65269999999999995</v>
      </c>
      <c r="R104" s="96">
        <v>4107</v>
      </c>
      <c r="S104" s="96">
        <v>2627</v>
      </c>
      <c r="T104" s="68">
        <v>0.63959999999999995</v>
      </c>
      <c r="U104" s="68">
        <v>0.69</v>
      </c>
      <c r="V104" s="23">
        <v>3192</v>
      </c>
      <c r="W104" s="23">
        <v>2674</v>
      </c>
      <c r="X104" s="24">
        <v>0.8377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9">
        <v>1311236.99</v>
      </c>
      <c r="D105" s="99">
        <v>2223088.04</v>
      </c>
      <c r="E105" s="69">
        <v>0.58982683834689698</v>
      </c>
      <c r="F105" s="23">
        <v>748</v>
      </c>
      <c r="G105" s="23">
        <v>767</v>
      </c>
      <c r="H105" s="24">
        <v>1.0254000000000001</v>
      </c>
      <c r="I105" s="11">
        <v>0.99</v>
      </c>
      <c r="J105" s="96">
        <v>1145</v>
      </c>
      <c r="K105" s="96">
        <v>1028</v>
      </c>
      <c r="L105" s="68">
        <v>0.89780000000000004</v>
      </c>
      <c r="M105" s="69">
        <v>0.89</v>
      </c>
      <c r="N105" s="25">
        <v>1580800.67</v>
      </c>
      <c r="O105" s="25">
        <v>963037.83</v>
      </c>
      <c r="P105" s="24">
        <v>0.60919999999999996</v>
      </c>
      <c r="Q105" s="24">
        <v>0.62839999999999996</v>
      </c>
      <c r="R105" s="96">
        <v>971</v>
      </c>
      <c r="S105" s="96">
        <v>602</v>
      </c>
      <c r="T105" s="68">
        <v>0.62</v>
      </c>
      <c r="U105" s="68">
        <v>0.69</v>
      </c>
      <c r="V105" s="23">
        <v>720</v>
      </c>
      <c r="W105" s="23">
        <v>600</v>
      </c>
      <c r="X105" s="24">
        <v>0.83330000000000004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9">
        <v>446774.11</v>
      </c>
      <c r="D106" s="99">
        <v>664051.73</v>
      </c>
      <c r="E106" s="69">
        <v>0.67280015971044904</v>
      </c>
      <c r="F106" s="23">
        <v>174</v>
      </c>
      <c r="G106" s="23">
        <v>168</v>
      </c>
      <c r="H106" s="24">
        <v>0.96550000000000002</v>
      </c>
      <c r="I106" s="11">
        <v>0.97299999999999998</v>
      </c>
      <c r="J106" s="96">
        <v>338</v>
      </c>
      <c r="K106" s="96">
        <v>287</v>
      </c>
      <c r="L106" s="68">
        <v>0.84909999999999997</v>
      </c>
      <c r="M106" s="69">
        <v>0.84809999999999997</v>
      </c>
      <c r="N106" s="25">
        <v>450170.58</v>
      </c>
      <c r="O106" s="25">
        <v>338793.08</v>
      </c>
      <c r="P106" s="24">
        <v>0.75260000000000005</v>
      </c>
      <c r="Q106" s="24">
        <v>0.69</v>
      </c>
      <c r="R106" s="96">
        <v>215</v>
      </c>
      <c r="S106" s="96">
        <v>148</v>
      </c>
      <c r="T106" s="68">
        <v>0.68840000000000001</v>
      </c>
      <c r="U106" s="68">
        <v>0.69</v>
      </c>
      <c r="V106" s="23">
        <v>213</v>
      </c>
      <c r="W106" s="23">
        <v>166</v>
      </c>
      <c r="X106" s="24">
        <v>0.77929999999999999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60" customFormat="1" ht="14.4" thickBot="1" x14ac:dyDescent="0.35">
      <c r="A108" s="45" t="s">
        <v>8</v>
      </c>
      <c r="B108" s="45" t="s">
        <v>155</v>
      </c>
      <c r="C108" s="100">
        <f>SUBTOTAL(9,C3:C106)</f>
        <v>427328376.82999992</v>
      </c>
      <c r="D108" s="100">
        <f>SUBTOTAL(9,D3:D106)</f>
        <v>690905326.27470016</v>
      </c>
      <c r="E108" s="51">
        <f>C108/D108</f>
        <v>0.61850496816129119</v>
      </c>
      <c r="F108" s="46">
        <f>SUBTOTAL(9,F3:F106)</f>
        <v>281846</v>
      </c>
      <c r="G108" s="46">
        <f>SUBTOTAL(9,G3:G106)</f>
        <v>268105</v>
      </c>
      <c r="H108" s="47">
        <f>G108/F108</f>
        <v>0.95124642535285231</v>
      </c>
      <c r="I108" s="48">
        <v>0.98370000000000002</v>
      </c>
      <c r="J108" s="49">
        <f>SUBTOTAL(9,J3:J106)</f>
        <v>370880</v>
      </c>
      <c r="K108" s="49">
        <f>SUBTOTAL(9,K3:K106)</f>
        <v>313541</v>
      </c>
      <c r="L108" s="50">
        <f>K108/J108</f>
        <v>0.84539743313201032</v>
      </c>
      <c r="M108" s="51">
        <v>0.8498</v>
      </c>
      <c r="N108" s="52">
        <f>SUBTOTAL(9,N3:N106)</f>
        <v>482989639.11000007</v>
      </c>
      <c r="O108" s="52">
        <f>SUBTOTAL(9,O3:O106)</f>
        <v>320140134.70000005</v>
      </c>
      <c r="P108" s="47">
        <f>O108/N108</f>
        <v>0.66283023232117133</v>
      </c>
      <c r="Q108" s="47">
        <v>0.67469999999999997</v>
      </c>
      <c r="R108" s="49">
        <f>SUBTOTAL(9,R3:R106)</f>
        <v>261856</v>
      </c>
      <c r="S108" s="49">
        <f>SUBTOTAL(9,S3:S106)</f>
        <v>167219</v>
      </c>
      <c r="T108" s="50">
        <f>S108/R108</f>
        <v>0.63859143956983988</v>
      </c>
      <c r="U108" s="50">
        <v>0.69</v>
      </c>
      <c r="V108" s="46">
        <f>SUBTOTAL(109,V3:V106)</f>
        <v>212861</v>
      </c>
      <c r="W108" s="46">
        <f>SUBTOTAL(109,W3:W106)</f>
        <v>173731</v>
      </c>
      <c r="X108" s="47">
        <f>W108/V108</f>
        <v>0.81617111636232098</v>
      </c>
      <c r="Y108" s="53"/>
      <c r="Z108" s="54">
        <v>296609</v>
      </c>
      <c r="AA108" s="55">
        <v>301754</v>
      </c>
      <c r="AB108" s="56">
        <v>1.0173460683930697</v>
      </c>
      <c r="AC108" s="54">
        <v>401750</v>
      </c>
      <c r="AD108" s="55">
        <v>345391</v>
      </c>
      <c r="AE108" s="56">
        <v>0.85971624144368386</v>
      </c>
      <c r="AF108" s="57">
        <v>777356795.78999996</v>
      </c>
      <c r="AG108" s="58">
        <v>528420817.09000033</v>
      </c>
      <c r="AH108" s="56">
        <v>0.67976612535172487</v>
      </c>
      <c r="AI108" s="54">
        <v>311364</v>
      </c>
      <c r="AJ108" s="55">
        <v>208259</v>
      </c>
      <c r="AK108" s="56">
        <v>0.6688602407471641</v>
      </c>
      <c r="AL108" s="59"/>
    </row>
    <row r="109" spans="1:38" ht="15.75" customHeight="1" x14ac:dyDescent="0.3">
      <c r="A109" s="34"/>
      <c r="B109" s="34"/>
      <c r="C109" s="61"/>
      <c r="D109" s="61"/>
      <c r="E109" s="62"/>
      <c r="F109" s="63"/>
      <c r="G109" s="63"/>
      <c r="H109" s="64"/>
      <c r="I109" s="62"/>
      <c r="J109" s="63"/>
      <c r="K109" s="63"/>
      <c r="L109" s="64"/>
      <c r="M109" s="62"/>
      <c r="N109" s="65"/>
      <c r="O109" s="65"/>
      <c r="P109" s="64"/>
      <c r="Q109" s="64"/>
      <c r="R109" s="63"/>
      <c r="S109" s="63"/>
      <c r="T109" s="64"/>
      <c r="U109" s="64"/>
      <c r="V109" s="63"/>
      <c r="W109" s="63"/>
      <c r="X109" s="64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9">
        <f>C35+C36</f>
        <v>3797308.4299999997</v>
      </c>
      <c r="D110" s="99">
        <v>6074195.2999999998</v>
      </c>
      <c r="E110" s="69">
        <f>C110/D110</f>
        <v>0.62515415498741045</v>
      </c>
      <c r="F110" s="66">
        <f>F35+F36</f>
        <v>3196</v>
      </c>
      <c r="G110" s="66">
        <f>G35+G36</f>
        <v>2675</v>
      </c>
      <c r="H110" s="24">
        <f>G110/F110</f>
        <v>0.83698372966207757</v>
      </c>
      <c r="I110" s="11">
        <v>0.87009999999999998</v>
      </c>
      <c r="J110" s="67">
        <f>J35+J36</f>
        <v>4805</v>
      </c>
      <c r="K110" s="67">
        <f>K35+K36</f>
        <v>3402</v>
      </c>
      <c r="L110" s="68">
        <f>K110/J110</f>
        <v>0.70801248699271591</v>
      </c>
      <c r="M110" s="69">
        <v>0.73740000000000006</v>
      </c>
      <c r="N110" s="25">
        <f>N35+N36</f>
        <v>3986673.33</v>
      </c>
      <c r="O110" s="25">
        <f>O35+O36</f>
        <v>2530300.7400000002</v>
      </c>
      <c r="P110" s="24">
        <f>O110/N110</f>
        <v>0.63468976024679713</v>
      </c>
      <c r="Q110" s="24">
        <v>0.63070000000000004</v>
      </c>
      <c r="R110" s="67">
        <f>R35+R36</f>
        <v>3042</v>
      </c>
      <c r="S110" s="67">
        <f>S35+S36</f>
        <v>1947</v>
      </c>
      <c r="T110" s="68">
        <f>S110/R110</f>
        <v>0.64003944773175547</v>
      </c>
      <c r="U110" s="68">
        <v>0.69</v>
      </c>
      <c r="V110" s="66">
        <f>V35+V36</f>
        <v>2073</v>
      </c>
      <c r="W110" s="66">
        <f>W35+W36</f>
        <v>1645</v>
      </c>
      <c r="X110" s="24">
        <f>W110/V110</f>
        <v>0.79353593825373858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0" t="s">
        <v>42</v>
      </c>
      <c r="B111" s="71" t="s">
        <v>157</v>
      </c>
      <c r="C111" s="99">
        <f>C44+C45</f>
        <v>21600396.940000001</v>
      </c>
      <c r="D111" s="99">
        <f>D44+D45</f>
        <v>33953561.950000003</v>
      </c>
      <c r="E111" s="69">
        <f>C111/D111</f>
        <v>0.63617469565663642</v>
      </c>
      <c r="F111" s="66">
        <f>F44+F45</f>
        <v>15921</v>
      </c>
      <c r="G111" s="66">
        <f>G44+G45</f>
        <v>15268</v>
      </c>
      <c r="H111" s="24">
        <f>G111/F111</f>
        <v>0.95898498838012691</v>
      </c>
      <c r="I111" s="11">
        <v>0.99</v>
      </c>
      <c r="J111" s="67">
        <f>J44+J45</f>
        <v>20117</v>
      </c>
      <c r="K111" s="67">
        <f>K44+K45</f>
        <v>15950</v>
      </c>
      <c r="L111" s="68">
        <f>K111/J111</f>
        <v>0.79286175871153752</v>
      </c>
      <c r="M111" s="69">
        <v>0.79559999999999997</v>
      </c>
      <c r="N111" s="25">
        <f>N44+N45</f>
        <v>23400961.629999999</v>
      </c>
      <c r="O111" s="25">
        <f>O44+O45</f>
        <v>16683030.329999998</v>
      </c>
      <c r="P111" s="24">
        <f>O111/N111</f>
        <v>0.71292071641245625</v>
      </c>
      <c r="Q111" s="24">
        <v>0.69</v>
      </c>
      <c r="R111" s="67">
        <f>R44+R45</f>
        <v>13548</v>
      </c>
      <c r="S111" s="67">
        <f>S44+S45</f>
        <v>9128</v>
      </c>
      <c r="T111" s="68">
        <f>S111/R111</f>
        <v>0.67375258340714494</v>
      </c>
      <c r="U111" s="68">
        <v>0.69</v>
      </c>
      <c r="V111" s="66">
        <f>V44+V45</f>
        <v>11191</v>
      </c>
      <c r="W111" s="66">
        <f>W44+W45</f>
        <v>9372</v>
      </c>
      <c r="X111" s="24">
        <f>W111/V111</f>
        <v>0.83745867214726122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2"/>
      <c r="B112" s="72"/>
      <c r="C112" s="61"/>
      <c r="D112" s="61"/>
      <c r="E112" s="62"/>
      <c r="F112" s="73"/>
      <c r="G112" s="73"/>
      <c r="H112" s="62"/>
      <c r="I112" s="62"/>
      <c r="J112" s="73"/>
      <c r="K112" s="73"/>
      <c r="L112" s="62"/>
      <c r="M112" s="62"/>
      <c r="N112" s="74"/>
      <c r="O112" s="74"/>
      <c r="P112" s="62"/>
      <c r="Q112" s="62"/>
      <c r="R112" s="73"/>
      <c r="S112" s="73"/>
      <c r="T112" s="62"/>
      <c r="U112" s="62"/>
      <c r="V112" s="73"/>
      <c r="W112" s="73"/>
      <c r="X112" s="62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75"/>
      <c r="B113" s="76" t="s">
        <v>158</v>
      </c>
      <c r="C113" s="100">
        <v>427328377</v>
      </c>
      <c r="D113" s="100">
        <v>692932659</v>
      </c>
      <c r="E113" s="69">
        <f>C113/D113</f>
        <v>0.6166953908864613</v>
      </c>
      <c r="F113" s="77">
        <v>280956</v>
      </c>
      <c r="G113" s="77">
        <v>266871</v>
      </c>
      <c r="H113" s="24">
        <f>G113/F113</f>
        <v>0.9498675949258959</v>
      </c>
      <c r="I113" s="11">
        <v>0.98370000000000002</v>
      </c>
      <c r="J113" s="49">
        <v>370880</v>
      </c>
      <c r="K113" s="49">
        <v>313541</v>
      </c>
      <c r="L113" s="68">
        <f>K113/J113</f>
        <v>0.84539743313201032</v>
      </c>
      <c r="M113" s="69">
        <v>0.8498</v>
      </c>
      <c r="N113" s="12">
        <v>482989639</v>
      </c>
      <c r="O113" s="12">
        <v>320140135</v>
      </c>
      <c r="P113" s="24">
        <f>O113/N113</f>
        <v>0.66283023309326106</v>
      </c>
      <c r="Q113" s="11">
        <v>0.67469999999999997</v>
      </c>
      <c r="R113" s="101">
        <v>261856</v>
      </c>
      <c r="S113" s="101">
        <v>167219</v>
      </c>
      <c r="T113" s="68">
        <f>S113/R113</f>
        <v>0.63859143956983988</v>
      </c>
      <c r="U113" s="69">
        <v>0.69</v>
      </c>
      <c r="V113" s="77">
        <v>212861</v>
      </c>
      <c r="W113" s="77">
        <v>173731</v>
      </c>
      <c r="X113" s="24">
        <f>W113/V113</f>
        <v>0.81617111636232098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8"/>
      <c r="B114" s="78"/>
      <c r="C114" s="79"/>
      <c r="D114" s="80"/>
      <c r="E114" s="81"/>
      <c r="F114" s="104" t="s">
        <v>159</v>
      </c>
      <c r="G114" s="105"/>
      <c r="H114" s="105"/>
      <c r="I114" s="10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93"/>
    </row>
    <row r="118" spans="1:38" ht="13.8" x14ac:dyDescent="0.3">
      <c r="D118" s="32"/>
      <c r="E118" s="32"/>
      <c r="F118" s="90"/>
    </row>
    <row r="119" spans="1:38" ht="13.8" x14ac:dyDescent="0.3">
      <c r="D119" s="32"/>
      <c r="E119" s="32"/>
      <c r="F119" s="90"/>
    </row>
    <row r="122" spans="1:38" x14ac:dyDescent="0.25">
      <c r="C122" s="94"/>
    </row>
    <row r="123" spans="1:38" x14ac:dyDescent="0.25">
      <c r="C123" s="94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2022-03-03T17:01:08Z</dcterms:created>
  <dcterms:modified xsi:type="dcterms:W3CDTF">2022-03-08T15:40:43Z</dcterms:modified>
</cp:coreProperties>
</file>