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0971C940-9652-4123-B98D-7F81653B52D0}" xr6:coauthVersionLast="46" xr6:coauthVersionMax="46" xr10:uidLastSave="{00000000-0000-0000-0000-000000000000}"/>
  <bookViews>
    <workbookView xWindow="-108" yWindow="-108" windowWidth="23256" windowHeight="12720" xr2:uid="{C00AB114-CFD1-4D29-9539-9128F5EFC531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R111" i="1"/>
  <c r="T111" i="1" s="1"/>
  <c r="P111" i="1"/>
  <c r="O111" i="1"/>
  <c r="N111" i="1"/>
  <c r="K111" i="1"/>
  <c r="J111" i="1"/>
  <c r="L111" i="1" s="1"/>
  <c r="G111" i="1"/>
  <c r="H111" i="1" s="1"/>
  <c r="F111" i="1"/>
  <c r="E111" i="1"/>
  <c r="D111" i="1"/>
  <c r="C111" i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H110" i="1"/>
  <c r="G110" i="1"/>
  <c r="F110" i="1"/>
  <c r="E110" i="1"/>
  <c r="C110" i="1"/>
  <c r="W108" i="1"/>
  <c r="X108" i="1" s="1"/>
  <c r="V108" i="1"/>
  <c r="S108" i="1"/>
  <c r="T108" i="1" s="1"/>
  <c r="R108" i="1"/>
  <c r="O108" i="1"/>
  <c r="P108" i="1" s="1"/>
  <c r="N108" i="1"/>
  <c r="K108" i="1"/>
  <c r="J108" i="1"/>
  <c r="L108" i="1" s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<sst xmlns="http://schemas.openxmlformats.org/spreadsheetml/2006/main" count="366" uniqueCount="160">
  <si>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SFY2022 Apr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</si>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</sst>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BCEAEAEA-30A9-4A9E-9836-C7001BF65735}"/>
    <cellStyle name="Normal_INCENTIVE GOALS Rpt 0710" xfId="2" xr:uid="{DA9B246E-480A-407D-A4D0-CC60898E3DA2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78278-1D3F-45CF-8D03-A90B835D7C74}">
  <dimension ref="A1:AL123"/>
  <sheetViews>
    <sheetView tabSelected="1" zoomScaleNormal="100" workbookViewId="0">
      <pane xSplit="2" ySplit="2" topLeftCell="M49" activePane="bottomRight" state="frozen"/>
      <selection pane="topRight" activeCell="C1" sqref="C1"/>
      <selection pane="bottomLeft" activeCell="A3" sqref="A3"/>
      <selection pane="bottomRight" activeCell="AM70" sqref="AM70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96" bestFit="1" customWidth="1"/>
    <col min="4" max="4" width="15.6640625" style="96" customWidth="1"/>
    <col min="5" max="5" width="12.33203125" style="97" customWidth="1"/>
    <col min="6" max="7" width="12.33203125" style="98" customWidth="1"/>
    <col min="8" max="8" width="12.5546875" style="97" bestFit="1" customWidth="1"/>
    <col min="9" max="9" width="12.33203125" style="97" customWidth="1"/>
    <col min="10" max="11" width="10.6640625" style="98" customWidth="1"/>
    <col min="12" max="12" width="9.5546875" style="97" customWidth="1"/>
    <col min="13" max="13" width="15.44140625" style="97" bestFit="1" customWidth="1"/>
    <col min="14" max="14" width="15.109375" style="99" customWidth="1"/>
    <col min="15" max="15" width="15" style="99" bestFit="1" customWidth="1"/>
    <col min="16" max="16" width="10.88671875" style="97" customWidth="1"/>
    <col min="17" max="17" width="9.88671875" style="97" customWidth="1"/>
    <col min="18" max="18" width="13" style="98" customWidth="1"/>
    <col min="19" max="19" width="16.109375" style="98" customWidth="1"/>
    <col min="20" max="20" width="9.88671875" style="97" bestFit="1" customWidth="1"/>
    <col min="21" max="21" width="9.88671875" style="97" customWidth="1"/>
    <col min="22" max="22" width="10.109375" style="98" customWidth="1"/>
    <col min="23" max="23" width="13.88671875" style="98" customWidth="1"/>
    <col min="24" max="24" width="8.6640625" style="97" customWidth="1"/>
    <col min="25" max="25" width="17.44140625" style="97" hidden="1" customWidth="1"/>
    <col min="26" max="27" width="9.109375" style="98" hidden="1" customWidth="1"/>
    <col min="28" max="28" width="10.6640625" style="97" hidden="1" customWidth="1"/>
    <col min="29" max="29" width="8.88671875" style="98" hidden="1" customWidth="1"/>
    <col min="30" max="30" width="9.109375" style="98" hidden="1" customWidth="1"/>
    <col min="31" max="31" width="9.109375" style="97" hidden="1" customWidth="1"/>
    <col min="32" max="32" width="13.44140625" style="101" hidden="1" customWidth="1"/>
    <col min="33" max="33" width="12.109375" style="101" hidden="1" customWidth="1"/>
    <col min="34" max="34" width="10.5546875" style="97" hidden="1" customWidth="1"/>
    <col min="35" max="35" width="9.109375" style="98" hidden="1" customWidth="1"/>
    <col min="36" max="36" width="11" style="98" hidden="1" customWidth="1"/>
    <col min="37" max="37" width="8.88671875" style="97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7" t="s">
        <v>2</v>
      </c>
      <c r="D1" s="107"/>
      <c r="E1" s="107"/>
      <c r="F1" s="103" t="s">
        <v>3</v>
      </c>
      <c r="G1" s="103"/>
      <c r="H1" s="103"/>
      <c r="I1" s="103"/>
      <c r="J1" s="102" t="s">
        <v>4</v>
      </c>
      <c r="K1" s="102"/>
      <c r="L1" s="102"/>
      <c r="M1" s="102"/>
      <c r="N1" s="108" t="s">
        <v>5</v>
      </c>
      <c r="O1" s="103"/>
      <c r="P1" s="109"/>
      <c r="Q1" s="103"/>
      <c r="R1" s="102" t="s">
        <v>6</v>
      </c>
      <c r="S1" s="102"/>
      <c r="T1" s="102"/>
      <c r="U1" s="102"/>
      <c r="V1" s="103" t="s">
        <v>7</v>
      </c>
      <c r="W1" s="103"/>
      <c r="X1" s="103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8802123.7799999993</v>
      </c>
      <c r="D3" s="27">
        <v>11031533.189999999</v>
      </c>
      <c r="E3" s="15">
        <v>0.797905751485121</v>
      </c>
      <c r="F3" s="28">
        <v>5579</v>
      </c>
      <c r="G3" s="28">
        <v>4893</v>
      </c>
      <c r="H3" s="29">
        <v>0.877</v>
      </c>
      <c r="I3" s="13">
        <v>0.94669999999999999</v>
      </c>
      <c r="J3" s="30">
        <v>6776</v>
      </c>
      <c r="K3" s="30">
        <v>5216</v>
      </c>
      <c r="L3" s="31">
        <v>0.76980000000000004</v>
      </c>
      <c r="M3" s="15">
        <v>0.74009999999999998</v>
      </c>
      <c r="N3" s="32">
        <v>9971525.1199999992</v>
      </c>
      <c r="O3" s="32">
        <v>6356478.0800000001</v>
      </c>
      <c r="P3" s="29">
        <v>0.63749999999999996</v>
      </c>
      <c r="Q3" s="29">
        <v>0.62309999999999999</v>
      </c>
      <c r="R3" s="30">
        <v>4423</v>
      </c>
      <c r="S3" s="30">
        <v>2971</v>
      </c>
      <c r="T3" s="31">
        <v>0.67169999999999996</v>
      </c>
      <c r="U3" s="31">
        <v>0.69</v>
      </c>
      <c r="V3" s="28">
        <v>3598</v>
      </c>
      <c r="W3" s="28">
        <v>2965</v>
      </c>
      <c r="X3" s="29">
        <v>0.82410000000000005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1505987.58</v>
      </c>
      <c r="D4" s="27">
        <v>1974321.07</v>
      </c>
      <c r="E4" s="15">
        <v>0.762787574363475</v>
      </c>
      <c r="F4" s="28">
        <v>913</v>
      </c>
      <c r="G4" s="28">
        <v>951</v>
      </c>
      <c r="H4" s="29">
        <v>1.0416000000000001</v>
      </c>
      <c r="I4" s="13">
        <v>0.99</v>
      </c>
      <c r="J4" s="30">
        <v>1268</v>
      </c>
      <c r="K4" s="30">
        <v>1129</v>
      </c>
      <c r="L4" s="31">
        <v>0.89039999999999997</v>
      </c>
      <c r="M4" s="15">
        <v>0.84909999999999997</v>
      </c>
      <c r="N4" s="32">
        <v>1782603.6</v>
      </c>
      <c r="O4" s="32">
        <v>1137664.28</v>
      </c>
      <c r="P4" s="29">
        <v>0.63819999999999999</v>
      </c>
      <c r="Q4" s="29">
        <v>0.66669999999999996</v>
      </c>
      <c r="R4" s="30">
        <v>878</v>
      </c>
      <c r="S4" s="30">
        <v>535</v>
      </c>
      <c r="T4" s="31">
        <v>0.60929999999999995</v>
      </c>
      <c r="U4" s="31">
        <v>0.6583</v>
      </c>
      <c r="V4" s="28">
        <v>882</v>
      </c>
      <c r="W4" s="28">
        <v>789</v>
      </c>
      <c r="X4" s="29">
        <v>0.89459999999999995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417747.4</v>
      </c>
      <c r="D5" s="27">
        <v>513687.35849999997</v>
      </c>
      <c r="E5" s="15">
        <v>0.81323278271797295</v>
      </c>
      <c r="F5" s="28">
        <v>226</v>
      </c>
      <c r="G5" s="28">
        <v>236</v>
      </c>
      <c r="H5" s="29">
        <v>1.0442</v>
      </c>
      <c r="I5" s="13">
        <v>0.99</v>
      </c>
      <c r="J5" s="30">
        <v>379</v>
      </c>
      <c r="K5" s="30">
        <v>315</v>
      </c>
      <c r="L5" s="31">
        <v>0.83109999999999995</v>
      </c>
      <c r="M5" s="15">
        <v>0.86699999999999999</v>
      </c>
      <c r="N5" s="32">
        <v>504928.66</v>
      </c>
      <c r="O5" s="32">
        <v>322014.83</v>
      </c>
      <c r="P5" s="29">
        <v>0.63770000000000004</v>
      </c>
      <c r="Q5" s="29">
        <v>0.67600000000000005</v>
      </c>
      <c r="R5" s="30">
        <v>269</v>
      </c>
      <c r="S5" s="30">
        <v>156</v>
      </c>
      <c r="T5" s="31">
        <v>0.57989999999999997</v>
      </c>
      <c r="U5" s="31">
        <v>0.66779999999999995</v>
      </c>
      <c r="V5" s="28">
        <v>182</v>
      </c>
      <c r="W5" s="28">
        <v>154</v>
      </c>
      <c r="X5" s="29">
        <v>0.84619999999999995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2625761.9</v>
      </c>
      <c r="D6" s="27">
        <v>3255565.33</v>
      </c>
      <c r="E6" s="15">
        <v>0.80654560232707695</v>
      </c>
      <c r="F6" s="28">
        <v>1745</v>
      </c>
      <c r="G6" s="28">
        <v>1743</v>
      </c>
      <c r="H6" s="29">
        <v>0.99890000000000001</v>
      </c>
      <c r="I6" s="13">
        <v>0.99</v>
      </c>
      <c r="J6" s="30">
        <v>2022</v>
      </c>
      <c r="K6" s="30">
        <v>1826</v>
      </c>
      <c r="L6" s="31">
        <v>0.90310000000000001</v>
      </c>
      <c r="M6" s="15">
        <v>0.89</v>
      </c>
      <c r="N6" s="32">
        <v>2869644.02</v>
      </c>
      <c r="O6" s="32">
        <v>1808805.21</v>
      </c>
      <c r="P6" s="29">
        <v>0.63029999999999997</v>
      </c>
      <c r="Q6" s="29">
        <v>0.64139999999999997</v>
      </c>
      <c r="R6" s="30">
        <v>1468</v>
      </c>
      <c r="S6" s="30">
        <v>1075</v>
      </c>
      <c r="T6" s="31">
        <v>0.73229999999999995</v>
      </c>
      <c r="U6" s="31">
        <v>0.69</v>
      </c>
      <c r="V6" s="28">
        <v>1349</v>
      </c>
      <c r="W6" s="28">
        <v>1243</v>
      </c>
      <c r="X6" s="29">
        <v>0.9214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1062426.72</v>
      </c>
      <c r="D7" s="27">
        <v>1307245.8500000001</v>
      </c>
      <c r="E7" s="15">
        <v>0.81272143262110896</v>
      </c>
      <c r="F7" s="28">
        <v>610</v>
      </c>
      <c r="G7" s="28">
        <v>573</v>
      </c>
      <c r="H7" s="29">
        <v>0.93930000000000002</v>
      </c>
      <c r="I7" s="13">
        <v>0.93440000000000001</v>
      </c>
      <c r="J7" s="30">
        <v>933</v>
      </c>
      <c r="K7" s="30">
        <v>830</v>
      </c>
      <c r="L7" s="31">
        <v>0.88959999999999995</v>
      </c>
      <c r="M7" s="15">
        <v>0.84640000000000004</v>
      </c>
      <c r="N7" s="32">
        <v>1120670.23</v>
      </c>
      <c r="O7" s="32">
        <v>776695.63</v>
      </c>
      <c r="P7" s="29">
        <v>0.69310000000000005</v>
      </c>
      <c r="Q7" s="29">
        <v>0.68179999999999996</v>
      </c>
      <c r="R7" s="30">
        <v>675</v>
      </c>
      <c r="S7" s="30">
        <v>457</v>
      </c>
      <c r="T7" s="31">
        <v>0.67700000000000005</v>
      </c>
      <c r="U7" s="31">
        <v>0.69</v>
      </c>
      <c r="V7" s="28">
        <v>619</v>
      </c>
      <c r="W7" s="28">
        <v>532</v>
      </c>
      <c r="X7" s="29">
        <v>0.85950000000000004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45</v>
      </c>
      <c r="B8" s="26" t="s">
        <v>51</v>
      </c>
      <c r="C8" s="27">
        <v>436984.95</v>
      </c>
      <c r="D8" s="27">
        <v>521860.97</v>
      </c>
      <c r="E8" s="15">
        <v>0.83735894255514098</v>
      </c>
      <c r="F8" s="28">
        <v>177</v>
      </c>
      <c r="G8" s="28">
        <v>172</v>
      </c>
      <c r="H8" s="29">
        <v>0.9718</v>
      </c>
      <c r="I8" s="13">
        <v>0.98899999999999999</v>
      </c>
      <c r="J8" s="30">
        <v>288</v>
      </c>
      <c r="K8" s="30">
        <v>251</v>
      </c>
      <c r="L8" s="31">
        <v>0.87150000000000005</v>
      </c>
      <c r="M8" s="15">
        <v>0.82140000000000002</v>
      </c>
      <c r="N8" s="32">
        <v>510942.47</v>
      </c>
      <c r="O8" s="32">
        <v>342143.98</v>
      </c>
      <c r="P8" s="29">
        <v>0.66959999999999997</v>
      </c>
      <c r="Q8" s="29">
        <v>0.67410000000000003</v>
      </c>
      <c r="R8" s="30">
        <v>202</v>
      </c>
      <c r="S8" s="30">
        <v>134</v>
      </c>
      <c r="T8" s="31">
        <v>0.66339999999999999</v>
      </c>
      <c r="U8" s="31">
        <v>0.66510000000000002</v>
      </c>
      <c r="V8" s="28">
        <v>191</v>
      </c>
      <c r="W8" s="28">
        <v>95</v>
      </c>
      <c r="X8" s="29">
        <v>0.49740000000000001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52</v>
      </c>
      <c r="B9" s="26" t="s">
        <v>53</v>
      </c>
      <c r="C9" s="27">
        <v>3428532.09</v>
      </c>
      <c r="D9" s="27">
        <v>4327376.6500000004</v>
      </c>
      <c r="E9" s="15">
        <v>0.79228880850942296</v>
      </c>
      <c r="F9" s="28">
        <v>2016</v>
      </c>
      <c r="G9" s="28">
        <v>2001</v>
      </c>
      <c r="H9" s="29">
        <v>0.99260000000000004</v>
      </c>
      <c r="I9" s="13">
        <v>0.98240000000000005</v>
      </c>
      <c r="J9" s="30">
        <v>2891</v>
      </c>
      <c r="K9" s="30">
        <v>2568</v>
      </c>
      <c r="L9" s="31">
        <v>0.88829999999999998</v>
      </c>
      <c r="M9" s="15">
        <v>0.88849999999999996</v>
      </c>
      <c r="N9" s="32">
        <v>3876544.82</v>
      </c>
      <c r="O9" s="32">
        <v>2469151.88</v>
      </c>
      <c r="P9" s="29">
        <v>0.63690000000000002</v>
      </c>
      <c r="Q9" s="29">
        <v>0.65029999999999999</v>
      </c>
      <c r="R9" s="30">
        <v>2170</v>
      </c>
      <c r="S9" s="30">
        <v>1371</v>
      </c>
      <c r="T9" s="31">
        <v>0.63180000000000003</v>
      </c>
      <c r="U9" s="31">
        <v>0.6714</v>
      </c>
      <c r="V9" s="28">
        <v>1685</v>
      </c>
      <c r="W9" s="28">
        <v>1424</v>
      </c>
      <c r="X9" s="29">
        <v>0.84509999999999996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52</v>
      </c>
      <c r="B10" s="26" t="s">
        <v>54</v>
      </c>
      <c r="C10" s="27">
        <v>1885608.49</v>
      </c>
      <c r="D10" s="27">
        <v>2422489.2799999998</v>
      </c>
      <c r="E10" s="15">
        <v>0.778376402144492</v>
      </c>
      <c r="F10" s="28">
        <v>1191</v>
      </c>
      <c r="G10" s="28">
        <v>1138</v>
      </c>
      <c r="H10" s="29">
        <v>0.95550000000000002</v>
      </c>
      <c r="I10" s="13">
        <v>0.96279999999999999</v>
      </c>
      <c r="J10" s="30">
        <v>1372</v>
      </c>
      <c r="K10" s="30">
        <v>1299</v>
      </c>
      <c r="L10" s="31">
        <v>0.94679999999999997</v>
      </c>
      <c r="M10" s="15">
        <v>0.89</v>
      </c>
      <c r="N10" s="32">
        <v>1970974.89</v>
      </c>
      <c r="O10" s="32">
        <v>1320584.5900000001</v>
      </c>
      <c r="P10" s="29">
        <v>0.67</v>
      </c>
      <c r="Q10" s="29">
        <v>0.68879999999999997</v>
      </c>
      <c r="R10" s="30">
        <v>1057</v>
      </c>
      <c r="S10" s="30">
        <v>742</v>
      </c>
      <c r="T10" s="31">
        <v>0.70199999999999996</v>
      </c>
      <c r="U10" s="31">
        <v>0.69</v>
      </c>
      <c r="V10" s="28">
        <v>900</v>
      </c>
      <c r="W10" s="28">
        <v>778</v>
      </c>
      <c r="X10" s="29">
        <v>0.86439999999999995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3304054.27</v>
      </c>
      <c r="D11" s="27">
        <v>3649124.64</v>
      </c>
      <c r="E11" s="15">
        <v>0.90543749418216601</v>
      </c>
      <c r="F11" s="28">
        <v>1624</v>
      </c>
      <c r="G11" s="28">
        <v>1622</v>
      </c>
      <c r="H11" s="29">
        <v>0.99880000000000002</v>
      </c>
      <c r="I11" s="13">
        <v>0.99</v>
      </c>
      <c r="J11" s="30">
        <v>2112</v>
      </c>
      <c r="K11" s="30">
        <v>1800</v>
      </c>
      <c r="L11" s="31">
        <v>0.85229999999999995</v>
      </c>
      <c r="M11" s="15">
        <v>0.87909999999999999</v>
      </c>
      <c r="N11" s="32">
        <v>3562556.27</v>
      </c>
      <c r="O11" s="32">
        <v>2459014.0099999998</v>
      </c>
      <c r="P11" s="29">
        <v>0.69020000000000004</v>
      </c>
      <c r="Q11" s="29">
        <v>0.69</v>
      </c>
      <c r="R11" s="30">
        <v>1722</v>
      </c>
      <c r="S11" s="30">
        <v>1249</v>
      </c>
      <c r="T11" s="31">
        <v>0.72529999999999994</v>
      </c>
      <c r="U11" s="31">
        <v>0.69</v>
      </c>
      <c r="V11" s="28">
        <v>1340</v>
      </c>
      <c r="W11" s="28">
        <v>1202</v>
      </c>
      <c r="X11" s="29">
        <v>0.89700000000000002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5326006.57</v>
      </c>
      <c r="D12" s="27">
        <v>6354137.9900000002</v>
      </c>
      <c r="E12" s="15">
        <v>0.83819498071680998</v>
      </c>
      <c r="F12" s="28">
        <v>2748</v>
      </c>
      <c r="G12" s="28">
        <v>2856</v>
      </c>
      <c r="H12" s="29">
        <v>1.0392999999999999</v>
      </c>
      <c r="I12" s="13">
        <v>0.99</v>
      </c>
      <c r="J12" s="30">
        <v>3677</v>
      </c>
      <c r="K12" s="30">
        <v>3002</v>
      </c>
      <c r="L12" s="31">
        <v>0.81640000000000001</v>
      </c>
      <c r="M12" s="15">
        <v>0.81699999999999995</v>
      </c>
      <c r="N12" s="32">
        <v>5783929.29</v>
      </c>
      <c r="O12" s="32">
        <v>3982388.92</v>
      </c>
      <c r="P12" s="29">
        <v>0.6885</v>
      </c>
      <c r="Q12" s="29">
        <v>0.69</v>
      </c>
      <c r="R12" s="30">
        <v>2359</v>
      </c>
      <c r="S12" s="30">
        <v>1658</v>
      </c>
      <c r="T12" s="31">
        <v>0.70279999999999998</v>
      </c>
      <c r="U12" s="31">
        <v>0.69</v>
      </c>
      <c r="V12" s="28">
        <v>2414</v>
      </c>
      <c r="W12" s="28">
        <v>2107</v>
      </c>
      <c r="X12" s="29">
        <v>0.87280000000000002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58</v>
      </c>
      <c r="B13" s="26" t="s">
        <v>59</v>
      </c>
      <c r="C13" s="27">
        <v>10129845.34</v>
      </c>
      <c r="D13" s="27">
        <v>12937531.57</v>
      </c>
      <c r="E13" s="15">
        <v>0.78298130406030797</v>
      </c>
      <c r="F13" s="28">
        <v>4409</v>
      </c>
      <c r="G13" s="28">
        <v>4367</v>
      </c>
      <c r="H13" s="29">
        <v>0.99050000000000005</v>
      </c>
      <c r="I13" s="13">
        <v>0.99</v>
      </c>
      <c r="J13" s="30">
        <v>6182</v>
      </c>
      <c r="K13" s="30">
        <v>5746</v>
      </c>
      <c r="L13" s="31">
        <v>0.92949999999999999</v>
      </c>
      <c r="M13" s="15">
        <v>0.89</v>
      </c>
      <c r="N13" s="32">
        <v>10300599.289999999</v>
      </c>
      <c r="O13" s="32">
        <v>7201746.6100000003</v>
      </c>
      <c r="P13" s="29">
        <v>0.69920000000000004</v>
      </c>
      <c r="Q13" s="29">
        <v>0.69</v>
      </c>
      <c r="R13" s="30">
        <v>4736</v>
      </c>
      <c r="S13" s="30">
        <v>3428</v>
      </c>
      <c r="T13" s="31">
        <v>0.7238</v>
      </c>
      <c r="U13" s="31">
        <v>0.69</v>
      </c>
      <c r="V13" s="28">
        <v>3822</v>
      </c>
      <c r="W13" s="28">
        <v>3103</v>
      </c>
      <c r="X13" s="29">
        <v>0.81189999999999996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45</v>
      </c>
      <c r="B14" s="26" t="s">
        <v>60</v>
      </c>
      <c r="C14" s="27">
        <v>3321738.76</v>
      </c>
      <c r="D14" s="27">
        <v>4038601.75</v>
      </c>
      <c r="E14" s="15">
        <v>0.82249723186991597</v>
      </c>
      <c r="F14" s="28">
        <v>1609</v>
      </c>
      <c r="G14" s="28">
        <v>1621</v>
      </c>
      <c r="H14" s="29">
        <v>1.0075000000000001</v>
      </c>
      <c r="I14" s="13">
        <v>0.95220000000000005</v>
      </c>
      <c r="J14" s="30">
        <v>2582</v>
      </c>
      <c r="K14" s="30">
        <v>2297</v>
      </c>
      <c r="L14" s="31">
        <v>0.88959999999999995</v>
      </c>
      <c r="M14" s="15">
        <v>0.8498</v>
      </c>
      <c r="N14" s="32">
        <v>3523997.31</v>
      </c>
      <c r="O14" s="32">
        <v>2274994.87</v>
      </c>
      <c r="P14" s="29">
        <v>0.64559999999999995</v>
      </c>
      <c r="Q14" s="29">
        <v>0.63280000000000003</v>
      </c>
      <c r="R14" s="30">
        <v>2241</v>
      </c>
      <c r="S14" s="30">
        <v>1410</v>
      </c>
      <c r="T14" s="31">
        <v>0.62919999999999998</v>
      </c>
      <c r="U14" s="31">
        <v>0.64900000000000002</v>
      </c>
      <c r="V14" s="28">
        <v>1470</v>
      </c>
      <c r="W14" s="28">
        <v>1119</v>
      </c>
      <c r="X14" s="29">
        <v>0.76119999999999999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61</v>
      </c>
      <c r="C15" s="27">
        <v>10232847.859999999</v>
      </c>
      <c r="D15" s="27">
        <v>12099615.789999999</v>
      </c>
      <c r="E15" s="15">
        <v>0.845716759738534</v>
      </c>
      <c r="F15" s="28">
        <v>4066</v>
      </c>
      <c r="G15" s="28">
        <v>4201</v>
      </c>
      <c r="H15" s="29">
        <v>1.0331999999999999</v>
      </c>
      <c r="I15" s="13">
        <v>0.99</v>
      </c>
      <c r="J15" s="30">
        <v>4928</v>
      </c>
      <c r="K15" s="30">
        <v>4350</v>
      </c>
      <c r="L15" s="31">
        <v>0.88270000000000004</v>
      </c>
      <c r="M15" s="15">
        <v>0.88100000000000001</v>
      </c>
      <c r="N15" s="32">
        <v>10770550.16</v>
      </c>
      <c r="O15" s="32">
        <v>7944159.46</v>
      </c>
      <c r="P15" s="29">
        <v>0.73760000000000003</v>
      </c>
      <c r="Q15" s="29">
        <v>0.69</v>
      </c>
      <c r="R15" s="30">
        <v>3828</v>
      </c>
      <c r="S15" s="30">
        <v>2916</v>
      </c>
      <c r="T15" s="31">
        <v>0.76180000000000003</v>
      </c>
      <c r="U15" s="31">
        <v>0.69</v>
      </c>
      <c r="V15" s="28">
        <v>3123</v>
      </c>
      <c r="W15" s="28">
        <v>2584</v>
      </c>
      <c r="X15" s="29">
        <v>0.82740000000000002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45</v>
      </c>
      <c r="B16" s="26" t="s">
        <v>62</v>
      </c>
      <c r="C16" s="27">
        <v>4226165.0999999996</v>
      </c>
      <c r="D16" s="27">
        <v>5345103.2937000003</v>
      </c>
      <c r="E16" s="15">
        <v>0.79066107197239099</v>
      </c>
      <c r="F16" s="28">
        <v>2072</v>
      </c>
      <c r="G16" s="28">
        <v>2113</v>
      </c>
      <c r="H16" s="29">
        <v>1.0198</v>
      </c>
      <c r="I16" s="13">
        <v>0.9829</v>
      </c>
      <c r="J16" s="30">
        <v>2880</v>
      </c>
      <c r="K16" s="30">
        <v>2610</v>
      </c>
      <c r="L16" s="31">
        <v>0.90629999999999999</v>
      </c>
      <c r="M16" s="15">
        <v>0.87809999999999999</v>
      </c>
      <c r="N16" s="32">
        <v>4678094.1100000003</v>
      </c>
      <c r="O16" s="32">
        <v>3114033.27</v>
      </c>
      <c r="P16" s="29">
        <v>0.66569999999999996</v>
      </c>
      <c r="Q16" s="29">
        <v>0.67479999999999996</v>
      </c>
      <c r="R16" s="30">
        <v>2219</v>
      </c>
      <c r="S16" s="30">
        <v>1523</v>
      </c>
      <c r="T16" s="31">
        <v>0.68630000000000002</v>
      </c>
      <c r="U16" s="31">
        <v>0.69</v>
      </c>
      <c r="V16" s="28">
        <v>1877</v>
      </c>
      <c r="W16" s="28">
        <v>1602</v>
      </c>
      <c r="X16" s="29">
        <v>0.85350000000000004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52</v>
      </c>
      <c r="B17" s="26" t="s">
        <v>63</v>
      </c>
      <c r="C17" s="27">
        <v>731006.92</v>
      </c>
      <c r="D17" s="27">
        <v>935268.63</v>
      </c>
      <c r="E17" s="15">
        <v>0.78160102515145802</v>
      </c>
      <c r="F17" s="28">
        <v>185</v>
      </c>
      <c r="G17" s="28">
        <v>197</v>
      </c>
      <c r="H17" s="29">
        <v>1.0649</v>
      </c>
      <c r="I17" s="13">
        <v>0.99</v>
      </c>
      <c r="J17" s="30">
        <v>279</v>
      </c>
      <c r="K17" s="30">
        <v>257</v>
      </c>
      <c r="L17" s="31">
        <v>0.92110000000000003</v>
      </c>
      <c r="M17" s="15">
        <v>0.88280000000000003</v>
      </c>
      <c r="N17" s="32">
        <v>779120.94</v>
      </c>
      <c r="O17" s="32">
        <v>577239.77</v>
      </c>
      <c r="P17" s="29">
        <v>0.7409</v>
      </c>
      <c r="Q17" s="29">
        <v>0.69</v>
      </c>
      <c r="R17" s="30">
        <v>225</v>
      </c>
      <c r="S17" s="30">
        <v>163</v>
      </c>
      <c r="T17" s="31">
        <v>0.72440000000000004</v>
      </c>
      <c r="U17" s="31">
        <v>0.69</v>
      </c>
      <c r="V17" s="28">
        <v>181</v>
      </c>
      <c r="W17" s="28">
        <v>123</v>
      </c>
      <c r="X17" s="29">
        <v>0.67959999999999998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55</v>
      </c>
      <c r="B18" s="26" t="s">
        <v>64</v>
      </c>
      <c r="C18" s="27">
        <v>3961209.47</v>
      </c>
      <c r="D18" s="27">
        <v>5000858.34</v>
      </c>
      <c r="E18" s="15">
        <v>0.79210591476182501</v>
      </c>
      <c r="F18" s="28">
        <v>1378</v>
      </c>
      <c r="G18" s="28">
        <v>1395</v>
      </c>
      <c r="H18" s="29">
        <v>1.0123</v>
      </c>
      <c r="I18" s="13">
        <v>0.99</v>
      </c>
      <c r="J18" s="30">
        <v>2092</v>
      </c>
      <c r="K18" s="30">
        <v>1828</v>
      </c>
      <c r="L18" s="31">
        <v>0.87380000000000002</v>
      </c>
      <c r="M18" s="15">
        <v>0.86909999999999998</v>
      </c>
      <c r="N18" s="32">
        <v>4297896.9800000004</v>
      </c>
      <c r="O18" s="32">
        <v>3042276.43</v>
      </c>
      <c r="P18" s="29">
        <v>0.70789999999999997</v>
      </c>
      <c r="Q18" s="29">
        <v>0.69</v>
      </c>
      <c r="R18" s="30">
        <v>1441</v>
      </c>
      <c r="S18" s="30">
        <v>952</v>
      </c>
      <c r="T18" s="31">
        <v>0.66069999999999995</v>
      </c>
      <c r="U18" s="31">
        <v>0.69</v>
      </c>
      <c r="V18" s="28">
        <v>1364</v>
      </c>
      <c r="W18" s="28">
        <v>1059</v>
      </c>
      <c r="X18" s="29">
        <v>0.77639999999999998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65</v>
      </c>
      <c r="C19" s="27">
        <v>1105492.1599999999</v>
      </c>
      <c r="D19" s="27">
        <v>1511322.21</v>
      </c>
      <c r="E19" s="15">
        <v>0.73147350888200102</v>
      </c>
      <c r="F19" s="28">
        <v>726</v>
      </c>
      <c r="G19" s="28">
        <v>701</v>
      </c>
      <c r="H19" s="29">
        <v>0.96560000000000001</v>
      </c>
      <c r="I19" s="13">
        <v>0.99</v>
      </c>
      <c r="J19" s="30">
        <v>1009</v>
      </c>
      <c r="K19" s="30">
        <v>848</v>
      </c>
      <c r="L19" s="31">
        <v>0.84040000000000004</v>
      </c>
      <c r="M19" s="15">
        <v>0.84599999999999997</v>
      </c>
      <c r="N19" s="32">
        <v>1103565.6599999999</v>
      </c>
      <c r="O19" s="32">
        <v>756766.37</v>
      </c>
      <c r="P19" s="29">
        <v>0.68569999999999998</v>
      </c>
      <c r="Q19" s="29">
        <v>0.69</v>
      </c>
      <c r="R19" s="30">
        <v>669</v>
      </c>
      <c r="S19" s="30">
        <v>473</v>
      </c>
      <c r="T19" s="31">
        <v>0.70699999999999996</v>
      </c>
      <c r="U19" s="31">
        <v>0.69</v>
      </c>
      <c r="V19" s="28">
        <v>523</v>
      </c>
      <c r="W19" s="28">
        <v>439</v>
      </c>
      <c r="X19" s="29">
        <v>0.83940000000000003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45</v>
      </c>
      <c r="B20" s="26" t="s">
        <v>66</v>
      </c>
      <c r="C20" s="27">
        <v>8940182.4100000001</v>
      </c>
      <c r="D20" s="27">
        <v>11255177.02</v>
      </c>
      <c r="E20" s="15">
        <v>0.79431735228274503</v>
      </c>
      <c r="F20" s="28">
        <v>4063</v>
      </c>
      <c r="G20" s="28">
        <v>4062</v>
      </c>
      <c r="H20" s="29">
        <v>0.99980000000000002</v>
      </c>
      <c r="I20" s="13">
        <v>0.99</v>
      </c>
      <c r="J20" s="30">
        <v>5576</v>
      </c>
      <c r="K20" s="30">
        <v>5086</v>
      </c>
      <c r="L20" s="31">
        <v>0.91210000000000002</v>
      </c>
      <c r="M20" s="15">
        <v>0.89</v>
      </c>
      <c r="N20" s="32">
        <v>9581532.3699999992</v>
      </c>
      <c r="O20" s="32">
        <v>6619727.7000000002</v>
      </c>
      <c r="P20" s="29">
        <v>0.69089999999999996</v>
      </c>
      <c r="Q20" s="29">
        <v>0.68879999999999997</v>
      </c>
      <c r="R20" s="30">
        <v>4705</v>
      </c>
      <c r="S20" s="30">
        <v>3240</v>
      </c>
      <c r="T20" s="31">
        <v>0.68859999999999999</v>
      </c>
      <c r="U20" s="31">
        <v>0.69</v>
      </c>
      <c r="V20" s="28">
        <v>3510</v>
      </c>
      <c r="W20" s="28">
        <v>2952</v>
      </c>
      <c r="X20" s="29">
        <v>0.84099999999999997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42</v>
      </c>
      <c r="B21" s="26" t="s">
        <v>67</v>
      </c>
      <c r="C21" s="27">
        <v>2177643.46</v>
      </c>
      <c r="D21" s="27">
        <v>2589171.02</v>
      </c>
      <c r="E21" s="15">
        <v>0.841058177763785</v>
      </c>
      <c r="F21" s="28">
        <v>1098</v>
      </c>
      <c r="G21" s="28">
        <v>1011</v>
      </c>
      <c r="H21" s="29">
        <v>0.92079999999999995</v>
      </c>
      <c r="I21" s="13">
        <v>0.92210000000000003</v>
      </c>
      <c r="J21" s="30">
        <v>1468</v>
      </c>
      <c r="K21" s="30">
        <v>1221</v>
      </c>
      <c r="L21" s="31">
        <v>0.83169999999999999</v>
      </c>
      <c r="M21" s="15">
        <v>0.84360000000000002</v>
      </c>
      <c r="N21" s="32">
        <v>2260179.1</v>
      </c>
      <c r="O21" s="32">
        <v>1608252.24</v>
      </c>
      <c r="P21" s="29">
        <v>0.71160000000000001</v>
      </c>
      <c r="Q21" s="29">
        <v>0.69</v>
      </c>
      <c r="R21" s="30">
        <v>1019</v>
      </c>
      <c r="S21" s="30">
        <v>710</v>
      </c>
      <c r="T21" s="31">
        <v>0.69679999999999997</v>
      </c>
      <c r="U21" s="31">
        <v>0.69</v>
      </c>
      <c r="V21" s="28">
        <v>911</v>
      </c>
      <c r="W21" s="28">
        <v>695</v>
      </c>
      <c r="X21" s="29">
        <v>0.76290000000000002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58</v>
      </c>
      <c r="B22" s="26" t="s">
        <v>68</v>
      </c>
      <c r="C22" s="27">
        <v>940847.61</v>
      </c>
      <c r="D22" s="27">
        <v>1250182.8999999999</v>
      </c>
      <c r="E22" s="15">
        <v>0.75256797225430005</v>
      </c>
      <c r="F22" s="28">
        <v>385</v>
      </c>
      <c r="G22" s="28">
        <v>382</v>
      </c>
      <c r="H22" s="29">
        <v>0.99219999999999997</v>
      </c>
      <c r="I22" s="13">
        <v>0.94840000000000002</v>
      </c>
      <c r="J22" s="30">
        <v>689</v>
      </c>
      <c r="K22" s="30">
        <v>578</v>
      </c>
      <c r="L22" s="31">
        <v>0.83889999999999998</v>
      </c>
      <c r="M22" s="15">
        <v>0.89</v>
      </c>
      <c r="N22" s="32">
        <v>1055213.19</v>
      </c>
      <c r="O22" s="32">
        <v>654524.30000000005</v>
      </c>
      <c r="P22" s="29">
        <v>0.62029999999999996</v>
      </c>
      <c r="Q22" s="29">
        <v>0.62080000000000002</v>
      </c>
      <c r="R22" s="30">
        <v>532</v>
      </c>
      <c r="S22" s="30">
        <v>345</v>
      </c>
      <c r="T22" s="31">
        <v>0.64849999999999997</v>
      </c>
      <c r="U22" s="31">
        <v>0.69</v>
      </c>
      <c r="V22" s="28">
        <v>432</v>
      </c>
      <c r="W22" s="28">
        <v>322</v>
      </c>
      <c r="X22" s="29">
        <v>0.74539999999999995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52</v>
      </c>
      <c r="B23" s="26" t="s">
        <v>69</v>
      </c>
      <c r="C23" s="27">
        <v>1291227.46</v>
      </c>
      <c r="D23" s="27">
        <v>1675514.84</v>
      </c>
      <c r="E23" s="15">
        <v>0.77064519464357595</v>
      </c>
      <c r="F23" s="28">
        <v>727</v>
      </c>
      <c r="G23" s="28">
        <v>703</v>
      </c>
      <c r="H23" s="29">
        <v>0.96699999999999997</v>
      </c>
      <c r="I23" s="13">
        <v>0.98809999999999998</v>
      </c>
      <c r="J23" s="30">
        <v>999</v>
      </c>
      <c r="K23" s="30">
        <v>944</v>
      </c>
      <c r="L23" s="31">
        <v>0.94489999999999996</v>
      </c>
      <c r="M23" s="15">
        <v>0.89</v>
      </c>
      <c r="N23" s="32">
        <v>1439502.44</v>
      </c>
      <c r="O23" s="32">
        <v>894404</v>
      </c>
      <c r="P23" s="29">
        <v>0.62129999999999996</v>
      </c>
      <c r="Q23" s="29">
        <v>0.62329999999999997</v>
      </c>
      <c r="R23" s="30">
        <v>784</v>
      </c>
      <c r="S23" s="30">
        <v>511</v>
      </c>
      <c r="T23" s="31">
        <v>0.65180000000000005</v>
      </c>
      <c r="U23" s="31">
        <v>0.69</v>
      </c>
      <c r="V23" s="28">
        <v>642</v>
      </c>
      <c r="W23" s="28">
        <v>517</v>
      </c>
      <c r="X23" s="29">
        <v>0.80530000000000002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58</v>
      </c>
      <c r="B24" s="26" t="s">
        <v>70</v>
      </c>
      <c r="C24" s="27">
        <v>438460.3</v>
      </c>
      <c r="D24" s="27">
        <v>505502.48</v>
      </c>
      <c r="E24" s="15">
        <v>0.86737517093882499</v>
      </c>
      <c r="F24" s="28">
        <v>161</v>
      </c>
      <c r="G24" s="28">
        <v>164</v>
      </c>
      <c r="H24" s="29">
        <v>1.0185999999999999</v>
      </c>
      <c r="I24" s="13">
        <v>0.99</v>
      </c>
      <c r="J24" s="30">
        <v>269</v>
      </c>
      <c r="K24" s="30">
        <v>246</v>
      </c>
      <c r="L24" s="31">
        <v>0.91449999999999998</v>
      </c>
      <c r="M24" s="15">
        <v>0.89</v>
      </c>
      <c r="N24" s="32">
        <v>496633.55</v>
      </c>
      <c r="O24" s="32">
        <v>311111.40999999997</v>
      </c>
      <c r="P24" s="29">
        <v>0.62639999999999996</v>
      </c>
      <c r="Q24" s="29">
        <v>0.66759999999999997</v>
      </c>
      <c r="R24" s="30">
        <v>229</v>
      </c>
      <c r="S24" s="30">
        <v>166</v>
      </c>
      <c r="T24" s="31">
        <v>0.72489999999999999</v>
      </c>
      <c r="U24" s="31">
        <v>0.69</v>
      </c>
      <c r="V24" s="28">
        <v>187</v>
      </c>
      <c r="W24" s="28">
        <v>145</v>
      </c>
      <c r="X24" s="29">
        <v>0.77539999999999998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45</v>
      </c>
      <c r="B25" s="26" t="s">
        <v>71</v>
      </c>
      <c r="C25" s="27">
        <v>7473318.0499999998</v>
      </c>
      <c r="D25" s="27">
        <v>9312313.7300000004</v>
      </c>
      <c r="E25" s="15">
        <v>0.80252000380146105</v>
      </c>
      <c r="F25" s="28">
        <v>5959</v>
      </c>
      <c r="G25" s="28">
        <v>5446</v>
      </c>
      <c r="H25" s="29">
        <v>0.91390000000000005</v>
      </c>
      <c r="I25" s="13">
        <v>0.95989999999999998</v>
      </c>
      <c r="J25" s="30">
        <v>7066</v>
      </c>
      <c r="K25" s="30">
        <v>6116</v>
      </c>
      <c r="L25" s="31">
        <v>0.86560000000000004</v>
      </c>
      <c r="M25" s="15">
        <v>0.80479999999999996</v>
      </c>
      <c r="N25" s="32">
        <v>8428266.1300000008</v>
      </c>
      <c r="O25" s="32">
        <v>5116995.2</v>
      </c>
      <c r="P25" s="29">
        <v>0.60709999999999997</v>
      </c>
      <c r="Q25" s="29">
        <v>0.60740000000000005</v>
      </c>
      <c r="R25" s="30">
        <v>4870</v>
      </c>
      <c r="S25" s="30">
        <v>3129</v>
      </c>
      <c r="T25" s="31">
        <v>0.64249999999999996</v>
      </c>
      <c r="U25" s="31">
        <v>0.66420000000000001</v>
      </c>
      <c r="V25" s="28">
        <v>4344</v>
      </c>
      <c r="W25" s="28">
        <v>3732</v>
      </c>
      <c r="X25" s="29">
        <v>0.85909999999999997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55</v>
      </c>
      <c r="B26" s="26" t="s">
        <v>72</v>
      </c>
      <c r="C26" s="27">
        <v>4113709.57</v>
      </c>
      <c r="D26" s="27">
        <v>5114732.84</v>
      </c>
      <c r="E26" s="15">
        <v>0.80428630364201004</v>
      </c>
      <c r="F26" s="28">
        <v>2674</v>
      </c>
      <c r="G26" s="28">
        <v>2724</v>
      </c>
      <c r="H26" s="29">
        <v>1.0186999999999999</v>
      </c>
      <c r="I26" s="13">
        <v>0.99</v>
      </c>
      <c r="J26" s="30">
        <v>3822</v>
      </c>
      <c r="K26" s="30">
        <v>3052</v>
      </c>
      <c r="L26" s="31">
        <v>0.79849999999999999</v>
      </c>
      <c r="M26" s="15">
        <v>0.83130000000000004</v>
      </c>
      <c r="N26" s="32">
        <v>4317380.33</v>
      </c>
      <c r="O26" s="32">
        <v>2739662.02</v>
      </c>
      <c r="P26" s="29">
        <v>0.63460000000000005</v>
      </c>
      <c r="Q26" s="29">
        <v>0.64770000000000005</v>
      </c>
      <c r="R26" s="30">
        <v>2599</v>
      </c>
      <c r="S26" s="30">
        <v>1739</v>
      </c>
      <c r="T26" s="31">
        <v>0.66910000000000003</v>
      </c>
      <c r="U26" s="31">
        <v>0.68820000000000003</v>
      </c>
      <c r="V26" s="28">
        <v>2105</v>
      </c>
      <c r="W26" s="28">
        <v>1862</v>
      </c>
      <c r="X26" s="29">
        <v>0.88460000000000005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73</v>
      </c>
      <c r="C27" s="27">
        <v>7038867.9100000001</v>
      </c>
      <c r="D27" s="27">
        <v>9493626.6899999995</v>
      </c>
      <c r="E27" s="15">
        <v>0.74143087145129805</v>
      </c>
      <c r="F27" s="28">
        <v>3143</v>
      </c>
      <c r="G27" s="28">
        <v>2957</v>
      </c>
      <c r="H27" s="29">
        <v>0.94079999999999997</v>
      </c>
      <c r="I27" s="13">
        <v>0.96899999999999997</v>
      </c>
      <c r="J27" s="30">
        <v>4431</v>
      </c>
      <c r="K27" s="30">
        <v>3640</v>
      </c>
      <c r="L27" s="31">
        <v>0.82150000000000001</v>
      </c>
      <c r="M27" s="15">
        <v>0.85499999999999998</v>
      </c>
      <c r="N27" s="32">
        <v>7570778.9199999999</v>
      </c>
      <c r="O27" s="32">
        <v>5202360.82</v>
      </c>
      <c r="P27" s="29">
        <v>0.68720000000000003</v>
      </c>
      <c r="Q27" s="29">
        <v>0.69</v>
      </c>
      <c r="R27" s="30">
        <v>2895</v>
      </c>
      <c r="S27" s="30">
        <v>2010</v>
      </c>
      <c r="T27" s="31">
        <v>0.69430000000000003</v>
      </c>
      <c r="U27" s="31">
        <v>0.69</v>
      </c>
      <c r="V27" s="28">
        <v>2588</v>
      </c>
      <c r="W27" s="28">
        <v>2045</v>
      </c>
      <c r="X27" s="29">
        <v>0.79020000000000001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74</v>
      </c>
      <c r="C28" s="27">
        <v>31499351.300000001</v>
      </c>
      <c r="D28" s="27">
        <v>39826601.770000003</v>
      </c>
      <c r="E28" s="15">
        <v>0.79091235255043402</v>
      </c>
      <c r="F28" s="28">
        <v>13860</v>
      </c>
      <c r="G28" s="28">
        <v>13342</v>
      </c>
      <c r="H28" s="29">
        <v>0.96260000000000001</v>
      </c>
      <c r="I28" s="13">
        <v>0.99</v>
      </c>
      <c r="J28" s="30">
        <v>18678</v>
      </c>
      <c r="K28" s="30">
        <v>15351</v>
      </c>
      <c r="L28" s="31">
        <v>0.82189999999999996</v>
      </c>
      <c r="M28" s="15">
        <v>0.83209999999999995</v>
      </c>
      <c r="N28" s="32">
        <v>35717987.340000004</v>
      </c>
      <c r="O28" s="32">
        <v>23528888.140000001</v>
      </c>
      <c r="P28" s="29">
        <v>0.65869999999999995</v>
      </c>
      <c r="Q28" s="29">
        <v>0.66790000000000005</v>
      </c>
      <c r="R28" s="30">
        <v>13687</v>
      </c>
      <c r="S28" s="30">
        <v>8848</v>
      </c>
      <c r="T28" s="31">
        <v>0.64649999999999996</v>
      </c>
      <c r="U28" s="31">
        <v>0.6825</v>
      </c>
      <c r="V28" s="28">
        <v>10686</v>
      </c>
      <c r="W28" s="28">
        <v>8285</v>
      </c>
      <c r="X28" s="29">
        <v>0.77529999999999999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52</v>
      </c>
      <c r="B29" s="26" t="s">
        <v>75</v>
      </c>
      <c r="C29" s="27">
        <v>1815418.89</v>
      </c>
      <c r="D29" s="27">
        <v>2276804.58</v>
      </c>
      <c r="E29" s="15">
        <v>0.797353846679279</v>
      </c>
      <c r="F29" s="28">
        <v>524</v>
      </c>
      <c r="G29" s="28">
        <v>528</v>
      </c>
      <c r="H29" s="29">
        <v>1.0076000000000001</v>
      </c>
      <c r="I29" s="13">
        <v>0.99</v>
      </c>
      <c r="J29" s="30">
        <v>786</v>
      </c>
      <c r="K29" s="30">
        <v>728</v>
      </c>
      <c r="L29" s="31">
        <v>0.92620000000000002</v>
      </c>
      <c r="M29" s="15">
        <v>0.89</v>
      </c>
      <c r="N29" s="32">
        <v>1958940.22</v>
      </c>
      <c r="O29" s="32">
        <v>1371999.33</v>
      </c>
      <c r="P29" s="29">
        <v>0.70040000000000002</v>
      </c>
      <c r="Q29" s="29">
        <v>0.69</v>
      </c>
      <c r="R29" s="30">
        <v>670</v>
      </c>
      <c r="S29" s="30">
        <v>504</v>
      </c>
      <c r="T29" s="31">
        <v>0.75219999999999998</v>
      </c>
      <c r="U29" s="31">
        <v>0.69</v>
      </c>
      <c r="V29" s="28">
        <v>458</v>
      </c>
      <c r="W29" s="28">
        <v>336</v>
      </c>
      <c r="X29" s="29">
        <v>0.73360000000000003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52</v>
      </c>
      <c r="B30" s="26" t="s">
        <v>76</v>
      </c>
      <c r="C30" s="27">
        <v>2090387.6</v>
      </c>
      <c r="D30" s="27">
        <v>2695190.41</v>
      </c>
      <c r="E30" s="15">
        <v>0.77559922751431898</v>
      </c>
      <c r="F30" s="28">
        <v>552</v>
      </c>
      <c r="G30" s="28">
        <v>548</v>
      </c>
      <c r="H30" s="29">
        <v>0.99280000000000002</v>
      </c>
      <c r="I30" s="13">
        <v>0.99</v>
      </c>
      <c r="J30" s="30">
        <v>873</v>
      </c>
      <c r="K30" s="30">
        <v>771</v>
      </c>
      <c r="L30" s="31">
        <v>0.88319999999999999</v>
      </c>
      <c r="M30" s="15">
        <v>0.89</v>
      </c>
      <c r="N30" s="32">
        <v>2136595.41</v>
      </c>
      <c r="O30" s="32">
        <v>1544084.81</v>
      </c>
      <c r="P30" s="29">
        <v>0.72270000000000001</v>
      </c>
      <c r="Q30" s="29">
        <v>0.69</v>
      </c>
      <c r="R30" s="30">
        <v>697</v>
      </c>
      <c r="S30" s="30">
        <v>551</v>
      </c>
      <c r="T30" s="31">
        <v>0.79049999999999998</v>
      </c>
      <c r="U30" s="31">
        <v>0.69</v>
      </c>
      <c r="V30" s="28">
        <v>496</v>
      </c>
      <c r="W30" s="28">
        <v>366</v>
      </c>
      <c r="X30" s="29">
        <v>0.7379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42</v>
      </c>
      <c r="B31" s="26" t="s">
        <v>77</v>
      </c>
      <c r="C31" s="27">
        <v>10526214.390000001</v>
      </c>
      <c r="D31" s="27">
        <v>12991559.060000001</v>
      </c>
      <c r="E31" s="15">
        <v>0.81023488723608195</v>
      </c>
      <c r="F31" s="28">
        <v>3797</v>
      </c>
      <c r="G31" s="28">
        <v>3774</v>
      </c>
      <c r="H31" s="29">
        <v>0.99390000000000001</v>
      </c>
      <c r="I31" s="13">
        <v>0.99</v>
      </c>
      <c r="J31" s="30">
        <v>5033</v>
      </c>
      <c r="K31" s="30">
        <v>4510</v>
      </c>
      <c r="L31" s="31">
        <v>0.89610000000000001</v>
      </c>
      <c r="M31" s="15">
        <v>0.89</v>
      </c>
      <c r="N31" s="32">
        <v>11232676.35</v>
      </c>
      <c r="O31" s="32">
        <v>7910959.2599999998</v>
      </c>
      <c r="P31" s="29">
        <v>0.70430000000000004</v>
      </c>
      <c r="Q31" s="29">
        <v>0.69</v>
      </c>
      <c r="R31" s="30">
        <v>4264</v>
      </c>
      <c r="S31" s="30">
        <v>3052</v>
      </c>
      <c r="T31" s="31">
        <v>0.71579999999999999</v>
      </c>
      <c r="U31" s="31">
        <v>0.69</v>
      </c>
      <c r="V31" s="28">
        <v>3153</v>
      </c>
      <c r="W31" s="28">
        <v>2665</v>
      </c>
      <c r="X31" s="29">
        <v>0.84519999999999995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42</v>
      </c>
      <c r="B32" s="26" t="s">
        <v>78</v>
      </c>
      <c r="C32" s="27">
        <v>1799987.32</v>
      </c>
      <c r="D32" s="27">
        <v>2296313.73</v>
      </c>
      <c r="E32" s="15">
        <v>0.78385949466931104</v>
      </c>
      <c r="F32" s="28">
        <v>819</v>
      </c>
      <c r="G32" s="28">
        <v>903</v>
      </c>
      <c r="H32" s="29">
        <v>1.1026</v>
      </c>
      <c r="I32" s="13">
        <v>0.98140000000000005</v>
      </c>
      <c r="J32" s="30">
        <v>1278</v>
      </c>
      <c r="K32" s="30">
        <v>961</v>
      </c>
      <c r="L32" s="31">
        <v>0.752</v>
      </c>
      <c r="M32" s="15">
        <v>0.77880000000000005</v>
      </c>
      <c r="N32" s="32">
        <v>1912065.48</v>
      </c>
      <c r="O32" s="32">
        <v>1335339.3700000001</v>
      </c>
      <c r="P32" s="29">
        <v>0.69840000000000002</v>
      </c>
      <c r="Q32" s="29">
        <v>0.68489999999999995</v>
      </c>
      <c r="R32" s="30">
        <v>816</v>
      </c>
      <c r="S32" s="30">
        <v>594</v>
      </c>
      <c r="T32" s="31">
        <v>0.72789999999999999</v>
      </c>
      <c r="U32" s="31">
        <v>0.69</v>
      </c>
      <c r="V32" s="28">
        <v>722</v>
      </c>
      <c r="W32" s="28">
        <v>577</v>
      </c>
      <c r="X32" s="29">
        <v>0.79920000000000002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55</v>
      </c>
      <c r="B33" s="26" t="s">
        <v>79</v>
      </c>
      <c r="C33" s="27">
        <v>4601329.2699999996</v>
      </c>
      <c r="D33" s="27">
        <v>6045364.3799999999</v>
      </c>
      <c r="E33" s="15">
        <v>0.76113348687841997</v>
      </c>
      <c r="F33" s="28">
        <v>2000</v>
      </c>
      <c r="G33" s="28">
        <v>1948</v>
      </c>
      <c r="H33" s="29">
        <v>0.97399999999999998</v>
      </c>
      <c r="I33" s="13">
        <v>0.98780000000000001</v>
      </c>
      <c r="J33" s="30">
        <v>2527</v>
      </c>
      <c r="K33" s="30">
        <v>2289</v>
      </c>
      <c r="L33" s="31">
        <v>0.90580000000000005</v>
      </c>
      <c r="M33" s="15">
        <v>0.89</v>
      </c>
      <c r="N33" s="32">
        <v>5142743.92</v>
      </c>
      <c r="O33" s="32">
        <v>3337400.67</v>
      </c>
      <c r="P33" s="29">
        <v>0.64900000000000002</v>
      </c>
      <c r="Q33" s="29">
        <v>0.65149999999999997</v>
      </c>
      <c r="R33" s="30">
        <v>2027</v>
      </c>
      <c r="S33" s="30">
        <v>1448</v>
      </c>
      <c r="T33" s="31">
        <v>0.71440000000000003</v>
      </c>
      <c r="U33" s="31">
        <v>0.69</v>
      </c>
      <c r="V33" s="28">
        <v>1686</v>
      </c>
      <c r="W33" s="28">
        <v>1426</v>
      </c>
      <c r="X33" s="29">
        <v>0.8458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42</v>
      </c>
      <c r="B34" s="26" t="s">
        <v>80</v>
      </c>
      <c r="C34" s="27">
        <v>13238330.09</v>
      </c>
      <c r="D34" s="27">
        <v>16799138.399999999</v>
      </c>
      <c r="E34" s="15">
        <v>0.78803625369262997</v>
      </c>
      <c r="F34" s="28">
        <v>7148</v>
      </c>
      <c r="G34" s="28">
        <v>6752</v>
      </c>
      <c r="H34" s="29">
        <v>0.9446</v>
      </c>
      <c r="I34" s="13">
        <v>0.96319999999999995</v>
      </c>
      <c r="J34" s="30">
        <v>8691</v>
      </c>
      <c r="K34" s="30">
        <v>7555</v>
      </c>
      <c r="L34" s="31">
        <v>0.86929999999999996</v>
      </c>
      <c r="M34" s="15">
        <v>0.89</v>
      </c>
      <c r="N34" s="32">
        <v>13769658.130000001</v>
      </c>
      <c r="O34" s="32">
        <v>9479358.0999999996</v>
      </c>
      <c r="P34" s="29">
        <v>0.68840000000000001</v>
      </c>
      <c r="Q34" s="29">
        <v>0.69</v>
      </c>
      <c r="R34" s="30">
        <v>6145</v>
      </c>
      <c r="S34" s="30">
        <v>4447</v>
      </c>
      <c r="T34" s="31">
        <v>0.72370000000000001</v>
      </c>
      <c r="U34" s="31">
        <v>0.69</v>
      </c>
      <c r="V34" s="28">
        <v>5358</v>
      </c>
      <c r="W34" s="28">
        <v>4302</v>
      </c>
      <c r="X34" s="29">
        <v>0.80289999999999995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81</v>
      </c>
      <c r="B35" s="26" t="s">
        <v>82</v>
      </c>
      <c r="C35" s="27">
        <v>2392474.34</v>
      </c>
      <c r="D35" s="27">
        <v>2886642.86</v>
      </c>
      <c r="E35" s="15">
        <v>0.82880856968915095</v>
      </c>
      <c r="F35" s="28">
        <v>1707</v>
      </c>
      <c r="G35" s="28">
        <v>1337</v>
      </c>
      <c r="H35" s="29">
        <v>0.78320000000000001</v>
      </c>
      <c r="I35" s="13">
        <v>0.80840000000000001</v>
      </c>
      <c r="J35" s="30">
        <v>2267</v>
      </c>
      <c r="K35" s="30">
        <v>1691</v>
      </c>
      <c r="L35" s="31">
        <v>0.74590000000000001</v>
      </c>
      <c r="M35" s="15">
        <v>0.75149999999999995</v>
      </c>
      <c r="N35" s="32">
        <v>2365316.84</v>
      </c>
      <c r="O35" s="32">
        <v>1488018.2</v>
      </c>
      <c r="P35" s="29">
        <v>0.62909999999999999</v>
      </c>
      <c r="Q35" s="29">
        <v>0.61170000000000002</v>
      </c>
      <c r="R35" s="30">
        <v>1548</v>
      </c>
      <c r="S35" s="30">
        <v>1080</v>
      </c>
      <c r="T35" s="31">
        <v>0.69769999999999999</v>
      </c>
      <c r="U35" s="31">
        <v>0.68930000000000002</v>
      </c>
      <c r="V35" s="28">
        <v>1000</v>
      </c>
      <c r="W35" s="28">
        <v>789</v>
      </c>
      <c r="X35" s="29">
        <v>0.78900000000000003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81</v>
      </c>
      <c r="B36" s="26" t="s">
        <v>83</v>
      </c>
      <c r="C36" s="27">
        <v>2588152.5299999998</v>
      </c>
      <c r="D36" s="27">
        <v>3187552.44</v>
      </c>
      <c r="E36" s="15">
        <v>0.81195606306636903</v>
      </c>
      <c r="F36" s="28">
        <v>1489</v>
      </c>
      <c r="G36" s="28">
        <v>1380</v>
      </c>
      <c r="H36" s="29">
        <v>0.92679999999999996</v>
      </c>
      <c r="I36" s="13">
        <v>0.94379999999999997</v>
      </c>
      <c r="J36" s="30">
        <v>2550</v>
      </c>
      <c r="K36" s="30">
        <v>1716</v>
      </c>
      <c r="L36" s="31">
        <v>0.67290000000000005</v>
      </c>
      <c r="M36" s="15">
        <v>0.72430000000000005</v>
      </c>
      <c r="N36" s="32">
        <v>2641202.91</v>
      </c>
      <c r="O36" s="32">
        <v>1694789.58</v>
      </c>
      <c r="P36" s="29">
        <v>0.64170000000000005</v>
      </c>
      <c r="Q36" s="29">
        <v>0.64700000000000002</v>
      </c>
      <c r="R36" s="30">
        <v>1533</v>
      </c>
      <c r="S36" s="30">
        <v>1040</v>
      </c>
      <c r="T36" s="31">
        <v>0.6784</v>
      </c>
      <c r="U36" s="31">
        <v>0.69</v>
      </c>
      <c r="V36" s="28">
        <v>1087</v>
      </c>
      <c r="W36" s="28">
        <v>872</v>
      </c>
      <c r="X36" s="29">
        <v>0.80220000000000002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42</v>
      </c>
      <c r="B37" s="26" t="s">
        <v>84</v>
      </c>
      <c r="C37" s="27">
        <v>18931128.59</v>
      </c>
      <c r="D37" s="27">
        <v>23984287.469999999</v>
      </c>
      <c r="E37" s="15">
        <v>0.78931377943494896</v>
      </c>
      <c r="F37" s="28">
        <v>11055</v>
      </c>
      <c r="G37" s="28">
        <v>10862</v>
      </c>
      <c r="H37" s="29">
        <v>0.98250000000000004</v>
      </c>
      <c r="I37" s="13">
        <v>0.99</v>
      </c>
      <c r="J37" s="30">
        <v>13176</v>
      </c>
      <c r="K37" s="30">
        <v>11586</v>
      </c>
      <c r="L37" s="31">
        <v>0.87929999999999997</v>
      </c>
      <c r="M37" s="15">
        <v>0.89</v>
      </c>
      <c r="N37" s="32">
        <v>21659744.329999998</v>
      </c>
      <c r="O37" s="32">
        <v>13662403.529999999</v>
      </c>
      <c r="P37" s="29">
        <v>0.63080000000000003</v>
      </c>
      <c r="Q37" s="29">
        <v>0.65359999999999996</v>
      </c>
      <c r="R37" s="30">
        <v>9834</v>
      </c>
      <c r="S37" s="30">
        <v>6509</v>
      </c>
      <c r="T37" s="31">
        <v>0.66190000000000004</v>
      </c>
      <c r="U37" s="31">
        <v>0.69</v>
      </c>
      <c r="V37" s="28">
        <v>8805</v>
      </c>
      <c r="W37" s="28">
        <v>6985</v>
      </c>
      <c r="X37" s="29">
        <v>0.79330000000000001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81</v>
      </c>
      <c r="B38" s="26" t="s">
        <v>85</v>
      </c>
      <c r="C38" s="27">
        <v>4394813.18</v>
      </c>
      <c r="D38" s="27">
        <v>5487067.6299999999</v>
      </c>
      <c r="E38" s="15">
        <v>0.80094022460590697</v>
      </c>
      <c r="F38" s="28">
        <v>1989</v>
      </c>
      <c r="G38" s="28">
        <v>2025</v>
      </c>
      <c r="H38" s="29">
        <v>1.0181</v>
      </c>
      <c r="I38" s="13">
        <v>0.99</v>
      </c>
      <c r="J38" s="30">
        <v>2908</v>
      </c>
      <c r="K38" s="30">
        <v>2529</v>
      </c>
      <c r="L38" s="31">
        <v>0.86970000000000003</v>
      </c>
      <c r="M38" s="15">
        <v>0.88970000000000005</v>
      </c>
      <c r="N38" s="32">
        <v>4677760.97</v>
      </c>
      <c r="O38" s="32">
        <v>3158030.31</v>
      </c>
      <c r="P38" s="29">
        <v>0.67510000000000003</v>
      </c>
      <c r="Q38" s="29">
        <v>0.68369999999999997</v>
      </c>
      <c r="R38" s="30">
        <v>2122</v>
      </c>
      <c r="S38" s="30">
        <v>1465</v>
      </c>
      <c r="T38" s="31">
        <v>0.69040000000000001</v>
      </c>
      <c r="U38" s="31">
        <v>0.69</v>
      </c>
      <c r="V38" s="28">
        <v>1673</v>
      </c>
      <c r="W38" s="28">
        <v>1460</v>
      </c>
      <c r="X38" s="29">
        <v>0.87270000000000003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45</v>
      </c>
      <c r="B39" s="26" t="s">
        <v>86</v>
      </c>
      <c r="C39" s="27">
        <v>11991660.199999999</v>
      </c>
      <c r="D39" s="27">
        <v>15392094.970000001</v>
      </c>
      <c r="E39" s="15">
        <v>0.77907914571553605</v>
      </c>
      <c r="F39" s="28">
        <v>6680</v>
      </c>
      <c r="G39" s="28">
        <v>6737</v>
      </c>
      <c r="H39" s="29">
        <v>1.0085</v>
      </c>
      <c r="I39" s="13">
        <v>0.99</v>
      </c>
      <c r="J39" s="30">
        <v>8652</v>
      </c>
      <c r="K39" s="30">
        <v>7333</v>
      </c>
      <c r="L39" s="31">
        <v>0.84750000000000003</v>
      </c>
      <c r="M39" s="15">
        <v>0.84099999999999997</v>
      </c>
      <c r="N39" s="32">
        <v>13051913.609999999</v>
      </c>
      <c r="O39" s="32">
        <v>8835190.9600000009</v>
      </c>
      <c r="P39" s="29">
        <v>0.67689999999999995</v>
      </c>
      <c r="Q39" s="29">
        <v>0.69</v>
      </c>
      <c r="R39" s="30">
        <v>6134</v>
      </c>
      <c r="S39" s="30">
        <v>4150</v>
      </c>
      <c r="T39" s="31">
        <v>0.67659999999999998</v>
      </c>
      <c r="U39" s="31">
        <v>0.69</v>
      </c>
      <c r="V39" s="28">
        <v>5421</v>
      </c>
      <c r="W39" s="28">
        <v>4548</v>
      </c>
      <c r="X39" s="29">
        <v>0.83899999999999997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52</v>
      </c>
      <c r="B40" s="26" t="s">
        <v>87</v>
      </c>
      <c r="C40" s="27">
        <v>967752.25</v>
      </c>
      <c r="D40" s="27">
        <v>1174032.5</v>
      </c>
      <c r="E40" s="15">
        <v>0.82429766637635704</v>
      </c>
      <c r="F40" s="28">
        <v>351</v>
      </c>
      <c r="G40" s="28">
        <v>336</v>
      </c>
      <c r="H40" s="29">
        <v>0.95730000000000004</v>
      </c>
      <c r="I40" s="13">
        <v>0.96519999999999995</v>
      </c>
      <c r="J40" s="30">
        <v>472</v>
      </c>
      <c r="K40" s="30">
        <v>442</v>
      </c>
      <c r="L40" s="31">
        <v>0.93640000000000001</v>
      </c>
      <c r="M40" s="15">
        <v>0.89</v>
      </c>
      <c r="N40" s="32">
        <v>1005138</v>
      </c>
      <c r="O40" s="32">
        <v>709365.62</v>
      </c>
      <c r="P40" s="29">
        <v>0.70569999999999999</v>
      </c>
      <c r="Q40" s="29">
        <v>0.69</v>
      </c>
      <c r="R40" s="30">
        <v>403</v>
      </c>
      <c r="S40" s="30">
        <v>308</v>
      </c>
      <c r="T40" s="31">
        <v>0.76429999999999998</v>
      </c>
      <c r="U40" s="31">
        <v>0.69</v>
      </c>
      <c r="V40" s="28">
        <v>286</v>
      </c>
      <c r="W40" s="28">
        <v>203</v>
      </c>
      <c r="X40" s="29">
        <v>0.70979999999999999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58</v>
      </c>
      <c r="B41" s="26" t="s">
        <v>88</v>
      </c>
      <c r="C41" s="27">
        <v>464530.81</v>
      </c>
      <c r="D41" s="27">
        <v>600646.19999999995</v>
      </c>
      <c r="E41" s="15">
        <v>0.77338508093449998</v>
      </c>
      <c r="F41" s="28">
        <v>145</v>
      </c>
      <c r="G41" s="28">
        <v>157</v>
      </c>
      <c r="H41" s="29">
        <v>1.0828</v>
      </c>
      <c r="I41" s="13">
        <v>0.99</v>
      </c>
      <c r="J41" s="30">
        <v>234</v>
      </c>
      <c r="K41" s="30">
        <v>210</v>
      </c>
      <c r="L41" s="31">
        <v>0.89739999999999998</v>
      </c>
      <c r="M41" s="15">
        <v>0.89</v>
      </c>
      <c r="N41" s="32">
        <v>557268.47999999998</v>
      </c>
      <c r="O41" s="32">
        <v>363464.51</v>
      </c>
      <c r="P41" s="29">
        <v>0.6522</v>
      </c>
      <c r="Q41" s="29">
        <v>0.6321</v>
      </c>
      <c r="R41" s="30">
        <v>188</v>
      </c>
      <c r="S41" s="30">
        <v>141</v>
      </c>
      <c r="T41" s="31">
        <v>0.75</v>
      </c>
      <c r="U41" s="31">
        <v>0.68079999999999996</v>
      </c>
      <c r="V41" s="28">
        <v>153</v>
      </c>
      <c r="W41" s="28">
        <v>119</v>
      </c>
      <c r="X41" s="29">
        <v>0.77780000000000005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81</v>
      </c>
      <c r="B42" s="26" t="s">
        <v>89</v>
      </c>
      <c r="C42" s="27">
        <v>3360953.05</v>
      </c>
      <c r="D42" s="27">
        <v>4409775.08</v>
      </c>
      <c r="E42" s="15">
        <v>0.76215974489111604</v>
      </c>
      <c r="F42" s="28">
        <v>1651</v>
      </c>
      <c r="G42" s="28">
        <v>1600</v>
      </c>
      <c r="H42" s="29">
        <v>0.96909999999999996</v>
      </c>
      <c r="I42" s="13">
        <v>0.94830000000000003</v>
      </c>
      <c r="J42" s="30">
        <v>2308</v>
      </c>
      <c r="K42" s="30">
        <v>2054</v>
      </c>
      <c r="L42" s="31">
        <v>0.88990000000000002</v>
      </c>
      <c r="M42" s="15">
        <v>0.89</v>
      </c>
      <c r="N42" s="32">
        <v>3510300.82</v>
      </c>
      <c r="O42" s="32">
        <v>2543915.2000000002</v>
      </c>
      <c r="P42" s="29">
        <v>0.72470000000000001</v>
      </c>
      <c r="Q42" s="29">
        <v>0.69</v>
      </c>
      <c r="R42" s="30">
        <v>1646</v>
      </c>
      <c r="S42" s="30">
        <v>1127</v>
      </c>
      <c r="T42" s="31">
        <v>0.68469999999999998</v>
      </c>
      <c r="U42" s="31">
        <v>0.69</v>
      </c>
      <c r="V42" s="28">
        <v>1377</v>
      </c>
      <c r="W42" s="28">
        <v>1134</v>
      </c>
      <c r="X42" s="29">
        <v>0.82350000000000001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81</v>
      </c>
      <c r="B43" s="26" t="s">
        <v>90</v>
      </c>
      <c r="C43" s="27">
        <v>1485821.69</v>
      </c>
      <c r="D43" s="27">
        <v>1880570.5725</v>
      </c>
      <c r="E43" s="15">
        <v>0.79009089673501198</v>
      </c>
      <c r="F43" s="28">
        <v>955</v>
      </c>
      <c r="G43" s="28">
        <v>939</v>
      </c>
      <c r="H43" s="29">
        <v>0.98319999999999996</v>
      </c>
      <c r="I43" s="13">
        <v>0.99</v>
      </c>
      <c r="J43" s="30">
        <v>1220</v>
      </c>
      <c r="K43" s="30">
        <v>1138</v>
      </c>
      <c r="L43" s="31">
        <v>0.93279999999999996</v>
      </c>
      <c r="M43" s="15">
        <v>0.89</v>
      </c>
      <c r="N43" s="32">
        <v>1796567.82</v>
      </c>
      <c r="O43" s="32">
        <v>1103351.8899999999</v>
      </c>
      <c r="P43" s="29">
        <v>0.61409999999999998</v>
      </c>
      <c r="Q43" s="29">
        <v>0.64559999999999995</v>
      </c>
      <c r="R43" s="30">
        <v>979</v>
      </c>
      <c r="S43" s="30">
        <v>645</v>
      </c>
      <c r="T43" s="31">
        <v>0.65880000000000005</v>
      </c>
      <c r="U43" s="31">
        <v>0.69</v>
      </c>
      <c r="V43" s="28">
        <v>787</v>
      </c>
      <c r="W43" s="28">
        <v>707</v>
      </c>
      <c r="X43" s="29">
        <v>0.89829999999999999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42</v>
      </c>
      <c r="B44" s="26" t="s">
        <v>91</v>
      </c>
      <c r="C44" s="27">
        <v>20991219.510000002</v>
      </c>
      <c r="D44" s="27">
        <v>25230065.109999999</v>
      </c>
      <c r="E44" s="15">
        <v>0.83199228454151197</v>
      </c>
      <c r="F44" s="28">
        <v>11433</v>
      </c>
      <c r="G44" s="28">
        <v>11320</v>
      </c>
      <c r="H44" s="29">
        <v>0.99009999999999998</v>
      </c>
      <c r="I44" s="13">
        <v>0.99</v>
      </c>
      <c r="J44" s="30">
        <v>14561</v>
      </c>
      <c r="K44" s="30">
        <v>11440</v>
      </c>
      <c r="L44" s="31">
        <v>0.78569999999999995</v>
      </c>
      <c r="M44" s="15">
        <v>0.78839999999999999</v>
      </c>
      <c r="N44" s="32">
        <v>22057241.109999999</v>
      </c>
      <c r="O44" s="32">
        <v>15804715.130000001</v>
      </c>
      <c r="P44" s="29">
        <v>0.71650000000000003</v>
      </c>
      <c r="Q44" s="29">
        <v>0.69</v>
      </c>
      <c r="R44" s="30">
        <v>9894</v>
      </c>
      <c r="S44" s="30">
        <v>7151</v>
      </c>
      <c r="T44" s="31">
        <v>0.7228</v>
      </c>
      <c r="U44" s="31">
        <v>0.69</v>
      </c>
      <c r="V44" s="28">
        <v>8046</v>
      </c>
      <c r="W44" s="28">
        <v>6713</v>
      </c>
      <c r="X44" s="29">
        <v>0.83430000000000004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42</v>
      </c>
      <c r="B45" s="26" t="s">
        <v>92</v>
      </c>
      <c r="C45" s="27">
        <v>7045705.1200000001</v>
      </c>
      <c r="D45" s="27">
        <v>8723496.8399999999</v>
      </c>
      <c r="E45" s="15">
        <v>0.80766981970959295</v>
      </c>
      <c r="F45" s="28">
        <v>4488</v>
      </c>
      <c r="G45" s="28">
        <v>4318</v>
      </c>
      <c r="H45" s="29">
        <v>0.96209999999999996</v>
      </c>
      <c r="I45" s="13">
        <v>0.99</v>
      </c>
      <c r="J45" s="30">
        <v>5530</v>
      </c>
      <c r="K45" s="30">
        <v>4513</v>
      </c>
      <c r="L45" s="31">
        <v>0.81610000000000005</v>
      </c>
      <c r="M45" s="15">
        <v>0.81479999999999997</v>
      </c>
      <c r="N45" s="32">
        <v>7354752.8600000003</v>
      </c>
      <c r="O45" s="32">
        <v>5223383.7300000004</v>
      </c>
      <c r="P45" s="29">
        <v>0.71020000000000005</v>
      </c>
      <c r="Q45" s="29">
        <v>0.69</v>
      </c>
      <c r="R45" s="30">
        <v>3902</v>
      </c>
      <c r="S45" s="30">
        <v>2809</v>
      </c>
      <c r="T45" s="31">
        <v>0.71989999999999998</v>
      </c>
      <c r="U45" s="31">
        <v>0.69</v>
      </c>
      <c r="V45" s="28">
        <v>3186</v>
      </c>
      <c r="W45" s="28">
        <v>2724</v>
      </c>
      <c r="X45" s="29">
        <v>0.85499999999999998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81</v>
      </c>
      <c r="B46" s="26" t="s">
        <v>93</v>
      </c>
      <c r="C46" s="27">
        <v>5079632.45</v>
      </c>
      <c r="D46" s="27">
        <v>6566750.4900000002</v>
      </c>
      <c r="E46" s="15">
        <v>0.77353821463681005</v>
      </c>
      <c r="F46" s="28">
        <v>3152</v>
      </c>
      <c r="G46" s="28">
        <v>2981</v>
      </c>
      <c r="H46" s="29">
        <v>0.94569999999999999</v>
      </c>
      <c r="I46" s="13">
        <v>0.99</v>
      </c>
      <c r="J46" s="30">
        <v>3827</v>
      </c>
      <c r="K46" s="30">
        <v>3151</v>
      </c>
      <c r="L46" s="31">
        <v>0.82340000000000002</v>
      </c>
      <c r="M46" s="15">
        <v>0.84840000000000004</v>
      </c>
      <c r="N46" s="32">
        <v>5348515.25</v>
      </c>
      <c r="O46" s="32">
        <v>3609694.86</v>
      </c>
      <c r="P46" s="29">
        <v>0.67490000000000006</v>
      </c>
      <c r="Q46" s="29">
        <v>0.69</v>
      </c>
      <c r="R46" s="30">
        <v>2683</v>
      </c>
      <c r="S46" s="30">
        <v>1915</v>
      </c>
      <c r="T46" s="31">
        <v>0.71379999999999999</v>
      </c>
      <c r="U46" s="31">
        <v>0.69</v>
      </c>
      <c r="V46" s="28">
        <v>2120</v>
      </c>
      <c r="W46" s="28">
        <v>1774</v>
      </c>
      <c r="X46" s="29">
        <v>0.83679999999999999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48</v>
      </c>
      <c r="B47" s="26" t="s">
        <v>94</v>
      </c>
      <c r="C47" s="27">
        <v>7832620.6399999997</v>
      </c>
      <c r="D47" s="27">
        <v>9650235.1500000004</v>
      </c>
      <c r="E47" s="15">
        <v>0.81165075443783397</v>
      </c>
      <c r="F47" s="28">
        <v>3372</v>
      </c>
      <c r="G47" s="28">
        <v>3334</v>
      </c>
      <c r="H47" s="29">
        <v>0.98870000000000002</v>
      </c>
      <c r="I47" s="13">
        <v>0.99</v>
      </c>
      <c r="J47" s="30">
        <v>4376</v>
      </c>
      <c r="K47" s="30">
        <v>3808</v>
      </c>
      <c r="L47" s="31">
        <v>0.87019999999999997</v>
      </c>
      <c r="M47" s="15">
        <v>0.88660000000000005</v>
      </c>
      <c r="N47" s="32">
        <v>8580232.6899999995</v>
      </c>
      <c r="O47" s="32">
        <v>5957096.2000000002</v>
      </c>
      <c r="P47" s="29">
        <v>0.69430000000000003</v>
      </c>
      <c r="Q47" s="29">
        <v>0.69</v>
      </c>
      <c r="R47" s="30">
        <v>3346</v>
      </c>
      <c r="S47" s="30">
        <v>2338</v>
      </c>
      <c r="T47" s="31">
        <v>0.69869999999999999</v>
      </c>
      <c r="U47" s="31">
        <v>0.69</v>
      </c>
      <c r="V47" s="28">
        <v>2696</v>
      </c>
      <c r="W47" s="28">
        <v>2245</v>
      </c>
      <c r="X47" s="29">
        <v>0.8327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58</v>
      </c>
      <c r="B48" s="26" t="s">
        <v>95</v>
      </c>
      <c r="C48" s="27">
        <v>2658668.1</v>
      </c>
      <c r="D48" s="27">
        <v>3430965.47</v>
      </c>
      <c r="E48" s="15">
        <v>0.77490377657458598</v>
      </c>
      <c r="F48" s="28">
        <v>989</v>
      </c>
      <c r="G48" s="28">
        <v>1017</v>
      </c>
      <c r="H48" s="29">
        <v>1.0283</v>
      </c>
      <c r="I48" s="13">
        <v>0.99</v>
      </c>
      <c r="J48" s="30">
        <v>1430</v>
      </c>
      <c r="K48" s="30">
        <v>1276</v>
      </c>
      <c r="L48" s="31">
        <v>0.89229999999999998</v>
      </c>
      <c r="M48" s="15">
        <v>0.89</v>
      </c>
      <c r="N48" s="32">
        <v>2995987.56</v>
      </c>
      <c r="O48" s="32">
        <v>2125426.7999999998</v>
      </c>
      <c r="P48" s="29">
        <v>0.70940000000000003</v>
      </c>
      <c r="Q48" s="29">
        <v>0.69</v>
      </c>
      <c r="R48" s="30">
        <v>1123</v>
      </c>
      <c r="S48" s="30">
        <v>763</v>
      </c>
      <c r="T48" s="31">
        <v>0.6794</v>
      </c>
      <c r="U48" s="31">
        <v>0.69</v>
      </c>
      <c r="V48" s="28">
        <v>1121</v>
      </c>
      <c r="W48" s="28">
        <v>890</v>
      </c>
      <c r="X48" s="29">
        <v>0.79390000000000005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58</v>
      </c>
      <c r="B49" s="26" t="s">
        <v>96</v>
      </c>
      <c r="C49" s="27">
        <v>3324086.51</v>
      </c>
      <c r="D49" s="27">
        <v>4071439.44</v>
      </c>
      <c r="E49" s="15">
        <v>0.81644012123633602</v>
      </c>
      <c r="F49" s="28">
        <v>1565</v>
      </c>
      <c r="G49" s="28">
        <v>1582</v>
      </c>
      <c r="H49" s="29">
        <v>1.0108999999999999</v>
      </c>
      <c r="I49" s="13">
        <v>0.99</v>
      </c>
      <c r="J49" s="30">
        <v>2173</v>
      </c>
      <c r="K49" s="30">
        <v>1959</v>
      </c>
      <c r="L49" s="31">
        <v>0.90149999999999997</v>
      </c>
      <c r="M49" s="15">
        <v>0.89</v>
      </c>
      <c r="N49" s="32">
        <v>3448661.26</v>
      </c>
      <c r="O49" s="32">
        <v>2572900.4500000002</v>
      </c>
      <c r="P49" s="29">
        <v>0.74609999999999999</v>
      </c>
      <c r="Q49" s="29">
        <v>0.69</v>
      </c>
      <c r="R49" s="30">
        <v>1535</v>
      </c>
      <c r="S49" s="30">
        <v>1074</v>
      </c>
      <c r="T49" s="31">
        <v>0.69969999999999999</v>
      </c>
      <c r="U49" s="31">
        <v>0.69</v>
      </c>
      <c r="V49" s="28">
        <v>1417</v>
      </c>
      <c r="W49" s="28">
        <v>1159</v>
      </c>
      <c r="X49" s="29">
        <v>0.81789999999999996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52</v>
      </c>
      <c r="B50" s="26" t="s">
        <v>97</v>
      </c>
      <c r="C50" s="27">
        <v>2377739.83</v>
      </c>
      <c r="D50" s="27">
        <v>2899804.19</v>
      </c>
      <c r="E50" s="15">
        <v>0.819965650853136</v>
      </c>
      <c r="F50" s="28">
        <v>1625</v>
      </c>
      <c r="G50" s="28">
        <v>1597</v>
      </c>
      <c r="H50" s="29">
        <v>0.98280000000000001</v>
      </c>
      <c r="I50" s="13">
        <v>0.99</v>
      </c>
      <c r="J50" s="30">
        <v>1739</v>
      </c>
      <c r="K50" s="30">
        <v>1576</v>
      </c>
      <c r="L50" s="31">
        <v>0.90629999999999999</v>
      </c>
      <c r="M50" s="15">
        <v>0.89</v>
      </c>
      <c r="N50" s="32">
        <v>2544691.7799999998</v>
      </c>
      <c r="O50" s="32">
        <v>1800506.11</v>
      </c>
      <c r="P50" s="29">
        <v>0.70760000000000001</v>
      </c>
      <c r="Q50" s="29">
        <v>0.69</v>
      </c>
      <c r="R50" s="30">
        <v>1213</v>
      </c>
      <c r="S50" s="30">
        <v>889</v>
      </c>
      <c r="T50" s="31">
        <v>0.7329</v>
      </c>
      <c r="U50" s="31">
        <v>0.69</v>
      </c>
      <c r="V50" s="28">
        <v>1211</v>
      </c>
      <c r="W50" s="28">
        <v>1045</v>
      </c>
      <c r="X50" s="29">
        <v>0.8629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48</v>
      </c>
      <c r="B51" s="26" t="s">
        <v>98</v>
      </c>
      <c r="C51" s="27">
        <v>3876046.39</v>
      </c>
      <c r="D51" s="27">
        <v>4451115.58</v>
      </c>
      <c r="E51" s="15">
        <v>0.870803357121542</v>
      </c>
      <c r="F51" s="28">
        <v>1812</v>
      </c>
      <c r="G51" s="28">
        <v>1828</v>
      </c>
      <c r="H51" s="29">
        <v>1.0087999999999999</v>
      </c>
      <c r="I51" s="13">
        <v>0.96540000000000004</v>
      </c>
      <c r="J51" s="30">
        <v>2525</v>
      </c>
      <c r="K51" s="30">
        <v>2048</v>
      </c>
      <c r="L51" s="31">
        <v>0.81110000000000004</v>
      </c>
      <c r="M51" s="15">
        <v>0.86729999999999996</v>
      </c>
      <c r="N51" s="32">
        <v>4383260.84</v>
      </c>
      <c r="O51" s="32">
        <v>2854655.63</v>
      </c>
      <c r="P51" s="29">
        <v>0.65129999999999999</v>
      </c>
      <c r="Q51" s="29">
        <v>0.6714</v>
      </c>
      <c r="R51" s="30">
        <v>1950</v>
      </c>
      <c r="S51" s="30">
        <v>1345</v>
      </c>
      <c r="T51" s="31">
        <v>0.68969999999999998</v>
      </c>
      <c r="U51" s="31">
        <v>0.69</v>
      </c>
      <c r="V51" s="28">
        <v>1374</v>
      </c>
      <c r="W51" s="28">
        <v>1010</v>
      </c>
      <c r="X51" s="29">
        <v>0.73509999999999998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52</v>
      </c>
      <c r="B52" s="26" t="s">
        <v>99</v>
      </c>
      <c r="C52" s="27">
        <v>200864.71</v>
      </c>
      <c r="D52" s="27">
        <v>242518.8</v>
      </c>
      <c r="E52" s="15">
        <v>0.82824387222763796</v>
      </c>
      <c r="F52" s="28">
        <v>134</v>
      </c>
      <c r="G52" s="28">
        <v>127</v>
      </c>
      <c r="H52" s="29">
        <v>0.94779999999999998</v>
      </c>
      <c r="I52" s="13">
        <v>0.99</v>
      </c>
      <c r="J52" s="30">
        <v>191</v>
      </c>
      <c r="K52" s="30">
        <v>160</v>
      </c>
      <c r="L52" s="31">
        <v>0.8377</v>
      </c>
      <c r="M52" s="15">
        <v>0.81910000000000005</v>
      </c>
      <c r="N52" s="32">
        <v>261714.1</v>
      </c>
      <c r="O52" s="32">
        <v>139402.26999999999</v>
      </c>
      <c r="P52" s="29">
        <v>0.53269999999999995</v>
      </c>
      <c r="Q52" s="29">
        <v>0.6099</v>
      </c>
      <c r="R52" s="30">
        <v>152</v>
      </c>
      <c r="S52" s="30">
        <v>84</v>
      </c>
      <c r="T52" s="31">
        <v>0.55259999999999998</v>
      </c>
      <c r="U52" s="31">
        <v>0.67110000000000003</v>
      </c>
      <c r="V52" s="28">
        <v>101</v>
      </c>
      <c r="W52" s="28">
        <v>86</v>
      </c>
      <c r="X52" s="29">
        <v>0.85150000000000003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8399673.9399999995</v>
      </c>
      <c r="D53" s="27">
        <v>10492549.42</v>
      </c>
      <c r="E53" s="15">
        <v>0.80053699094228303</v>
      </c>
      <c r="F53" s="28">
        <v>4140</v>
      </c>
      <c r="G53" s="28">
        <v>4086</v>
      </c>
      <c r="H53" s="29">
        <v>0.98699999999999999</v>
      </c>
      <c r="I53" s="13">
        <v>0.99</v>
      </c>
      <c r="J53" s="30">
        <v>5552</v>
      </c>
      <c r="K53" s="30">
        <v>4609</v>
      </c>
      <c r="L53" s="31">
        <v>0.83020000000000005</v>
      </c>
      <c r="M53" s="15">
        <v>0.85819999999999996</v>
      </c>
      <c r="N53" s="32">
        <v>9055734.1699999999</v>
      </c>
      <c r="O53" s="32">
        <v>5923926.5800000001</v>
      </c>
      <c r="P53" s="29">
        <v>0.6542</v>
      </c>
      <c r="Q53" s="29">
        <v>0.65059999999999996</v>
      </c>
      <c r="R53" s="30">
        <v>4196</v>
      </c>
      <c r="S53" s="30">
        <v>2908</v>
      </c>
      <c r="T53" s="31">
        <v>0.69299999999999995</v>
      </c>
      <c r="U53" s="31">
        <v>0.69</v>
      </c>
      <c r="V53" s="28">
        <v>3292</v>
      </c>
      <c r="W53" s="28">
        <v>2655</v>
      </c>
      <c r="X53" s="29">
        <v>0.80649999999999999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58</v>
      </c>
      <c r="B54" s="26" t="s">
        <v>101</v>
      </c>
      <c r="C54" s="27">
        <v>1635951.93</v>
      </c>
      <c r="D54" s="27">
        <v>2137778.33</v>
      </c>
      <c r="E54" s="15">
        <v>0.76525798163554204</v>
      </c>
      <c r="F54" s="28">
        <v>490</v>
      </c>
      <c r="G54" s="28">
        <v>507</v>
      </c>
      <c r="H54" s="29">
        <v>1.0347</v>
      </c>
      <c r="I54" s="13">
        <v>0.99</v>
      </c>
      <c r="J54" s="30">
        <v>763</v>
      </c>
      <c r="K54" s="30">
        <v>671</v>
      </c>
      <c r="L54" s="31">
        <v>0.87939999999999996</v>
      </c>
      <c r="M54" s="15">
        <v>0.89</v>
      </c>
      <c r="N54" s="32">
        <v>1815571.77</v>
      </c>
      <c r="O54" s="32">
        <v>1247889.8600000001</v>
      </c>
      <c r="P54" s="29">
        <v>0.68730000000000002</v>
      </c>
      <c r="Q54" s="29">
        <v>0.69</v>
      </c>
      <c r="R54" s="30">
        <v>626</v>
      </c>
      <c r="S54" s="30">
        <v>434</v>
      </c>
      <c r="T54" s="31">
        <v>0.69330000000000003</v>
      </c>
      <c r="U54" s="31">
        <v>0.69</v>
      </c>
      <c r="V54" s="28">
        <v>447</v>
      </c>
      <c r="W54" s="28">
        <v>315</v>
      </c>
      <c r="X54" s="29">
        <v>0.70469999999999999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81</v>
      </c>
      <c r="B55" s="26" t="s">
        <v>102</v>
      </c>
      <c r="C55" s="27">
        <v>12645136.16</v>
      </c>
      <c r="D55" s="27">
        <v>15265343.26</v>
      </c>
      <c r="E55" s="15">
        <v>0.82835583482319897</v>
      </c>
      <c r="F55" s="28">
        <v>4581</v>
      </c>
      <c r="G55" s="28">
        <v>4858</v>
      </c>
      <c r="H55" s="29">
        <v>1.0605</v>
      </c>
      <c r="I55" s="13">
        <v>0.99</v>
      </c>
      <c r="J55" s="30">
        <v>6193</v>
      </c>
      <c r="K55" s="30">
        <v>5288</v>
      </c>
      <c r="L55" s="31">
        <v>0.85389999999999999</v>
      </c>
      <c r="M55" s="15">
        <v>0.85840000000000005</v>
      </c>
      <c r="N55" s="32">
        <v>13287338.32</v>
      </c>
      <c r="O55" s="32">
        <v>9880787.6799999997</v>
      </c>
      <c r="P55" s="29">
        <v>0.74360000000000004</v>
      </c>
      <c r="Q55" s="29">
        <v>0.69</v>
      </c>
      <c r="R55" s="30">
        <v>4406</v>
      </c>
      <c r="S55" s="30">
        <v>3322</v>
      </c>
      <c r="T55" s="31">
        <v>0.754</v>
      </c>
      <c r="U55" s="31">
        <v>0.69</v>
      </c>
      <c r="V55" s="28">
        <v>3983</v>
      </c>
      <c r="W55" s="28">
        <v>3473</v>
      </c>
      <c r="X55" s="29">
        <v>0.872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55</v>
      </c>
      <c r="B56" s="26" t="s">
        <v>103</v>
      </c>
      <c r="C56" s="27">
        <v>739783.12</v>
      </c>
      <c r="D56" s="27">
        <v>973408.15</v>
      </c>
      <c r="E56" s="15">
        <v>0.75999273275038803</v>
      </c>
      <c r="F56" s="28">
        <v>277</v>
      </c>
      <c r="G56" s="28">
        <v>252</v>
      </c>
      <c r="H56" s="29">
        <v>0.90969999999999995</v>
      </c>
      <c r="I56" s="13">
        <v>0.96619999999999995</v>
      </c>
      <c r="J56" s="30">
        <v>398</v>
      </c>
      <c r="K56" s="30">
        <v>368</v>
      </c>
      <c r="L56" s="31">
        <v>0.92459999999999998</v>
      </c>
      <c r="M56" s="15">
        <v>0.89</v>
      </c>
      <c r="N56" s="32">
        <v>773987.97</v>
      </c>
      <c r="O56" s="32">
        <v>532806.02</v>
      </c>
      <c r="P56" s="29">
        <v>0.68840000000000001</v>
      </c>
      <c r="Q56" s="29">
        <v>0.69</v>
      </c>
      <c r="R56" s="30">
        <v>342</v>
      </c>
      <c r="S56" s="30">
        <v>249</v>
      </c>
      <c r="T56" s="31">
        <v>0.72809999999999997</v>
      </c>
      <c r="U56" s="31">
        <v>0.69</v>
      </c>
      <c r="V56" s="28">
        <v>223</v>
      </c>
      <c r="W56" s="28">
        <v>189</v>
      </c>
      <c r="X56" s="29">
        <v>0.84750000000000003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48</v>
      </c>
      <c r="B57" s="26" t="s">
        <v>104</v>
      </c>
      <c r="C57" s="27">
        <v>3358317.77</v>
      </c>
      <c r="D57" s="27">
        <v>4220451.71</v>
      </c>
      <c r="E57" s="15">
        <v>0.79572472350358903</v>
      </c>
      <c r="F57" s="28">
        <v>1921</v>
      </c>
      <c r="G57" s="28">
        <v>1810</v>
      </c>
      <c r="H57" s="29">
        <v>0.94220000000000004</v>
      </c>
      <c r="I57" s="13">
        <v>0.94369999999999998</v>
      </c>
      <c r="J57" s="30">
        <v>2278</v>
      </c>
      <c r="K57" s="30">
        <v>1963</v>
      </c>
      <c r="L57" s="31">
        <v>0.86170000000000002</v>
      </c>
      <c r="M57" s="15">
        <v>0.85740000000000005</v>
      </c>
      <c r="N57" s="32">
        <v>3781008.17</v>
      </c>
      <c r="O57" s="32">
        <v>2491749.83</v>
      </c>
      <c r="P57" s="29">
        <v>0.65900000000000003</v>
      </c>
      <c r="Q57" s="29">
        <v>0.68230000000000002</v>
      </c>
      <c r="R57" s="30">
        <v>1666</v>
      </c>
      <c r="S57" s="30">
        <v>1109</v>
      </c>
      <c r="T57" s="31">
        <v>0.66569999999999996</v>
      </c>
      <c r="U57" s="31">
        <v>0.69</v>
      </c>
      <c r="V57" s="28">
        <v>1452</v>
      </c>
      <c r="W57" s="28">
        <v>1197</v>
      </c>
      <c r="X57" s="29">
        <v>0.82440000000000002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55</v>
      </c>
      <c r="B58" s="26" t="s">
        <v>105</v>
      </c>
      <c r="C58" s="27">
        <v>5866857.1399999997</v>
      </c>
      <c r="D58" s="27">
        <v>7162345.3700000001</v>
      </c>
      <c r="E58" s="15">
        <v>0.81912513805516196</v>
      </c>
      <c r="F58" s="28">
        <v>3578</v>
      </c>
      <c r="G58" s="28">
        <v>3292</v>
      </c>
      <c r="H58" s="29">
        <v>0.92010000000000003</v>
      </c>
      <c r="I58" s="13">
        <v>0.91359999999999997</v>
      </c>
      <c r="J58" s="30">
        <v>4805</v>
      </c>
      <c r="K58" s="30">
        <v>4095</v>
      </c>
      <c r="L58" s="31">
        <v>0.85219999999999996</v>
      </c>
      <c r="M58" s="15">
        <v>0.85089999999999999</v>
      </c>
      <c r="N58" s="32">
        <v>6371696.4400000004</v>
      </c>
      <c r="O58" s="32">
        <v>3966295.42</v>
      </c>
      <c r="P58" s="29">
        <v>0.62250000000000005</v>
      </c>
      <c r="Q58" s="29">
        <v>0.61990000000000001</v>
      </c>
      <c r="R58" s="30">
        <v>3639</v>
      </c>
      <c r="S58" s="30">
        <v>2432</v>
      </c>
      <c r="T58" s="31">
        <v>0.66830000000000001</v>
      </c>
      <c r="U58" s="31">
        <v>0.67190000000000005</v>
      </c>
      <c r="V58" s="28">
        <v>2689</v>
      </c>
      <c r="W58" s="28">
        <v>2295</v>
      </c>
      <c r="X58" s="29">
        <v>0.85350000000000004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45</v>
      </c>
      <c r="B59" s="26" t="s">
        <v>106</v>
      </c>
      <c r="C59" s="27">
        <v>3934984.41</v>
      </c>
      <c r="D59" s="27">
        <v>5166944.8099999996</v>
      </c>
      <c r="E59" s="15">
        <v>0.76156888735956896</v>
      </c>
      <c r="F59" s="28">
        <v>1664</v>
      </c>
      <c r="G59" s="28">
        <v>1583</v>
      </c>
      <c r="H59" s="29">
        <v>0.95130000000000003</v>
      </c>
      <c r="I59" s="13">
        <v>0.9546</v>
      </c>
      <c r="J59" s="30">
        <v>2595</v>
      </c>
      <c r="K59" s="30">
        <v>2012</v>
      </c>
      <c r="L59" s="31">
        <v>0.77529999999999999</v>
      </c>
      <c r="M59" s="15">
        <v>0.82179999999999997</v>
      </c>
      <c r="N59" s="32">
        <v>4149733.47</v>
      </c>
      <c r="O59" s="32">
        <v>2800323.98</v>
      </c>
      <c r="P59" s="29">
        <v>0.67479999999999996</v>
      </c>
      <c r="Q59" s="29">
        <v>0.69</v>
      </c>
      <c r="R59" s="30">
        <v>1889</v>
      </c>
      <c r="S59" s="30">
        <v>1339</v>
      </c>
      <c r="T59" s="31">
        <v>0.70879999999999999</v>
      </c>
      <c r="U59" s="31">
        <v>0.69</v>
      </c>
      <c r="V59" s="28">
        <v>1349</v>
      </c>
      <c r="W59" s="28">
        <v>1177</v>
      </c>
      <c r="X59" s="29">
        <v>0.87250000000000005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58</v>
      </c>
      <c r="B60" s="26" t="s">
        <v>107</v>
      </c>
      <c r="C60" s="27">
        <v>1640563.13</v>
      </c>
      <c r="D60" s="27">
        <v>1901916.56</v>
      </c>
      <c r="E60" s="15">
        <v>0.86258417666861298</v>
      </c>
      <c r="F60" s="28">
        <v>612</v>
      </c>
      <c r="G60" s="28">
        <v>659</v>
      </c>
      <c r="H60" s="29">
        <v>1.0768</v>
      </c>
      <c r="I60" s="13">
        <v>0.99</v>
      </c>
      <c r="J60" s="30">
        <v>1037</v>
      </c>
      <c r="K60" s="30">
        <v>918</v>
      </c>
      <c r="L60" s="31">
        <v>0.88519999999999999</v>
      </c>
      <c r="M60" s="15">
        <v>0.87980000000000003</v>
      </c>
      <c r="N60" s="32">
        <v>2008534.61</v>
      </c>
      <c r="O60" s="32">
        <v>1206868.33</v>
      </c>
      <c r="P60" s="29">
        <v>0.60089999999999999</v>
      </c>
      <c r="Q60" s="29">
        <v>0.61899999999999999</v>
      </c>
      <c r="R60" s="30">
        <v>860</v>
      </c>
      <c r="S60" s="30">
        <v>554</v>
      </c>
      <c r="T60" s="31">
        <v>0.64419999999999999</v>
      </c>
      <c r="U60" s="31">
        <v>0.66890000000000005</v>
      </c>
      <c r="V60" s="28">
        <v>722</v>
      </c>
      <c r="W60" s="28">
        <v>575</v>
      </c>
      <c r="X60" s="29">
        <v>0.7964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58</v>
      </c>
      <c r="B61" s="26" t="s">
        <v>108</v>
      </c>
      <c r="C61" s="27">
        <v>719246.81</v>
      </c>
      <c r="D61" s="27">
        <v>901079</v>
      </c>
      <c r="E61" s="15">
        <v>0.79820616172388903</v>
      </c>
      <c r="F61" s="28">
        <v>347</v>
      </c>
      <c r="G61" s="28">
        <v>338</v>
      </c>
      <c r="H61" s="29">
        <v>0.97409999999999997</v>
      </c>
      <c r="I61" s="13">
        <v>0.99</v>
      </c>
      <c r="J61" s="30">
        <v>576</v>
      </c>
      <c r="K61" s="30">
        <v>557</v>
      </c>
      <c r="L61" s="31">
        <v>0.96699999999999997</v>
      </c>
      <c r="M61" s="15">
        <v>0.89</v>
      </c>
      <c r="N61" s="32">
        <v>789655.99</v>
      </c>
      <c r="O61" s="32">
        <v>515854.89</v>
      </c>
      <c r="P61" s="29">
        <v>0.65329999999999999</v>
      </c>
      <c r="Q61" s="29">
        <v>0.66479999999999995</v>
      </c>
      <c r="R61" s="30">
        <v>308</v>
      </c>
      <c r="S61" s="30">
        <v>211</v>
      </c>
      <c r="T61" s="31">
        <v>0.68510000000000004</v>
      </c>
      <c r="U61" s="31">
        <v>0.69</v>
      </c>
      <c r="V61" s="28">
        <v>407</v>
      </c>
      <c r="W61" s="28">
        <v>329</v>
      </c>
      <c r="X61" s="29">
        <v>0.80840000000000001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52</v>
      </c>
      <c r="B62" s="26" t="s">
        <v>109</v>
      </c>
      <c r="C62" s="27">
        <v>2229886.59</v>
      </c>
      <c r="D62" s="27">
        <v>2728767</v>
      </c>
      <c r="E62" s="15">
        <v>0.81717735152909698</v>
      </c>
      <c r="F62" s="28">
        <v>1286</v>
      </c>
      <c r="G62" s="28">
        <v>1240</v>
      </c>
      <c r="H62" s="29">
        <v>0.96419999999999995</v>
      </c>
      <c r="I62" s="13">
        <v>0.97260000000000002</v>
      </c>
      <c r="J62" s="30">
        <v>1823</v>
      </c>
      <c r="K62" s="30">
        <v>1739</v>
      </c>
      <c r="L62" s="31">
        <v>0.95389999999999997</v>
      </c>
      <c r="M62" s="15">
        <v>0.89</v>
      </c>
      <c r="N62" s="32">
        <v>2270486.02</v>
      </c>
      <c r="O62" s="32">
        <v>1523031.57</v>
      </c>
      <c r="P62" s="29">
        <v>0.67079999999999995</v>
      </c>
      <c r="Q62" s="29">
        <v>0.67269999999999996</v>
      </c>
      <c r="R62" s="30">
        <v>1490</v>
      </c>
      <c r="S62" s="30">
        <v>1021</v>
      </c>
      <c r="T62" s="31">
        <v>0.68520000000000003</v>
      </c>
      <c r="U62" s="31">
        <v>0.68930000000000002</v>
      </c>
      <c r="V62" s="28">
        <v>1117</v>
      </c>
      <c r="W62" s="28">
        <v>975</v>
      </c>
      <c r="X62" s="29">
        <v>0.87290000000000001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45</v>
      </c>
      <c r="B63" s="26" t="s">
        <v>110</v>
      </c>
      <c r="C63" s="27">
        <v>2245039.08</v>
      </c>
      <c r="D63" s="27">
        <v>2900090.8</v>
      </c>
      <c r="E63" s="15">
        <v>0.77412716870795895</v>
      </c>
      <c r="F63" s="28">
        <v>1083</v>
      </c>
      <c r="G63" s="28">
        <v>1101</v>
      </c>
      <c r="H63" s="29">
        <v>1.0165999999999999</v>
      </c>
      <c r="I63" s="13">
        <v>0.99</v>
      </c>
      <c r="J63" s="30">
        <v>1662</v>
      </c>
      <c r="K63" s="30">
        <v>1411</v>
      </c>
      <c r="L63" s="31">
        <v>0.84899999999999998</v>
      </c>
      <c r="M63" s="15">
        <v>0.88249999999999995</v>
      </c>
      <c r="N63" s="32">
        <v>2621190.41</v>
      </c>
      <c r="O63" s="32">
        <v>1627767.08</v>
      </c>
      <c r="P63" s="29">
        <v>0.621</v>
      </c>
      <c r="Q63" s="29">
        <v>0.61439999999999995</v>
      </c>
      <c r="R63" s="30">
        <v>1251</v>
      </c>
      <c r="S63" s="30">
        <v>769</v>
      </c>
      <c r="T63" s="31">
        <v>0.61470000000000002</v>
      </c>
      <c r="U63" s="31">
        <v>0.67600000000000005</v>
      </c>
      <c r="V63" s="28">
        <v>969</v>
      </c>
      <c r="W63" s="28">
        <v>846</v>
      </c>
      <c r="X63" s="29">
        <v>0.87309999999999999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41248371.259999998</v>
      </c>
      <c r="D64" s="27">
        <v>52286476.670000002</v>
      </c>
      <c r="E64" s="15">
        <v>0.78889177253870602</v>
      </c>
      <c r="F64" s="28">
        <v>26104</v>
      </c>
      <c r="G64" s="28">
        <v>24101</v>
      </c>
      <c r="H64" s="29">
        <v>0.92330000000000001</v>
      </c>
      <c r="I64" s="13">
        <v>0.93930000000000002</v>
      </c>
      <c r="J64" s="30">
        <v>32344</v>
      </c>
      <c r="K64" s="30">
        <v>22508</v>
      </c>
      <c r="L64" s="31">
        <v>0.69589999999999996</v>
      </c>
      <c r="M64" s="15">
        <v>0.70989999999999998</v>
      </c>
      <c r="N64" s="32">
        <v>47643342.18</v>
      </c>
      <c r="O64" s="32">
        <v>28689868.57</v>
      </c>
      <c r="P64" s="29">
        <v>0.60219999999999996</v>
      </c>
      <c r="Q64" s="29">
        <v>0.61929999999999996</v>
      </c>
      <c r="R64" s="30">
        <v>18699</v>
      </c>
      <c r="S64" s="30">
        <v>12205</v>
      </c>
      <c r="T64" s="31">
        <v>0.65269999999999995</v>
      </c>
      <c r="U64" s="31">
        <v>0.69</v>
      </c>
      <c r="V64" s="28">
        <v>14652</v>
      </c>
      <c r="W64" s="28">
        <v>10371</v>
      </c>
      <c r="X64" s="29">
        <v>0.70779999999999998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58</v>
      </c>
      <c r="B65" s="26" t="s">
        <v>112</v>
      </c>
      <c r="C65" s="27">
        <v>632577.04</v>
      </c>
      <c r="D65" s="27">
        <v>762772.11</v>
      </c>
      <c r="E65" s="15">
        <v>0.82931327942758704</v>
      </c>
      <c r="F65" s="28">
        <v>189</v>
      </c>
      <c r="G65" s="28">
        <v>192</v>
      </c>
      <c r="H65" s="29">
        <v>1.0159</v>
      </c>
      <c r="I65" s="13">
        <v>0.99</v>
      </c>
      <c r="J65" s="30">
        <v>313</v>
      </c>
      <c r="K65" s="30">
        <v>295</v>
      </c>
      <c r="L65" s="31">
        <v>0.9425</v>
      </c>
      <c r="M65" s="15">
        <v>0.89</v>
      </c>
      <c r="N65" s="32">
        <v>653060.9</v>
      </c>
      <c r="O65" s="32">
        <v>493059.21</v>
      </c>
      <c r="P65" s="29">
        <v>0.755</v>
      </c>
      <c r="Q65" s="29">
        <v>0.69</v>
      </c>
      <c r="R65" s="30">
        <v>231</v>
      </c>
      <c r="S65" s="30">
        <v>189</v>
      </c>
      <c r="T65" s="31">
        <v>0.81820000000000004</v>
      </c>
      <c r="U65" s="31">
        <v>0.69</v>
      </c>
      <c r="V65" s="28">
        <v>228</v>
      </c>
      <c r="W65" s="28">
        <v>181</v>
      </c>
      <c r="X65" s="29">
        <v>0.79390000000000005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1934715.08</v>
      </c>
      <c r="D66" s="27">
        <v>2347538.4300000002</v>
      </c>
      <c r="E66" s="15">
        <v>0.82414628671275902</v>
      </c>
      <c r="F66" s="28">
        <v>1188</v>
      </c>
      <c r="G66" s="28">
        <v>1261</v>
      </c>
      <c r="H66" s="29">
        <v>1.0613999999999999</v>
      </c>
      <c r="I66" s="13">
        <v>0.99</v>
      </c>
      <c r="J66" s="30">
        <v>1462</v>
      </c>
      <c r="K66" s="30">
        <v>1383</v>
      </c>
      <c r="L66" s="31">
        <v>0.94599999999999995</v>
      </c>
      <c r="M66" s="15">
        <v>0.89</v>
      </c>
      <c r="N66" s="32">
        <v>1934240.66</v>
      </c>
      <c r="O66" s="32">
        <v>1431555.4</v>
      </c>
      <c r="P66" s="29">
        <v>0.74009999999999998</v>
      </c>
      <c r="Q66" s="29">
        <v>0.69</v>
      </c>
      <c r="R66" s="30">
        <v>924</v>
      </c>
      <c r="S66" s="30">
        <v>704</v>
      </c>
      <c r="T66" s="31">
        <v>0.76190000000000002</v>
      </c>
      <c r="U66" s="31">
        <v>0.69</v>
      </c>
      <c r="V66" s="28">
        <v>1115</v>
      </c>
      <c r="W66" s="28">
        <v>1018</v>
      </c>
      <c r="X66" s="29">
        <v>0.91300000000000003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48</v>
      </c>
      <c r="B67" s="26" t="s">
        <v>114</v>
      </c>
      <c r="C67" s="27">
        <v>4650257.53</v>
      </c>
      <c r="D67" s="27">
        <v>5701980.3200000003</v>
      </c>
      <c r="E67" s="15">
        <v>0.81555131182915097</v>
      </c>
      <c r="F67" s="28">
        <v>1943</v>
      </c>
      <c r="G67" s="28">
        <v>1942</v>
      </c>
      <c r="H67" s="29">
        <v>0.99950000000000006</v>
      </c>
      <c r="I67" s="13">
        <v>0.99</v>
      </c>
      <c r="J67" s="30">
        <v>2431</v>
      </c>
      <c r="K67" s="30">
        <v>2204</v>
      </c>
      <c r="L67" s="31">
        <v>0.90659999999999996</v>
      </c>
      <c r="M67" s="15">
        <v>0.8891</v>
      </c>
      <c r="N67" s="32">
        <v>5079048.0599999996</v>
      </c>
      <c r="O67" s="32">
        <v>3591151.52</v>
      </c>
      <c r="P67" s="29">
        <v>0.70709999999999995</v>
      </c>
      <c r="Q67" s="29">
        <v>0.69</v>
      </c>
      <c r="R67" s="30">
        <v>1779</v>
      </c>
      <c r="S67" s="30">
        <v>1300</v>
      </c>
      <c r="T67" s="31">
        <v>0.73070000000000002</v>
      </c>
      <c r="U67" s="31">
        <v>0.69</v>
      </c>
      <c r="V67" s="28">
        <v>1603</v>
      </c>
      <c r="W67" s="28">
        <v>1329</v>
      </c>
      <c r="X67" s="29">
        <v>0.82909999999999995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81</v>
      </c>
      <c r="B68" s="26" t="s">
        <v>115</v>
      </c>
      <c r="C68" s="27">
        <v>7168318.9100000001</v>
      </c>
      <c r="D68" s="27">
        <v>8956898.4100000001</v>
      </c>
      <c r="E68" s="15">
        <v>0.80031262853186702</v>
      </c>
      <c r="F68" s="28">
        <v>3892</v>
      </c>
      <c r="G68" s="28">
        <v>3749</v>
      </c>
      <c r="H68" s="29">
        <v>0.96330000000000005</v>
      </c>
      <c r="I68" s="13">
        <v>0.9758</v>
      </c>
      <c r="J68" s="30">
        <v>4907</v>
      </c>
      <c r="K68" s="30">
        <v>4307</v>
      </c>
      <c r="L68" s="15">
        <v>0.87770000000000004</v>
      </c>
      <c r="M68" s="31">
        <v>0.88529999999999998</v>
      </c>
      <c r="N68" s="32">
        <v>7861160.1600000001</v>
      </c>
      <c r="O68" s="32">
        <v>5363411.16</v>
      </c>
      <c r="P68" s="29">
        <v>0.68230000000000002</v>
      </c>
      <c r="Q68" s="29">
        <v>0.69</v>
      </c>
      <c r="R68" s="30">
        <v>3386</v>
      </c>
      <c r="S68" s="30">
        <v>2447</v>
      </c>
      <c r="T68" s="31">
        <v>0.72270000000000001</v>
      </c>
      <c r="U68" s="15">
        <v>0.69</v>
      </c>
      <c r="V68" s="28">
        <v>3041</v>
      </c>
      <c r="W68" s="28">
        <v>2505</v>
      </c>
      <c r="X68" s="29">
        <v>0.82369999999999999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55</v>
      </c>
      <c r="B69" s="26" t="s">
        <v>116</v>
      </c>
      <c r="C69" s="27">
        <v>9901630.5800000001</v>
      </c>
      <c r="D69" s="27">
        <v>12029724.68</v>
      </c>
      <c r="E69" s="15">
        <v>0.82309702369680504</v>
      </c>
      <c r="F69" s="28">
        <v>4340</v>
      </c>
      <c r="G69" s="28">
        <v>4142</v>
      </c>
      <c r="H69" s="29">
        <v>0.95440000000000003</v>
      </c>
      <c r="I69" s="13">
        <v>0.97440000000000004</v>
      </c>
      <c r="J69" s="30">
        <v>5944</v>
      </c>
      <c r="K69" s="30">
        <v>5214</v>
      </c>
      <c r="L69" s="31">
        <v>0.87719999999999998</v>
      </c>
      <c r="M69" s="15">
        <v>0.8679</v>
      </c>
      <c r="N69" s="32">
        <v>10112722.859999999</v>
      </c>
      <c r="O69" s="32">
        <v>6969106.25</v>
      </c>
      <c r="P69" s="29">
        <v>0.68910000000000005</v>
      </c>
      <c r="Q69" s="29">
        <v>0.68100000000000005</v>
      </c>
      <c r="R69" s="30">
        <v>4014</v>
      </c>
      <c r="S69" s="30">
        <v>2805</v>
      </c>
      <c r="T69" s="31">
        <v>0.69879999999999998</v>
      </c>
      <c r="U69" s="31">
        <v>0.69</v>
      </c>
      <c r="V69" s="28">
        <v>3388</v>
      </c>
      <c r="W69" s="28">
        <v>2887</v>
      </c>
      <c r="X69" s="29">
        <v>0.85209999999999997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5"/>
      <c r="F70" s="28">
        <v>1</v>
      </c>
      <c r="G70" s="28">
        <v>18</v>
      </c>
      <c r="H70" s="29">
        <v>18</v>
      </c>
      <c r="I70" s="13">
        <v>0.99</v>
      </c>
      <c r="J70" s="30">
        <v>8</v>
      </c>
      <c r="K70" s="30">
        <v>3</v>
      </c>
      <c r="L70" s="31">
        <v>0.375</v>
      </c>
      <c r="M70" s="15">
        <v>0.5</v>
      </c>
      <c r="N70" s="32">
        <v>1000</v>
      </c>
      <c r="O70" s="32">
        <v>0</v>
      </c>
      <c r="P70" s="29">
        <v>0</v>
      </c>
      <c r="Q70" s="29">
        <v>0.69</v>
      </c>
      <c r="R70" s="30">
        <v>2</v>
      </c>
      <c r="S70" s="30">
        <v>0</v>
      </c>
      <c r="T70" s="31">
        <v>0</v>
      </c>
      <c r="U70" s="31">
        <v>0.69</v>
      </c>
      <c r="V70" s="28">
        <v>2</v>
      </c>
      <c r="W70" s="28">
        <v>0</v>
      </c>
      <c r="X70" s="29">
        <v>0</v>
      </c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81</v>
      </c>
      <c r="B71" s="26" t="s">
        <v>119</v>
      </c>
      <c r="C71" s="27">
        <v>1842232.37</v>
      </c>
      <c r="D71" s="27">
        <v>2443365.37</v>
      </c>
      <c r="E71" s="15">
        <v>0.75397334865231402</v>
      </c>
      <c r="F71" s="28">
        <v>1410</v>
      </c>
      <c r="G71" s="28">
        <v>1255</v>
      </c>
      <c r="H71" s="29">
        <v>0.8901</v>
      </c>
      <c r="I71" s="13">
        <v>0.89370000000000005</v>
      </c>
      <c r="J71" s="30">
        <v>1740</v>
      </c>
      <c r="K71" s="30">
        <v>1499</v>
      </c>
      <c r="L71" s="31">
        <v>0.86150000000000004</v>
      </c>
      <c r="M71" s="15">
        <v>0.8599</v>
      </c>
      <c r="N71" s="32">
        <v>2001442.35</v>
      </c>
      <c r="O71" s="32">
        <v>1287984.6200000001</v>
      </c>
      <c r="P71" s="29">
        <v>0.64349999999999996</v>
      </c>
      <c r="Q71" s="29">
        <v>0.64249999999999996</v>
      </c>
      <c r="R71" s="30">
        <v>1279</v>
      </c>
      <c r="S71" s="30">
        <v>860</v>
      </c>
      <c r="T71" s="31">
        <v>0.6724</v>
      </c>
      <c r="U71" s="31">
        <v>0.68630000000000002</v>
      </c>
      <c r="V71" s="28">
        <v>981</v>
      </c>
      <c r="W71" s="28">
        <v>784</v>
      </c>
      <c r="X71" s="29">
        <v>0.79920000000000002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55</v>
      </c>
      <c r="B72" s="26" t="s">
        <v>120</v>
      </c>
      <c r="C72" s="27">
        <v>17484942.579999998</v>
      </c>
      <c r="D72" s="27">
        <v>21702991.66</v>
      </c>
      <c r="E72" s="15">
        <v>0.805646652494728</v>
      </c>
      <c r="F72" s="28">
        <v>5138</v>
      </c>
      <c r="G72" s="28">
        <v>4935</v>
      </c>
      <c r="H72" s="29">
        <v>0.96050000000000002</v>
      </c>
      <c r="I72" s="13">
        <v>0.98070000000000002</v>
      </c>
      <c r="J72" s="30">
        <v>7988</v>
      </c>
      <c r="K72" s="30">
        <v>7122</v>
      </c>
      <c r="L72" s="31">
        <v>0.89159999999999995</v>
      </c>
      <c r="M72" s="15">
        <v>0.89</v>
      </c>
      <c r="N72" s="32">
        <v>19643292.890000001</v>
      </c>
      <c r="O72" s="32">
        <v>13354692.48</v>
      </c>
      <c r="P72" s="29">
        <v>0.67989999999999995</v>
      </c>
      <c r="Q72" s="29">
        <v>0.68559999999999999</v>
      </c>
      <c r="R72" s="30">
        <v>6199</v>
      </c>
      <c r="S72" s="30">
        <v>4093</v>
      </c>
      <c r="T72" s="31">
        <v>0.6603</v>
      </c>
      <c r="U72" s="31">
        <v>0.69</v>
      </c>
      <c r="V72" s="28">
        <v>5113</v>
      </c>
      <c r="W72" s="28">
        <v>3611</v>
      </c>
      <c r="X72" s="29">
        <v>0.70620000000000005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42</v>
      </c>
      <c r="B73" s="26" t="s">
        <v>121</v>
      </c>
      <c r="C73" s="27">
        <v>3830058.31</v>
      </c>
      <c r="D73" s="27">
        <v>4886633.62</v>
      </c>
      <c r="E73" s="15">
        <v>0.78378258077797103</v>
      </c>
      <c r="F73" s="28">
        <v>1301</v>
      </c>
      <c r="G73" s="28">
        <v>1387</v>
      </c>
      <c r="H73" s="29">
        <v>1.0661</v>
      </c>
      <c r="I73" s="13">
        <v>0.99</v>
      </c>
      <c r="J73" s="30">
        <v>1857</v>
      </c>
      <c r="K73" s="30">
        <v>1530</v>
      </c>
      <c r="L73" s="31">
        <v>0.82389999999999997</v>
      </c>
      <c r="M73" s="15">
        <v>0.85219999999999996</v>
      </c>
      <c r="N73" s="32">
        <v>3953139.8</v>
      </c>
      <c r="O73" s="32">
        <v>2781119.43</v>
      </c>
      <c r="P73" s="29">
        <v>0.70350000000000001</v>
      </c>
      <c r="Q73" s="29">
        <v>0.68769999999999998</v>
      </c>
      <c r="R73" s="30">
        <v>1424</v>
      </c>
      <c r="S73" s="30">
        <v>1073</v>
      </c>
      <c r="T73" s="31">
        <v>0.75349999999999995</v>
      </c>
      <c r="U73" s="31">
        <v>0.69</v>
      </c>
      <c r="V73" s="28">
        <v>910</v>
      </c>
      <c r="W73" s="28">
        <v>740</v>
      </c>
      <c r="X73" s="29">
        <v>0.81320000000000003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813137.39</v>
      </c>
      <c r="D74" s="27">
        <v>1068251.74</v>
      </c>
      <c r="E74" s="15">
        <v>0.76118517719428203</v>
      </c>
      <c r="F74" s="28">
        <v>352</v>
      </c>
      <c r="G74" s="28">
        <v>330</v>
      </c>
      <c r="H74" s="29">
        <v>0.9375</v>
      </c>
      <c r="I74" s="13">
        <v>0.97030000000000005</v>
      </c>
      <c r="J74" s="30">
        <v>509</v>
      </c>
      <c r="K74" s="30">
        <v>474</v>
      </c>
      <c r="L74" s="31">
        <v>0.93120000000000003</v>
      </c>
      <c r="M74" s="15">
        <v>0.89</v>
      </c>
      <c r="N74" s="32">
        <v>868738.07</v>
      </c>
      <c r="O74" s="32">
        <v>544678.29</v>
      </c>
      <c r="P74" s="29">
        <v>0.627</v>
      </c>
      <c r="Q74" s="29">
        <v>0.63239999999999996</v>
      </c>
      <c r="R74" s="30">
        <v>444</v>
      </c>
      <c r="S74" s="30">
        <v>300</v>
      </c>
      <c r="T74" s="31">
        <v>0.67569999999999997</v>
      </c>
      <c r="U74" s="31">
        <v>0.68500000000000005</v>
      </c>
      <c r="V74" s="28">
        <v>308</v>
      </c>
      <c r="W74" s="28">
        <v>258</v>
      </c>
      <c r="X74" s="29">
        <v>0.8377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52</v>
      </c>
      <c r="B75" s="26" t="s">
        <v>123</v>
      </c>
      <c r="C75" s="27">
        <v>3652047</v>
      </c>
      <c r="D75" s="27">
        <v>4907637.47</v>
      </c>
      <c r="E75" s="15">
        <v>0.74415582290352</v>
      </c>
      <c r="F75" s="28">
        <v>1755</v>
      </c>
      <c r="G75" s="28">
        <v>1686</v>
      </c>
      <c r="H75" s="29">
        <v>0.9607</v>
      </c>
      <c r="I75" s="13">
        <v>0.96509999999999996</v>
      </c>
      <c r="J75" s="30">
        <v>2620</v>
      </c>
      <c r="K75" s="30">
        <v>2151</v>
      </c>
      <c r="L75" s="15">
        <v>0.82099999999999995</v>
      </c>
      <c r="M75" s="15">
        <v>0.82530000000000003</v>
      </c>
      <c r="N75" s="32">
        <v>3824397.66</v>
      </c>
      <c r="O75" s="32">
        <v>2588496.66</v>
      </c>
      <c r="P75" s="29">
        <v>0.67679999999999996</v>
      </c>
      <c r="Q75" s="29">
        <v>0.68630000000000002</v>
      </c>
      <c r="R75" s="30">
        <v>1790</v>
      </c>
      <c r="S75" s="30">
        <v>1254</v>
      </c>
      <c r="T75" s="31">
        <v>0.7006</v>
      </c>
      <c r="U75" s="31">
        <v>0.69</v>
      </c>
      <c r="V75" s="28">
        <v>1393</v>
      </c>
      <c r="W75" s="28">
        <v>1038</v>
      </c>
      <c r="X75" s="29">
        <v>0.74519999999999997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55</v>
      </c>
      <c r="B76" s="26" t="s">
        <v>124</v>
      </c>
      <c r="C76" s="27">
        <v>2839627.32</v>
      </c>
      <c r="D76" s="27">
        <v>3615897.94</v>
      </c>
      <c r="E76" s="15">
        <v>0.78531733116338998</v>
      </c>
      <c r="F76" s="28">
        <v>1296</v>
      </c>
      <c r="G76" s="28">
        <v>1289</v>
      </c>
      <c r="H76" s="29">
        <v>0.99460000000000004</v>
      </c>
      <c r="I76" s="13">
        <v>0.99</v>
      </c>
      <c r="J76" s="30">
        <v>1703</v>
      </c>
      <c r="K76" s="30">
        <v>1439</v>
      </c>
      <c r="L76" s="31">
        <v>0.84499999999999997</v>
      </c>
      <c r="M76" s="15">
        <v>0.86980000000000002</v>
      </c>
      <c r="N76" s="32">
        <v>3308622.5</v>
      </c>
      <c r="O76" s="32">
        <v>2110759.04</v>
      </c>
      <c r="P76" s="29">
        <v>0.63800000000000001</v>
      </c>
      <c r="Q76" s="29">
        <v>0.66300000000000003</v>
      </c>
      <c r="R76" s="30">
        <v>1315</v>
      </c>
      <c r="S76" s="30">
        <v>902</v>
      </c>
      <c r="T76" s="31">
        <v>0.68589999999999995</v>
      </c>
      <c r="U76" s="31">
        <v>0.69</v>
      </c>
      <c r="V76" s="28">
        <v>1111</v>
      </c>
      <c r="W76" s="28">
        <v>890</v>
      </c>
      <c r="X76" s="29">
        <v>0.80110000000000003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52</v>
      </c>
      <c r="B77" s="26" t="s">
        <v>125</v>
      </c>
      <c r="C77" s="27">
        <v>956500.89</v>
      </c>
      <c r="D77" s="27">
        <v>1185305.27</v>
      </c>
      <c r="E77" s="15">
        <v>0.80696586289538697</v>
      </c>
      <c r="F77" s="28">
        <v>418</v>
      </c>
      <c r="G77" s="28">
        <v>406</v>
      </c>
      <c r="H77" s="29">
        <v>0.97130000000000005</v>
      </c>
      <c r="I77" s="13">
        <v>0.99</v>
      </c>
      <c r="J77" s="30">
        <v>586</v>
      </c>
      <c r="K77" s="30">
        <v>506</v>
      </c>
      <c r="L77" s="31">
        <v>0.86350000000000005</v>
      </c>
      <c r="M77" s="15">
        <v>0.87370000000000003</v>
      </c>
      <c r="N77" s="32">
        <v>948660.62</v>
      </c>
      <c r="O77" s="32">
        <v>637750.56000000006</v>
      </c>
      <c r="P77" s="29">
        <v>0.67230000000000001</v>
      </c>
      <c r="Q77" s="29">
        <v>0.68930000000000002</v>
      </c>
      <c r="R77" s="30">
        <v>400</v>
      </c>
      <c r="S77" s="30">
        <v>281</v>
      </c>
      <c r="T77" s="31">
        <v>0.70250000000000001</v>
      </c>
      <c r="U77" s="31">
        <v>0.69</v>
      </c>
      <c r="V77" s="28">
        <v>331</v>
      </c>
      <c r="W77" s="28">
        <v>271</v>
      </c>
      <c r="X77" s="29">
        <v>0.81869999999999998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2784019.14</v>
      </c>
      <c r="D78" s="27">
        <v>3547151.81</v>
      </c>
      <c r="E78" s="15">
        <v>0.784860442722354</v>
      </c>
      <c r="F78" s="28">
        <v>1513</v>
      </c>
      <c r="G78" s="28">
        <v>1443</v>
      </c>
      <c r="H78" s="29">
        <v>0.95369999999999999</v>
      </c>
      <c r="I78" s="13">
        <v>0.99</v>
      </c>
      <c r="J78" s="30">
        <v>1905</v>
      </c>
      <c r="K78" s="30">
        <v>1649</v>
      </c>
      <c r="L78" s="31">
        <v>0.86560000000000004</v>
      </c>
      <c r="M78" s="15">
        <v>0.8841</v>
      </c>
      <c r="N78" s="32">
        <v>2883847.16</v>
      </c>
      <c r="O78" s="32">
        <v>1954545.37</v>
      </c>
      <c r="P78" s="29">
        <v>0.67779999999999996</v>
      </c>
      <c r="Q78" s="29">
        <v>0.67290000000000005</v>
      </c>
      <c r="R78" s="30">
        <v>1401</v>
      </c>
      <c r="S78" s="30">
        <v>1047</v>
      </c>
      <c r="T78" s="31">
        <v>0.74729999999999996</v>
      </c>
      <c r="U78" s="31">
        <v>0.69</v>
      </c>
      <c r="V78" s="28">
        <v>1181</v>
      </c>
      <c r="W78" s="28">
        <v>1054</v>
      </c>
      <c r="X78" s="29">
        <v>0.89249999999999996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81</v>
      </c>
      <c r="B79" s="40" t="s">
        <v>127</v>
      </c>
      <c r="C79" s="27">
        <v>13055191.550000001</v>
      </c>
      <c r="D79" s="27">
        <v>15708426.35</v>
      </c>
      <c r="E79" s="15">
        <v>0.83109480600518604</v>
      </c>
      <c r="F79" s="28">
        <v>6939</v>
      </c>
      <c r="G79" s="28">
        <v>6714</v>
      </c>
      <c r="H79" s="29">
        <v>0.96760000000000002</v>
      </c>
      <c r="I79" s="13">
        <v>0.98450000000000004</v>
      </c>
      <c r="J79" s="30">
        <v>8829</v>
      </c>
      <c r="K79" s="30">
        <v>8215</v>
      </c>
      <c r="L79" s="31">
        <v>0.93049999999999999</v>
      </c>
      <c r="M79" s="15">
        <v>0.89</v>
      </c>
      <c r="N79" s="32">
        <v>14646278.77</v>
      </c>
      <c r="O79" s="32">
        <v>9335899.0199999996</v>
      </c>
      <c r="P79" s="29">
        <v>0.63739999999999997</v>
      </c>
      <c r="Q79" s="29">
        <v>0.64800000000000002</v>
      </c>
      <c r="R79" s="30">
        <v>7412</v>
      </c>
      <c r="S79" s="30">
        <v>5199</v>
      </c>
      <c r="T79" s="31">
        <v>0.70140000000000002</v>
      </c>
      <c r="U79" s="31">
        <v>0.69</v>
      </c>
      <c r="V79" s="28">
        <v>2865</v>
      </c>
      <c r="W79" s="28">
        <v>2469</v>
      </c>
      <c r="X79" s="29">
        <v>0.86180000000000001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58</v>
      </c>
      <c r="B80" s="26" t="s">
        <v>128</v>
      </c>
      <c r="C80" s="27">
        <v>631703.81999999995</v>
      </c>
      <c r="D80" s="27">
        <v>857779.55</v>
      </c>
      <c r="E80" s="15">
        <v>0.73644075566968203</v>
      </c>
      <c r="F80" s="28">
        <v>227</v>
      </c>
      <c r="G80" s="28">
        <v>230</v>
      </c>
      <c r="H80" s="29">
        <v>1.0132000000000001</v>
      </c>
      <c r="I80" s="13">
        <v>0.95699999999999996</v>
      </c>
      <c r="J80" s="30">
        <v>410</v>
      </c>
      <c r="K80" s="30">
        <v>340</v>
      </c>
      <c r="L80" s="31">
        <v>0.82930000000000004</v>
      </c>
      <c r="M80" s="15">
        <v>0.89</v>
      </c>
      <c r="N80" s="32">
        <v>585738.96</v>
      </c>
      <c r="O80" s="32">
        <v>434207.96</v>
      </c>
      <c r="P80" s="29">
        <v>0.74129999999999996</v>
      </c>
      <c r="Q80" s="29">
        <v>0.69</v>
      </c>
      <c r="R80" s="30">
        <v>351</v>
      </c>
      <c r="S80" s="30">
        <v>258</v>
      </c>
      <c r="T80" s="31">
        <v>0.73499999999999999</v>
      </c>
      <c r="U80" s="31">
        <v>0.69</v>
      </c>
      <c r="V80" s="28">
        <v>174</v>
      </c>
      <c r="W80" s="28">
        <v>136</v>
      </c>
      <c r="X80" s="29">
        <v>0.78159999999999996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42</v>
      </c>
      <c r="B81" s="26" t="s">
        <v>129</v>
      </c>
      <c r="C81" s="27">
        <v>6939974.3200000003</v>
      </c>
      <c r="D81" s="27">
        <v>8911894.1899999995</v>
      </c>
      <c r="E81" s="15">
        <v>0.778731678366123</v>
      </c>
      <c r="F81" s="28">
        <v>3839</v>
      </c>
      <c r="G81" s="28">
        <v>3774</v>
      </c>
      <c r="H81" s="29">
        <v>0.98309999999999997</v>
      </c>
      <c r="I81" s="13">
        <v>0.99</v>
      </c>
      <c r="J81" s="30">
        <v>5001</v>
      </c>
      <c r="K81" s="30">
        <v>4104</v>
      </c>
      <c r="L81" s="31">
        <v>0.8206</v>
      </c>
      <c r="M81" s="15">
        <v>0.80759999999999998</v>
      </c>
      <c r="N81" s="32">
        <v>7900095.1500000004</v>
      </c>
      <c r="O81" s="32">
        <v>5058404.4000000004</v>
      </c>
      <c r="P81" s="29">
        <v>0.64029999999999998</v>
      </c>
      <c r="Q81" s="29">
        <v>0.63759999999999994</v>
      </c>
      <c r="R81" s="30">
        <v>3552</v>
      </c>
      <c r="S81" s="30">
        <v>2264</v>
      </c>
      <c r="T81" s="31">
        <v>0.63739999999999997</v>
      </c>
      <c r="U81" s="31">
        <v>0.68189999999999995</v>
      </c>
      <c r="V81" s="28">
        <v>3043</v>
      </c>
      <c r="W81" s="28">
        <v>2585</v>
      </c>
      <c r="X81" s="29">
        <v>0.84950000000000003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48</v>
      </c>
      <c r="B82" s="26" t="s">
        <v>130</v>
      </c>
      <c r="C82" s="27">
        <v>5205507.8600000003</v>
      </c>
      <c r="D82" s="27">
        <v>6375166.8899999997</v>
      </c>
      <c r="E82" s="15">
        <v>0.81652887678364805</v>
      </c>
      <c r="F82" s="28">
        <v>3207</v>
      </c>
      <c r="G82" s="28">
        <v>3153</v>
      </c>
      <c r="H82" s="29">
        <v>0.98319999999999996</v>
      </c>
      <c r="I82" s="13">
        <v>0.99</v>
      </c>
      <c r="J82" s="30">
        <v>4046</v>
      </c>
      <c r="K82" s="30">
        <v>3670</v>
      </c>
      <c r="L82" s="31">
        <v>0.90710000000000002</v>
      </c>
      <c r="M82" s="15">
        <v>0.89</v>
      </c>
      <c r="N82" s="32">
        <v>5683681.6500000004</v>
      </c>
      <c r="O82" s="32">
        <v>3671363.72</v>
      </c>
      <c r="P82" s="29">
        <v>0.64590000000000003</v>
      </c>
      <c r="Q82" s="29">
        <v>0.67020000000000002</v>
      </c>
      <c r="R82" s="30">
        <v>2801</v>
      </c>
      <c r="S82" s="30">
        <v>1958</v>
      </c>
      <c r="T82" s="31">
        <v>0.69899999999999995</v>
      </c>
      <c r="U82" s="31">
        <v>0.69</v>
      </c>
      <c r="V82" s="28">
        <v>2714</v>
      </c>
      <c r="W82" s="28">
        <v>2509</v>
      </c>
      <c r="X82" s="29">
        <v>0.92449999999999999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48</v>
      </c>
      <c r="B83" s="26" t="s">
        <v>131</v>
      </c>
      <c r="C83" s="27">
        <v>9930568.8300000001</v>
      </c>
      <c r="D83" s="27">
        <v>11547058.550000001</v>
      </c>
      <c r="E83" s="15">
        <v>0.86000852831910202</v>
      </c>
      <c r="F83" s="28">
        <v>7563</v>
      </c>
      <c r="G83" s="28">
        <v>7123</v>
      </c>
      <c r="H83" s="29">
        <v>0.94179999999999997</v>
      </c>
      <c r="I83" s="13">
        <v>0.95799999999999996</v>
      </c>
      <c r="J83" s="30">
        <v>8669</v>
      </c>
      <c r="K83" s="30">
        <v>7466</v>
      </c>
      <c r="L83" s="31">
        <v>0.86119999999999997</v>
      </c>
      <c r="M83" s="15">
        <v>0.87309999999999999</v>
      </c>
      <c r="N83" s="32">
        <v>10336936.810000001</v>
      </c>
      <c r="O83" s="32">
        <v>6971595.1299999999</v>
      </c>
      <c r="P83" s="29">
        <v>0.6744</v>
      </c>
      <c r="Q83" s="29">
        <v>0.68440000000000001</v>
      </c>
      <c r="R83" s="30">
        <v>5940</v>
      </c>
      <c r="S83" s="30">
        <v>4410</v>
      </c>
      <c r="T83" s="31">
        <v>0.74239999999999995</v>
      </c>
      <c r="U83" s="31">
        <v>0.69</v>
      </c>
      <c r="V83" s="28">
        <v>5657</v>
      </c>
      <c r="W83" s="28">
        <v>5223</v>
      </c>
      <c r="X83" s="29">
        <v>0.92330000000000001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42</v>
      </c>
      <c r="B84" s="26" t="s">
        <v>132</v>
      </c>
      <c r="C84" s="27">
        <v>4845982.04</v>
      </c>
      <c r="D84" s="27">
        <v>6153545.0999999996</v>
      </c>
      <c r="E84" s="15">
        <v>0.78751060750330704</v>
      </c>
      <c r="F84" s="28">
        <v>2658</v>
      </c>
      <c r="G84" s="28">
        <v>2657</v>
      </c>
      <c r="H84" s="29">
        <v>0.99960000000000004</v>
      </c>
      <c r="I84" s="13">
        <v>0.99</v>
      </c>
      <c r="J84" s="30">
        <v>3544</v>
      </c>
      <c r="K84" s="30">
        <v>2945</v>
      </c>
      <c r="L84" s="31">
        <v>0.83099999999999996</v>
      </c>
      <c r="M84" s="15">
        <v>0.85580000000000001</v>
      </c>
      <c r="N84" s="32">
        <v>5353640.1900000004</v>
      </c>
      <c r="O84" s="32">
        <v>3671631.49</v>
      </c>
      <c r="P84" s="29">
        <v>0.68579999999999997</v>
      </c>
      <c r="Q84" s="29">
        <v>0.69</v>
      </c>
      <c r="R84" s="30">
        <v>2498</v>
      </c>
      <c r="S84" s="30">
        <v>1671</v>
      </c>
      <c r="T84" s="31">
        <v>0.66890000000000005</v>
      </c>
      <c r="U84" s="31">
        <v>0.68830000000000002</v>
      </c>
      <c r="V84" s="28">
        <v>2241</v>
      </c>
      <c r="W84" s="28">
        <v>1862</v>
      </c>
      <c r="X84" s="29">
        <v>0.83089999999999997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7953506.54</v>
      </c>
      <c r="D85" s="27">
        <v>10057027.83</v>
      </c>
      <c r="E85" s="15">
        <v>0.79084066132091002</v>
      </c>
      <c r="F85" s="28">
        <v>4454</v>
      </c>
      <c r="G85" s="28">
        <v>4388</v>
      </c>
      <c r="H85" s="29">
        <v>0.98519999999999996</v>
      </c>
      <c r="I85" s="13">
        <v>0.99</v>
      </c>
      <c r="J85" s="30">
        <v>5574</v>
      </c>
      <c r="K85" s="30">
        <v>4732</v>
      </c>
      <c r="L85" s="31">
        <v>0.84889999999999999</v>
      </c>
      <c r="M85" s="15">
        <v>0.83809999999999996</v>
      </c>
      <c r="N85" s="32">
        <v>8755218.2400000002</v>
      </c>
      <c r="O85" s="32">
        <v>5940406.6600000001</v>
      </c>
      <c r="P85" s="29">
        <v>0.67849999999999999</v>
      </c>
      <c r="Q85" s="29">
        <v>0.67390000000000005</v>
      </c>
      <c r="R85" s="30">
        <v>3886</v>
      </c>
      <c r="S85" s="30">
        <v>2774</v>
      </c>
      <c r="T85" s="31">
        <v>0.71379999999999999</v>
      </c>
      <c r="U85" s="31">
        <v>0.69</v>
      </c>
      <c r="V85" s="28">
        <v>3556</v>
      </c>
      <c r="W85" s="28">
        <v>2947</v>
      </c>
      <c r="X85" s="29">
        <v>0.82869999999999999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45</v>
      </c>
      <c r="B86" s="26" t="s">
        <v>134</v>
      </c>
      <c r="C86" s="27">
        <v>4410776.67</v>
      </c>
      <c r="D86" s="27">
        <v>5292919.78</v>
      </c>
      <c r="E86" s="15">
        <v>0.83333525791694496</v>
      </c>
      <c r="F86" s="28">
        <v>2523</v>
      </c>
      <c r="G86" s="28">
        <v>2505</v>
      </c>
      <c r="H86" s="29">
        <v>0.9929</v>
      </c>
      <c r="I86" s="13">
        <v>0.99</v>
      </c>
      <c r="J86" s="30">
        <v>3839</v>
      </c>
      <c r="K86" s="30">
        <v>3134</v>
      </c>
      <c r="L86" s="31">
        <v>0.81640000000000001</v>
      </c>
      <c r="M86" s="15">
        <v>0.85140000000000005</v>
      </c>
      <c r="N86" s="32">
        <v>5173856.03</v>
      </c>
      <c r="O86" s="32">
        <v>3148339.1</v>
      </c>
      <c r="P86" s="29">
        <v>0.60850000000000004</v>
      </c>
      <c r="Q86" s="29">
        <v>0.60309999999999997</v>
      </c>
      <c r="R86" s="30">
        <v>2562</v>
      </c>
      <c r="S86" s="30">
        <v>1572</v>
      </c>
      <c r="T86" s="31">
        <v>0.61360000000000003</v>
      </c>
      <c r="U86" s="31">
        <v>0.63460000000000005</v>
      </c>
      <c r="V86" s="28">
        <v>2163</v>
      </c>
      <c r="W86" s="28">
        <v>1854</v>
      </c>
      <c r="X86" s="29">
        <v>0.85709999999999997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5284141.51</v>
      </c>
      <c r="D87" s="27">
        <v>6517544.8300000001</v>
      </c>
      <c r="E87" s="15">
        <v>0.81075645014013697</v>
      </c>
      <c r="F87" s="28">
        <v>2393</v>
      </c>
      <c r="G87" s="28">
        <v>2334</v>
      </c>
      <c r="H87" s="29">
        <v>0.97529999999999994</v>
      </c>
      <c r="I87" s="13">
        <v>0.99</v>
      </c>
      <c r="J87" s="30">
        <v>3164</v>
      </c>
      <c r="K87" s="30">
        <v>2897</v>
      </c>
      <c r="L87" s="31">
        <v>0.91559999999999997</v>
      </c>
      <c r="M87" s="15">
        <v>0.89</v>
      </c>
      <c r="N87" s="32">
        <v>5880193.1500000004</v>
      </c>
      <c r="O87" s="32">
        <v>4035213.68</v>
      </c>
      <c r="P87" s="29">
        <v>0.68620000000000003</v>
      </c>
      <c r="Q87" s="29">
        <v>0.68240000000000001</v>
      </c>
      <c r="R87" s="30">
        <v>2506</v>
      </c>
      <c r="S87" s="30">
        <v>1734</v>
      </c>
      <c r="T87" s="31">
        <v>0.69189999999999996</v>
      </c>
      <c r="U87" s="31">
        <v>0.69</v>
      </c>
      <c r="V87" s="28">
        <v>2039</v>
      </c>
      <c r="W87" s="28">
        <v>1777</v>
      </c>
      <c r="X87" s="29">
        <v>0.87150000000000005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48</v>
      </c>
      <c r="B88" s="26" t="s">
        <v>136</v>
      </c>
      <c r="C88" s="27">
        <v>4561315.45</v>
      </c>
      <c r="D88" s="27">
        <v>5179745.09</v>
      </c>
      <c r="E88" s="15">
        <v>0.88060616318862095</v>
      </c>
      <c r="F88" s="28">
        <v>3239</v>
      </c>
      <c r="G88" s="28">
        <v>3076</v>
      </c>
      <c r="H88" s="29">
        <v>0.94969999999999999</v>
      </c>
      <c r="I88" s="13">
        <v>0.94010000000000005</v>
      </c>
      <c r="J88" s="30">
        <v>3788</v>
      </c>
      <c r="K88" s="30">
        <v>3431</v>
      </c>
      <c r="L88" s="31">
        <v>0.90580000000000005</v>
      </c>
      <c r="M88" s="15">
        <v>0.89</v>
      </c>
      <c r="N88" s="32">
        <v>4916242.37</v>
      </c>
      <c r="O88" s="32">
        <v>2934098.81</v>
      </c>
      <c r="P88" s="29">
        <v>0.5968</v>
      </c>
      <c r="Q88" s="29">
        <v>0.60599999999999998</v>
      </c>
      <c r="R88" s="30">
        <v>3250</v>
      </c>
      <c r="S88" s="30">
        <v>2172</v>
      </c>
      <c r="T88" s="31">
        <v>0.66830000000000001</v>
      </c>
      <c r="U88" s="31">
        <v>0.68300000000000005</v>
      </c>
      <c r="V88" s="28">
        <v>2361</v>
      </c>
      <c r="W88" s="28">
        <v>2095</v>
      </c>
      <c r="X88" s="29">
        <v>0.88729999999999998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2962258.15</v>
      </c>
      <c r="D89" s="27">
        <v>3830930.34</v>
      </c>
      <c r="E89" s="15">
        <v>0.77324771976929196</v>
      </c>
      <c r="F89" s="28">
        <v>1877</v>
      </c>
      <c r="G89" s="28">
        <v>1863</v>
      </c>
      <c r="H89" s="29">
        <v>0.99250000000000005</v>
      </c>
      <c r="I89" s="13">
        <v>0.99</v>
      </c>
      <c r="J89" s="30">
        <v>2484</v>
      </c>
      <c r="K89" s="30">
        <v>1878</v>
      </c>
      <c r="L89" s="31">
        <v>0.75600000000000001</v>
      </c>
      <c r="M89" s="15">
        <v>0.8024</v>
      </c>
      <c r="N89" s="32">
        <v>3096300.45</v>
      </c>
      <c r="O89" s="32">
        <v>2144036.33</v>
      </c>
      <c r="P89" s="29">
        <v>0.6925</v>
      </c>
      <c r="Q89" s="29">
        <v>0.68440000000000001</v>
      </c>
      <c r="R89" s="30">
        <v>1468</v>
      </c>
      <c r="S89" s="30">
        <v>1070</v>
      </c>
      <c r="T89" s="31">
        <v>0.72889999999999999</v>
      </c>
      <c r="U89" s="31">
        <v>0.69</v>
      </c>
      <c r="V89" s="28">
        <v>1335</v>
      </c>
      <c r="W89" s="28">
        <v>1134</v>
      </c>
      <c r="X89" s="29">
        <v>0.84940000000000004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42</v>
      </c>
      <c r="B90" s="26" t="s">
        <v>138</v>
      </c>
      <c r="C90" s="27">
        <v>1858357.7</v>
      </c>
      <c r="D90" s="27">
        <v>2461257.58</v>
      </c>
      <c r="E90" s="15">
        <v>0.75504397227696896</v>
      </c>
      <c r="F90" s="28">
        <v>687</v>
      </c>
      <c r="G90" s="28">
        <v>703</v>
      </c>
      <c r="H90" s="29">
        <v>1.0233000000000001</v>
      </c>
      <c r="I90" s="13">
        <v>0.96830000000000005</v>
      </c>
      <c r="J90" s="30">
        <v>1148</v>
      </c>
      <c r="K90" s="30">
        <v>1041</v>
      </c>
      <c r="L90" s="31">
        <v>0.90680000000000005</v>
      </c>
      <c r="M90" s="15">
        <v>0.89</v>
      </c>
      <c r="N90" s="32">
        <v>1989776.72</v>
      </c>
      <c r="O90" s="32">
        <v>1359632.4</v>
      </c>
      <c r="P90" s="29">
        <v>0.68330000000000002</v>
      </c>
      <c r="Q90" s="29">
        <v>0.66720000000000002</v>
      </c>
      <c r="R90" s="30">
        <v>1015</v>
      </c>
      <c r="S90" s="30">
        <v>640</v>
      </c>
      <c r="T90" s="31">
        <v>0.63049999999999995</v>
      </c>
      <c r="U90" s="31">
        <v>0.62480000000000002</v>
      </c>
      <c r="V90" s="28">
        <v>595</v>
      </c>
      <c r="W90" s="28">
        <v>521</v>
      </c>
      <c r="X90" s="29">
        <v>0.87560000000000004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42</v>
      </c>
      <c r="B91" s="26" t="s">
        <v>139</v>
      </c>
      <c r="C91" s="27">
        <v>2776400.87</v>
      </c>
      <c r="D91" s="27">
        <v>3486880.43</v>
      </c>
      <c r="E91" s="15">
        <v>0.79624206385534102</v>
      </c>
      <c r="F91" s="28">
        <v>1516</v>
      </c>
      <c r="G91" s="28">
        <v>1667</v>
      </c>
      <c r="H91" s="29">
        <v>1.0995999999999999</v>
      </c>
      <c r="I91" s="13">
        <v>0.99</v>
      </c>
      <c r="J91" s="30">
        <v>2211</v>
      </c>
      <c r="K91" s="30">
        <v>1903</v>
      </c>
      <c r="L91" s="31">
        <v>0.86070000000000002</v>
      </c>
      <c r="M91" s="15">
        <v>0.86639999999999995</v>
      </c>
      <c r="N91" s="32">
        <v>3088555.39</v>
      </c>
      <c r="O91" s="32">
        <v>2075510.06</v>
      </c>
      <c r="P91" s="29">
        <v>0.67200000000000004</v>
      </c>
      <c r="Q91" s="29">
        <v>0.67190000000000005</v>
      </c>
      <c r="R91" s="30">
        <v>1450</v>
      </c>
      <c r="S91" s="30">
        <v>932</v>
      </c>
      <c r="T91" s="31">
        <v>0.64280000000000004</v>
      </c>
      <c r="U91" s="31">
        <v>0.65439999999999998</v>
      </c>
      <c r="V91" s="28">
        <v>1484</v>
      </c>
      <c r="W91" s="28">
        <v>1328</v>
      </c>
      <c r="X91" s="29">
        <v>0.89490000000000003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58</v>
      </c>
      <c r="B92" s="26" t="s">
        <v>140</v>
      </c>
      <c r="C92" s="27">
        <v>599036.64</v>
      </c>
      <c r="D92" s="27">
        <v>680748.41</v>
      </c>
      <c r="E92" s="15">
        <v>0.87996774021110102</v>
      </c>
      <c r="F92" s="28">
        <v>233</v>
      </c>
      <c r="G92" s="28">
        <v>234</v>
      </c>
      <c r="H92" s="29">
        <v>1.0043</v>
      </c>
      <c r="I92" s="13">
        <v>0.99</v>
      </c>
      <c r="J92" s="30">
        <v>414</v>
      </c>
      <c r="K92" s="30">
        <v>343</v>
      </c>
      <c r="L92" s="31">
        <v>0.82850000000000001</v>
      </c>
      <c r="M92" s="15">
        <v>0.86880000000000002</v>
      </c>
      <c r="N92" s="32">
        <v>647266.80000000005</v>
      </c>
      <c r="O92" s="32">
        <v>443959.96</v>
      </c>
      <c r="P92" s="29">
        <v>0.68589999999999995</v>
      </c>
      <c r="Q92" s="29">
        <v>0.67689999999999995</v>
      </c>
      <c r="R92" s="30">
        <v>305</v>
      </c>
      <c r="S92" s="30">
        <v>212</v>
      </c>
      <c r="T92" s="31">
        <v>0.69510000000000005</v>
      </c>
      <c r="U92" s="31">
        <v>0.69</v>
      </c>
      <c r="V92" s="28">
        <v>225</v>
      </c>
      <c r="W92" s="28">
        <v>165</v>
      </c>
      <c r="X92" s="29">
        <v>0.73329999999999995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58</v>
      </c>
      <c r="B93" s="26" t="s">
        <v>141</v>
      </c>
      <c r="C93" s="27">
        <v>1095279.76</v>
      </c>
      <c r="D93" s="27">
        <v>1443448.63</v>
      </c>
      <c r="E93" s="15">
        <v>0.75879372305753601</v>
      </c>
      <c r="F93" s="28">
        <v>564</v>
      </c>
      <c r="G93" s="28">
        <v>545</v>
      </c>
      <c r="H93" s="29">
        <v>0.96630000000000005</v>
      </c>
      <c r="I93" s="13">
        <v>0.99</v>
      </c>
      <c r="J93" s="30">
        <v>771</v>
      </c>
      <c r="K93" s="30">
        <v>700</v>
      </c>
      <c r="L93" s="31">
        <v>0.90790000000000004</v>
      </c>
      <c r="M93" s="15">
        <v>0.89</v>
      </c>
      <c r="N93" s="32">
        <v>1146439.8700000001</v>
      </c>
      <c r="O93" s="32">
        <v>746928.64000000001</v>
      </c>
      <c r="P93" s="29">
        <v>0.65149999999999997</v>
      </c>
      <c r="Q93" s="29">
        <v>0.65880000000000005</v>
      </c>
      <c r="R93" s="30">
        <v>622</v>
      </c>
      <c r="S93" s="30">
        <v>446</v>
      </c>
      <c r="T93" s="31">
        <v>0.71699999999999997</v>
      </c>
      <c r="U93" s="31">
        <v>0.69</v>
      </c>
      <c r="V93" s="28">
        <v>508</v>
      </c>
      <c r="W93" s="28">
        <v>433</v>
      </c>
      <c r="X93" s="29">
        <v>0.85240000000000005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52</v>
      </c>
      <c r="B95" s="26" t="s">
        <v>143</v>
      </c>
      <c r="C95" s="27">
        <v>326577.65999999997</v>
      </c>
      <c r="D95" s="27">
        <v>397104.12</v>
      </c>
      <c r="E95" s="15">
        <v>0.82239806527315795</v>
      </c>
      <c r="F95" s="28">
        <v>163</v>
      </c>
      <c r="G95" s="28">
        <v>154</v>
      </c>
      <c r="H95" s="29">
        <v>0.94479999999999997</v>
      </c>
      <c r="I95" s="13">
        <v>0.95320000000000005</v>
      </c>
      <c r="J95" s="30">
        <v>193</v>
      </c>
      <c r="K95" s="30">
        <v>178</v>
      </c>
      <c r="L95" s="31">
        <v>0.92230000000000001</v>
      </c>
      <c r="M95" s="15">
        <v>0.89</v>
      </c>
      <c r="N95" s="32">
        <v>329124.14</v>
      </c>
      <c r="O95" s="32">
        <v>229091.64</v>
      </c>
      <c r="P95" s="29">
        <v>0.69610000000000005</v>
      </c>
      <c r="Q95" s="29">
        <v>0.64080000000000004</v>
      </c>
      <c r="R95" s="30">
        <v>163</v>
      </c>
      <c r="S95" s="30">
        <v>130</v>
      </c>
      <c r="T95" s="31">
        <v>0.79749999999999999</v>
      </c>
      <c r="U95" s="31">
        <v>0.69</v>
      </c>
      <c r="V95" s="28">
        <v>114</v>
      </c>
      <c r="W95" s="28">
        <v>86</v>
      </c>
      <c r="X95" s="29">
        <v>0.75439999999999996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8512638.2200000007</v>
      </c>
      <c r="D96" s="27">
        <v>10033811.16</v>
      </c>
      <c r="E96" s="15">
        <v>0.84839529907995603</v>
      </c>
      <c r="F96" s="28">
        <v>3386</v>
      </c>
      <c r="G96" s="28">
        <v>3336</v>
      </c>
      <c r="H96" s="29">
        <v>0.98519999999999996</v>
      </c>
      <c r="I96" s="13">
        <v>0.98950000000000005</v>
      </c>
      <c r="J96" s="30">
        <v>4741</v>
      </c>
      <c r="K96" s="30">
        <v>4309</v>
      </c>
      <c r="L96" s="31">
        <v>0.90890000000000004</v>
      </c>
      <c r="M96" s="15">
        <v>0.89</v>
      </c>
      <c r="N96" s="32">
        <v>9333437.6999999993</v>
      </c>
      <c r="O96" s="32">
        <v>5942888.6699999999</v>
      </c>
      <c r="P96" s="29">
        <v>0.63670000000000004</v>
      </c>
      <c r="Q96" s="29">
        <v>0.63270000000000004</v>
      </c>
      <c r="R96" s="30">
        <v>3736</v>
      </c>
      <c r="S96" s="30">
        <v>2594</v>
      </c>
      <c r="T96" s="31">
        <v>0.69430000000000003</v>
      </c>
      <c r="U96" s="31">
        <v>0.69</v>
      </c>
      <c r="V96" s="28">
        <v>2814</v>
      </c>
      <c r="W96" s="28">
        <v>2038</v>
      </c>
      <c r="X96" s="29">
        <v>0.72419999999999995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81</v>
      </c>
      <c r="B97" s="26" t="s">
        <v>145</v>
      </c>
      <c r="C97" s="27">
        <v>3978038.26</v>
      </c>
      <c r="D97" s="27">
        <v>4850129.8</v>
      </c>
      <c r="E97" s="15">
        <v>0.82019212351801396</v>
      </c>
      <c r="F97" s="28">
        <v>2566</v>
      </c>
      <c r="G97" s="28">
        <v>2522</v>
      </c>
      <c r="H97" s="29">
        <v>0.9829</v>
      </c>
      <c r="I97" s="13">
        <v>0.99</v>
      </c>
      <c r="J97" s="30">
        <v>3061</v>
      </c>
      <c r="K97" s="30">
        <v>2724</v>
      </c>
      <c r="L97" s="31">
        <v>0.88990000000000002</v>
      </c>
      <c r="M97" s="15">
        <v>0.89</v>
      </c>
      <c r="N97" s="32">
        <v>4319755.79</v>
      </c>
      <c r="O97" s="32">
        <v>2914843.86</v>
      </c>
      <c r="P97" s="29">
        <v>0.67479999999999996</v>
      </c>
      <c r="Q97" s="29">
        <v>0.6734</v>
      </c>
      <c r="R97" s="30">
        <v>2260</v>
      </c>
      <c r="S97" s="30">
        <v>1683</v>
      </c>
      <c r="T97" s="31">
        <v>0.74470000000000003</v>
      </c>
      <c r="U97" s="31">
        <v>0.69</v>
      </c>
      <c r="V97" s="28">
        <v>2087</v>
      </c>
      <c r="W97" s="28">
        <v>1823</v>
      </c>
      <c r="X97" s="29">
        <v>0.87350000000000005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81</v>
      </c>
      <c r="B98" s="26" t="s">
        <v>146</v>
      </c>
      <c r="C98" s="27">
        <v>37847672.740000002</v>
      </c>
      <c r="D98" s="27">
        <v>48920924.640000001</v>
      </c>
      <c r="E98" s="15">
        <v>0.77364998757717696</v>
      </c>
      <c r="F98" s="28">
        <v>15482</v>
      </c>
      <c r="G98" s="28">
        <v>15100</v>
      </c>
      <c r="H98" s="29">
        <v>0.97529999999999994</v>
      </c>
      <c r="I98" s="13">
        <v>0.98099999999999998</v>
      </c>
      <c r="J98" s="30">
        <v>20541</v>
      </c>
      <c r="K98" s="30">
        <v>17171</v>
      </c>
      <c r="L98" s="31">
        <v>0.83589999999999998</v>
      </c>
      <c r="M98" s="15">
        <v>0.85109999999999997</v>
      </c>
      <c r="N98" s="32">
        <v>41781856.649999999</v>
      </c>
      <c r="O98" s="32">
        <v>28215911.920000002</v>
      </c>
      <c r="P98" s="29">
        <v>0.67530000000000001</v>
      </c>
      <c r="Q98" s="29">
        <v>0.68989999999999996</v>
      </c>
      <c r="R98" s="30">
        <v>14445</v>
      </c>
      <c r="S98" s="30">
        <v>10047</v>
      </c>
      <c r="T98" s="31">
        <v>0.69550000000000001</v>
      </c>
      <c r="U98" s="31">
        <v>0.69</v>
      </c>
      <c r="V98" s="28">
        <v>8862</v>
      </c>
      <c r="W98" s="28">
        <v>6874</v>
      </c>
      <c r="X98" s="29">
        <v>0.77569999999999995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81</v>
      </c>
      <c r="B99" s="26" t="s">
        <v>147</v>
      </c>
      <c r="C99" s="27">
        <v>1608807.22</v>
      </c>
      <c r="D99" s="27">
        <v>2072489.75</v>
      </c>
      <c r="E99" s="15">
        <v>0.77626787780253204</v>
      </c>
      <c r="F99" s="28">
        <v>909</v>
      </c>
      <c r="G99" s="28">
        <v>911</v>
      </c>
      <c r="H99" s="29">
        <v>1.0022</v>
      </c>
      <c r="I99" s="13">
        <v>0.99</v>
      </c>
      <c r="J99" s="30">
        <v>1114</v>
      </c>
      <c r="K99" s="30">
        <v>988</v>
      </c>
      <c r="L99" s="31">
        <v>0.88690000000000002</v>
      </c>
      <c r="M99" s="15">
        <v>0.89</v>
      </c>
      <c r="N99" s="32">
        <v>1678616.25</v>
      </c>
      <c r="O99" s="32">
        <v>1150079.08</v>
      </c>
      <c r="P99" s="29">
        <v>0.68510000000000004</v>
      </c>
      <c r="Q99" s="29">
        <v>0.69</v>
      </c>
      <c r="R99" s="30">
        <v>822</v>
      </c>
      <c r="S99" s="30">
        <v>619</v>
      </c>
      <c r="T99" s="31">
        <v>0.753</v>
      </c>
      <c r="U99" s="31">
        <v>0.69</v>
      </c>
      <c r="V99" s="28">
        <v>749</v>
      </c>
      <c r="W99" s="28">
        <v>618</v>
      </c>
      <c r="X99" s="29">
        <v>0.82509999999999994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52</v>
      </c>
      <c r="B100" s="26" t="s">
        <v>148</v>
      </c>
      <c r="C100" s="27">
        <v>1227496.6299999999</v>
      </c>
      <c r="D100" s="27">
        <v>1457791.03</v>
      </c>
      <c r="E100" s="15">
        <v>0.84202509463925002</v>
      </c>
      <c r="F100" s="28">
        <v>1012</v>
      </c>
      <c r="G100" s="28">
        <v>959</v>
      </c>
      <c r="H100" s="29">
        <v>0.9476</v>
      </c>
      <c r="I100" s="13">
        <v>0.98219999999999996</v>
      </c>
      <c r="J100" s="30">
        <v>1158</v>
      </c>
      <c r="K100" s="30">
        <v>992</v>
      </c>
      <c r="L100" s="31">
        <v>0.85660000000000003</v>
      </c>
      <c r="M100" s="15">
        <v>0.87309999999999999</v>
      </c>
      <c r="N100" s="32">
        <v>1245989.3</v>
      </c>
      <c r="O100" s="32">
        <v>838112.62</v>
      </c>
      <c r="P100" s="29">
        <v>0.67259999999999998</v>
      </c>
      <c r="Q100" s="29">
        <v>0.6754</v>
      </c>
      <c r="R100" s="30">
        <v>814</v>
      </c>
      <c r="S100" s="30">
        <v>615</v>
      </c>
      <c r="T100" s="31">
        <v>0.75549999999999995</v>
      </c>
      <c r="U100" s="31">
        <v>0.69</v>
      </c>
      <c r="V100" s="28">
        <v>706</v>
      </c>
      <c r="W100" s="28">
        <v>635</v>
      </c>
      <c r="X100" s="29">
        <v>0.89939999999999998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1487002.12</v>
      </c>
      <c r="D101" s="27">
        <v>1817460.46</v>
      </c>
      <c r="E101" s="15">
        <v>0.81817577478411796</v>
      </c>
      <c r="F101" s="28">
        <v>400</v>
      </c>
      <c r="G101" s="28">
        <v>407</v>
      </c>
      <c r="H101" s="29">
        <v>1.0175000000000001</v>
      </c>
      <c r="I101" s="13">
        <v>0.99</v>
      </c>
      <c r="J101" s="30">
        <v>678</v>
      </c>
      <c r="K101" s="30">
        <v>619</v>
      </c>
      <c r="L101" s="31">
        <v>0.91300000000000003</v>
      </c>
      <c r="M101" s="15">
        <v>0.89</v>
      </c>
      <c r="N101" s="32">
        <v>1526354.93</v>
      </c>
      <c r="O101" s="32">
        <v>1121019.8799999999</v>
      </c>
      <c r="P101" s="29">
        <v>0.73440000000000005</v>
      </c>
      <c r="Q101" s="29">
        <v>0.69</v>
      </c>
      <c r="R101" s="30">
        <v>572</v>
      </c>
      <c r="S101" s="30">
        <v>421</v>
      </c>
      <c r="T101" s="31">
        <v>0.73599999999999999</v>
      </c>
      <c r="U101" s="31">
        <v>0.69</v>
      </c>
      <c r="V101" s="28">
        <v>424</v>
      </c>
      <c r="W101" s="28">
        <v>294</v>
      </c>
      <c r="X101" s="29">
        <v>0.69340000000000002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81</v>
      </c>
      <c r="B102" s="26" t="s">
        <v>150</v>
      </c>
      <c r="C102" s="27">
        <v>10119218.039999999</v>
      </c>
      <c r="D102" s="27">
        <v>12883026.189999999</v>
      </c>
      <c r="E102" s="15">
        <v>0.78546902651293904</v>
      </c>
      <c r="F102" s="28">
        <v>5767</v>
      </c>
      <c r="G102" s="28">
        <v>5438</v>
      </c>
      <c r="H102" s="29">
        <v>0.94299999999999995</v>
      </c>
      <c r="I102" s="13">
        <v>0.9577</v>
      </c>
      <c r="J102" s="30">
        <v>8543</v>
      </c>
      <c r="K102" s="30">
        <v>7013</v>
      </c>
      <c r="L102" s="31">
        <v>0.82089999999999996</v>
      </c>
      <c r="M102" s="15">
        <v>0.86980000000000002</v>
      </c>
      <c r="N102" s="32">
        <v>11086889.15</v>
      </c>
      <c r="O102" s="32">
        <v>6993433.0300000003</v>
      </c>
      <c r="P102" s="29">
        <v>0.63080000000000003</v>
      </c>
      <c r="Q102" s="29">
        <v>0.64970000000000006</v>
      </c>
      <c r="R102" s="30">
        <v>5692</v>
      </c>
      <c r="S102" s="30">
        <v>3666</v>
      </c>
      <c r="T102" s="31">
        <v>0.64410000000000001</v>
      </c>
      <c r="U102" s="31">
        <v>0.66749999999999998</v>
      </c>
      <c r="V102" s="28">
        <v>4417</v>
      </c>
      <c r="W102" s="28">
        <v>3820</v>
      </c>
      <c r="X102" s="29">
        <v>0.86480000000000001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2895997.01</v>
      </c>
      <c r="D103" s="27">
        <v>3389751.59</v>
      </c>
      <c r="E103" s="15">
        <v>0.85433900777372296</v>
      </c>
      <c r="F103" s="28">
        <v>1682</v>
      </c>
      <c r="G103" s="28">
        <v>1520</v>
      </c>
      <c r="H103" s="29">
        <v>0.90369999999999995</v>
      </c>
      <c r="I103" s="13">
        <v>0.90890000000000004</v>
      </c>
      <c r="J103" s="30">
        <v>2797</v>
      </c>
      <c r="K103" s="30">
        <v>2412</v>
      </c>
      <c r="L103" s="31">
        <v>0.86240000000000006</v>
      </c>
      <c r="M103" s="15">
        <v>0.82989999999999997</v>
      </c>
      <c r="N103" s="32">
        <v>3400199.93</v>
      </c>
      <c r="O103" s="32">
        <v>2021217</v>
      </c>
      <c r="P103" s="29">
        <v>0.59440000000000004</v>
      </c>
      <c r="Q103" s="29">
        <v>0.59789999999999999</v>
      </c>
      <c r="R103" s="30">
        <v>2217</v>
      </c>
      <c r="S103" s="30">
        <v>1239</v>
      </c>
      <c r="T103" s="31">
        <v>0.55889999999999995</v>
      </c>
      <c r="U103" s="31">
        <v>0.58630000000000004</v>
      </c>
      <c r="V103" s="28">
        <v>1445</v>
      </c>
      <c r="W103" s="28">
        <v>1200</v>
      </c>
      <c r="X103" s="29">
        <v>0.83040000000000003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81</v>
      </c>
      <c r="B104" s="26" t="s">
        <v>152</v>
      </c>
      <c r="C104" s="27">
        <v>7406984.2999999998</v>
      </c>
      <c r="D104" s="27">
        <v>8776125.75</v>
      </c>
      <c r="E104" s="15">
        <v>0.84399249862617298</v>
      </c>
      <c r="F104" s="28">
        <v>4043</v>
      </c>
      <c r="G104" s="28">
        <v>3964</v>
      </c>
      <c r="H104" s="29">
        <v>0.98050000000000004</v>
      </c>
      <c r="I104" s="13">
        <v>0.97940000000000005</v>
      </c>
      <c r="J104" s="30">
        <v>5072</v>
      </c>
      <c r="K104" s="30">
        <v>4742</v>
      </c>
      <c r="L104" s="31">
        <v>0.93489999999999995</v>
      </c>
      <c r="M104" s="15">
        <v>0.89</v>
      </c>
      <c r="N104" s="32">
        <v>8261435.8899999997</v>
      </c>
      <c r="O104" s="32">
        <v>5206627.1100000003</v>
      </c>
      <c r="P104" s="29">
        <v>0.63019999999999998</v>
      </c>
      <c r="Q104" s="29">
        <v>0.65269999999999995</v>
      </c>
      <c r="R104" s="30">
        <v>4150</v>
      </c>
      <c r="S104" s="30">
        <v>2843</v>
      </c>
      <c r="T104" s="31">
        <v>0.68510000000000004</v>
      </c>
      <c r="U104" s="31">
        <v>0.69</v>
      </c>
      <c r="V104" s="28">
        <v>3222</v>
      </c>
      <c r="W104" s="28">
        <v>2706</v>
      </c>
      <c r="X104" s="29">
        <v>0.83989999999999998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42</v>
      </c>
      <c r="B105" s="26" t="s">
        <v>153</v>
      </c>
      <c r="C105" s="27">
        <v>1706970.06</v>
      </c>
      <c r="D105" s="27">
        <v>2223088.04</v>
      </c>
      <c r="E105" s="15">
        <v>0.76783736374201395</v>
      </c>
      <c r="F105" s="28">
        <v>748</v>
      </c>
      <c r="G105" s="28">
        <v>776</v>
      </c>
      <c r="H105" s="29">
        <v>1.0374000000000001</v>
      </c>
      <c r="I105" s="13">
        <v>0.99</v>
      </c>
      <c r="J105" s="30">
        <v>1134</v>
      </c>
      <c r="K105" s="30">
        <v>1019</v>
      </c>
      <c r="L105" s="31">
        <v>0.89859999999999995</v>
      </c>
      <c r="M105" s="15">
        <v>0.89</v>
      </c>
      <c r="N105" s="32">
        <v>1978729.97</v>
      </c>
      <c r="O105" s="32">
        <v>1213027.1299999999</v>
      </c>
      <c r="P105" s="29">
        <v>0.61299999999999999</v>
      </c>
      <c r="Q105" s="29">
        <v>0.62839999999999996</v>
      </c>
      <c r="R105" s="30">
        <v>984</v>
      </c>
      <c r="S105" s="30">
        <v>651</v>
      </c>
      <c r="T105" s="31">
        <v>0.66159999999999997</v>
      </c>
      <c r="U105" s="31">
        <v>0.69</v>
      </c>
      <c r="V105" s="28">
        <v>712</v>
      </c>
      <c r="W105" s="28">
        <v>594</v>
      </c>
      <c r="X105" s="29">
        <v>0.83430000000000004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58</v>
      </c>
      <c r="B106" s="26" t="s">
        <v>154</v>
      </c>
      <c r="C106" s="27">
        <v>555348.02</v>
      </c>
      <c r="D106" s="27">
        <v>664051.73</v>
      </c>
      <c r="E106" s="15">
        <v>0.83630234650544499</v>
      </c>
      <c r="F106" s="28">
        <v>174</v>
      </c>
      <c r="G106" s="28">
        <v>168</v>
      </c>
      <c r="H106" s="29">
        <v>0.96550000000000002</v>
      </c>
      <c r="I106" s="13">
        <v>0.97299999999999998</v>
      </c>
      <c r="J106" s="30">
        <v>331</v>
      </c>
      <c r="K106" s="30">
        <v>285</v>
      </c>
      <c r="L106" s="31">
        <v>0.86099999999999999</v>
      </c>
      <c r="M106" s="15">
        <v>0.84809999999999997</v>
      </c>
      <c r="N106" s="32">
        <v>561731.98</v>
      </c>
      <c r="O106" s="32">
        <v>422732.2</v>
      </c>
      <c r="P106" s="29">
        <v>0.75260000000000005</v>
      </c>
      <c r="Q106" s="29">
        <v>0.69</v>
      </c>
      <c r="R106" s="30">
        <v>219</v>
      </c>
      <c r="S106" s="30">
        <v>160</v>
      </c>
      <c r="T106" s="31">
        <v>0.73060000000000003</v>
      </c>
      <c r="U106" s="31">
        <v>0.69</v>
      </c>
      <c r="V106" s="28">
        <v>211</v>
      </c>
      <c r="W106" s="28">
        <v>166</v>
      </c>
      <c r="X106" s="29">
        <v>0.78669999999999995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553389312.35999978</v>
      </c>
      <c r="D108" s="53">
        <f>SUBTOTAL(9,D3:D106)</f>
        <v>690905326.27470016</v>
      </c>
      <c r="E108" s="54">
        <f>C108/D108</f>
        <v>0.80096257955315753</v>
      </c>
      <c r="F108" s="55">
        <f>SUBTOTAL(9,F3:F106)</f>
        <v>281846</v>
      </c>
      <c r="G108" s="55">
        <f>SUBTOTAL(9,G3:G106)</f>
        <v>273584</v>
      </c>
      <c r="H108" s="56">
        <f>G108/F108</f>
        <v>0.97068611937015248</v>
      </c>
      <c r="I108" s="57">
        <v>0.98370000000000002</v>
      </c>
      <c r="J108" s="59">
        <f>SUBTOTAL(9,J3:J106)</f>
        <v>371249</v>
      </c>
      <c r="K108" s="59">
        <f>SUBTOTAL(9,K3:K106)</f>
        <v>313016</v>
      </c>
      <c r="L108" s="60">
        <f>K108/J108</f>
        <v>0.84314301183302853</v>
      </c>
      <c r="M108" s="54">
        <v>0.8498</v>
      </c>
      <c r="N108" s="58">
        <f>SUBTOTAL(9,N3:N106)</f>
        <v>605014563.36999989</v>
      </c>
      <c r="O108" s="58">
        <f>SUBTOTAL(9,O3:O106)</f>
        <v>402943227.84000009</v>
      </c>
      <c r="P108" s="56">
        <f>O108/N108</f>
        <v>0.66600583231511079</v>
      </c>
      <c r="Q108" s="56">
        <v>0.67469999999999997</v>
      </c>
      <c r="R108" s="59">
        <f>SUBTOTAL(9,R3:R106)</f>
        <v>266358</v>
      </c>
      <c r="S108" s="59">
        <f>SUBTOTAL(9,S3:S106)</f>
        <v>183128</v>
      </c>
      <c r="T108" s="60">
        <f>S108/R108</f>
        <v>0.68752581112637878</v>
      </c>
      <c r="U108" s="60">
        <v>0.69</v>
      </c>
      <c r="V108" s="55">
        <f>SUBTOTAL(109,V3:V106)</f>
        <v>213389</v>
      </c>
      <c r="W108" s="55">
        <f>SUBTOTAL(109,W3:W106)</f>
        <v>174863</v>
      </c>
      <c r="X108" s="56">
        <f>W108/V108</f>
        <v>0.81945648557329576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81</v>
      </c>
      <c r="B110" s="26" t="s">
        <v>156</v>
      </c>
      <c r="C110" s="27">
        <f>C35+C36</f>
        <v>4980626.8699999992</v>
      </c>
      <c r="D110" s="27">
        <v>6074195.2999999998</v>
      </c>
      <c r="E110" s="15">
        <f>C110/D110</f>
        <v>0.81996488818856372</v>
      </c>
      <c r="F110" s="74">
        <f>F35+F36</f>
        <v>3196</v>
      </c>
      <c r="G110" s="74">
        <f>G35+G36</f>
        <v>2717</v>
      </c>
      <c r="H110" s="29">
        <f>G110/F110</f>
        <v>0.85012515644555697</v>
      </c>
      <c r="I110" s="13">
        <v>0.87009999999999998</v>
      </c>
      <c r="J110" s="75">
        <f>J35+J36</f>
        <v>4817</v>
      </c>
      <c r="K110" s="75">
        <f>K35+K36</f>
        <v>3407</v>
      </c>
      <c r="L110" s="31">
        <f>K110/J110</f>
        <v>0.70728669296242475</v>
      </c>
      <c r="M110" s="15">
        <v>0.73740000000000006</v>
      </c>
      <c r="N110" s="32">
        <f>N35+N36</f>
        <v>5006519.75</v>
      </c>
      <c r="O110" s="32">
        <f>O35+O36</f>
        <v>3182807.7800000003</v>
      </c>
      <c r="P110" s="29">
        <f>O110/N110</f>
        <v>0.63573259248602787</v>
      </c>
      <c r="Q110" s="29">
        <v>0.63070000000000004</v>
      </c>
      <c r="R110" s="75">
        <f>R35+R36</f>
        <v>3081</v>
      </c>
      <c r="S110" s="75">
        <f>S35+S36</f>
        <v>2120</v>
      </c>
      <c r="T110" s="31">
        <f>S110/R110</f>
        <v>0.68808828302499192</v>
      </c>
      <c r="U110" s="31">
        <v>0.69</v>
      </c>
      <c r="V110" s="74">
        <f>V35+V36</f>
        <v>2087</v>
      </c>
      <c r="W110" s="74">
        <f>W35+W36</f>
        <v>1661</v>
      </c>
      <c r="X110" s="29">
        <f>W110/V110</f>
        <v>0.79587925251557257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6" t="s">
        <v>42</v>
      </c>
      <c r="B111" s="77" t="s">
        <v>157</v>
      </c>
      <c r="C111" s="27">
        <f>C44+C45</f>
        <v>28036924.630000003</v>
      </c>
      <c r="D111" s="27">
        <f>D44+D45</f>
        <v>33953561.950000003</v>
      </c>
      <c r="E111" s="15">
        <f>C111/D111</f>
        <v>0.82574325107001034</v>
      </c>
      <c r="F111" s="74">
        <f>F44+F45</f>
        <v>15921</v>
      </c>
      <c r="G111" s="74">
        <f>G44+G45</f>
        <v>15638</v>
      </c>
      <c r="H111" s="29">
        <f>G111/F111</f>
        <v>0.98222473462722193</v>
      </c>
      <c r="I111" s="13">
        <v>0.99</v>
      </c>
      <c r="J111" s="75">
        <f>J44+J45</f>
        <v>20091</v>
      </c>
      <c r="K111" s="75">
        <f>K44+K45</f>
        <v>15953</v>
      </c>
      <c r="L111" s="31">
        <f>K111/J111</f>
        <v>0.79403713105370566</v>
      </c>
      <c r="M111" s="15">
        <v>0.79559999999999997</v>
      </c>
      <c r="N111" s="32">
        <f>N44+N45</f>
        <v>29411993.969999999</v>
      </c>
      <c r="O111" s="32">
        <f>O44+O45</f>
        <v>21028098.859999999</v>
      </c>
      <c r="P111" s="29">
        <f>O111/N111</f>
        <v>0.71494978822069988</v>
      </c>
      <c r="Q111" s="29">
        <v>0.69</v>
      </c>
      <c r="R111" s="75">
        <f>R44+R45</f>
        <v>13796</v>
      </c>
      <c r="S111" s="75">
        <f>S44+S45</f>
        <v>9960</v>
      </c>
      <c r="T111" s="31">
        <f>S111/R111</f>
        <v>0.72194839083792406</v>
      </c>
      <c r="U111" s="31">
        <v>0.69</v>
      </c>
      <c r="V111" s="74">
        <f>V44+V45</f>
        <v>11232</v>
      </c>
      <c r="W111" s="74">
        <f>W44+W45</f>
        <v>9437</v>
      </c>
      <c r="X111" s="29">
        <f>W111/V111</f>
        <v>0.84018874643874641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53">
        <v>553389312</v>
      </c>
      <c r="D113" s="53">
        <v>692932659</v>
      </c>
      <c r="E113" s="15">
        <f>C113/D113</f>
        <v>0.79861918010708166</v>
      </c>
      <c r="F113" s="83">
        <v>280956</v>
      </c>
      <c r="G113" s="83">
        <v>272221</v>
      </c>
      <c r="H113" s="29">
        <f>G113/F113</f>
        <v>0.96890972251882856</v>
      </c>
      <c r="I113" s="13">
        <v>0.98370000000000002</v>
      </c>
      <c r="J113" s="59">
        <v>371249</v>
      </c>
      <c r="K113" s="59">
        <v>313016</v>
      </c>
      <c r="L113" s="31">
        <f>K113/J113</f>
        <v>0.84314301183302853</v>
      </c>
      <c r="M113" s="15">
        <v>0.8498</v>
      </c>
      <c r="N113" s="16">
        <v>605014563</v>
      </c>
      <c r="O113" s="16">
        <v>402943228</v>
      </c>
      <c r="P113" s="29">
        <f>O113/N113</f>
        <v>0.66600583298686644</v>
      </c>
      <c r="Q113" s="13">
        <v>0.67469999999999997</v>
      </c>
      <c r="R113" s="84">
        <v>266358</v>
      </c>
      <c r="S113" s="84">
        <v>183128</v>
      </c>
      <c r="T113" s="31">
        <f>S113/R113</f>
        <v>0.68752581112637878</v>
      </c>
      <c r="U113" s="15">
        <v>0.69</v>
      </c>
      <c r="V113" s="83">
        <v>213389</v>
      </c>
      <c r="W113" s="83">
        <v>174863</v>
      </c>
      <c r="X113" s="29">
        <f>W113/V113</f>
        <v>0.81945648557329576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5"/>
      <c r="B114" s="85"/>
      <c r="C114" s="86"/>
      <c r="D114" s="87"/>
      <c r="E114" s="88"/>
      <c r="F114" s="104" t="s">
        <v>159</v>
      </c>
      <c r="G114" s="105"/>
      <c r="H114" s="105"/>
      <c r="I114" s="106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100"/>
    </row>
    <row r="118" spans="1:38" ht="13.8" x14ac:dyDescent="0.3">
      <c r="D118" s="39"/>
      <c r="E118" s="39"/>
      <c r="F118" s="97"/>
    </row>
    <row r="119" spans="1:38" ht="13.8" x14ac:dyDescent="0.3">
      <c r="D119" s="39"/>
      <c r="E119" s="39"/>
      <c r="F119" s="97"/>
    </row>
    <row r="122" spans="1:38" x14ac:dyDescent="0.25">
      <c r="C122" s="101"/>
    </row>
    <row r="123" spans="1:38" x14ac:dyDescent="0.25">
      <c r="C123" s="101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2022-05-03T16:36:00Z</dcterms:created>
  <dcterms:modified xsi:type="dcterms:W3CDTF">2022-05-09T13:20:51Z</dcterms:modified>
</cp:coreProperties>
</file>