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2\"/>
    </mc:Choice>
  </mc:AlternateContent>
  <xr:revisionPtr revIDLastSave="0" documentId="8_{3522AFBC-6AE1-43B1-AE8A-577DFC72673B}" xr6:coauthVersionLast="46" xr6:coauthVersionMax="46" xr10:uidLastSave="{00000000-0000-0000-0000-000000000000}"/>
  <bookViews>
    <workbookView xWindow="-108" yWindow="-108" windowWidth="23256" windowHeight="12720" xr2:uid="{A1B9FC5E-26EC-4C8A-819F-42AED68A55DC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S111" i="1"/>
  <c r="T111" i="1" s="1"/>
  <c r="R111" i="1"/>
  <c r="O111" i="1"/>
  <c r="P111" i="1" s="1"/>
  <c r="N111" i="1"/>
  <c r="L111" i="1"/>
  <c r="K111" i="1"/>
  <c r="J111" i="1"/>
  <c r="G111" i="1"/>
  <c r="H111" i="1" s="1"/>
  <c r="F111" i="1"/>
  <c r="D111" i="1"/>
  <c r="E111" i="1" s="1"/>
  <c r="C111" i="1"/>
  <c r="X110" i="1"/>
  <c r="W110" i="1"/>
  <c r="V110" i="1"/>
  <c r="S110" i="1"/>
  <c r="T110" i="1" s="1"/>
  <c r="R110" i="1"/>
  <c r="P110" i="1"/>
  <c r="O110" i="1"/>
  <c r="N110" i="1"/>
  <c r="L110" i="1"/>
  <c r="K110" i="1"/>
  <c r="J110" i="1"/>
  <c r="G110" i="1"/>
  <c r="H110" i="1" s="1"/>
  <c r="F110" i="1"/>
  <c r="E110" i="1"/>
  <c r="C110" i="1"/>
  <c r="W108" i="1"/>
  <c r="X108" i="1" s="1"/>
  <c r="V108" i="1"/>
  <c r="S108" i="1"/>
  <c r="T108" i="1" s="1"/>
  <c r="R108" i="1"/>
  <c r="P108" i="1"/>
  <c r="O108" i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<sst xmlns="http://schemas.openxmlformats.org/spreadsheetml/2006/main" count="366" uniqueCount="160">
  <si>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SFY2022 May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</si>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</sst>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10" fontId="3" fillId="2" borderId="3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0" fontId="3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2" borderId="0" xfId="0" applyNumberFormat="1" applyFont="1" applyFill="1" applyAlignment="1">
      <alignment horizontal="center"/>
    </xf>
    <xf numFmtId="0" fontId="3" fillId="2" borderId="2" xfId="0" quotePrefix="1" applyFont="1" applyFill="1" applyBorder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3" fillId="2" borderId="3" xfId="0" quotePrefix="1" applyFont="1" applyFill="1" applyBorder="1" applyAlignment="1">
      <alignment horizontal="center"/>
    </xf>
    <xf numFmtId="164" fontId="3" fillId="2" borderId="2" xfId="0" quotePrefix="1" applyNumberFormat="1" applyFont="1" applyFill="1" applyBorder="1" applyAlignment="1">
      <alignment horizontal="right"/>
    </xf>
    <xf numFmtId="164" fontId="3" fillId="2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2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3" borderId="0" xfId="0" quotePrefix="1" applyFont="1" applyFill="1"/>
    <xf numFmtId="1" fontId="3" fillId="3" borderId="2" xfId="0" applyNumberFormat="1" applyFont="1" applyFill="1" applyBorder="1" applyAlignment="1">
      <alignment horizontal="right"/>
    </xf>
    <xf numFmtId="1" fontId="3" fillId="3" borderId="0" xfId="0" applyNumberFormat="1" applyFont="1" applyFill="1" applyAlignment="1">
      <alignment horizontal="right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center"/>
    </xf>
    <xf numFmtId="164" fontId="3" fillId="3" borderId="0" xfId="0" quotePrefix="1" applyNumberFormat="1" applyFont="1" applyFill="1" applyAlignment="1">
      <alignment horizontal="center"/>
    </xf>
    <xf numFmtId="10" fontId="3" fillId="3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2" borderId="0" xfId="0" quotePrefix="1" applyNumberFormat="1" applyFont="1" applyFill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  <xf numFmtId="10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3" borderId="1" xfId="0" applyNumberFormat="1" applyFont="1" applyFill="1" applyBorder="1" applyAlignment="1">
      <alignment horizontal="right"/>
    </xf>
    <xf numFmtId="10" fontId="3" fillId="3" borderId="1" xfId="0" applyNumberFormat="1" applyFont="1" applyFill="1" applyBorder="1" applyAlignment="1">
      <alignment horizontal="center"/>
    </xf>
    <xf numFmtId="3" fontId="3" fillId="3" borderId="1" xfId="0" quotePrefix="1" applyNumberFormat="1" applyFont="1" applyFill="1" applyBorder="1" applyAlignment="1">
      <alignment horizontal="center"/>
    </xf>
    <xf numFmtId="10" fontId="3" fillId="3" borderId="1" xfId="0" quotePrefix="1" applyNumberFormat="1" applyFont="1" applyFill="1" applyBorder="1" applyAlignment="1">
      <alignment horizontal="center"/>
    </xf>
    <xf numFmtId="164" fontId="3" fillId="3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3" borderId="0" xfId="0" applyFont="1" applyFill="1"/>
    <xf numFmtId="3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0" fontId="1" fillId="3" borderId="0" xfId="0" applyFont="1" applyFill="1"/>
    <xf numFmtId="1" fontId="1" fillId="3" borderId="2" xfId="0" applyNumberFormat="1" applyFont="1" applyFill="1" applyBorder="1" applyAlignment="1">
      <alignment horizontal="right"/>
    </xf>
    <xf numFmtId="1" fontId="1" fillId="3" borderId="0" xfId="0" applyNumberFormat="1" applyFont="1" applyFill="1" applyAlignment="1">
      <alignment horizontal="right"/>
    </xf>
    <xf numFmtId="10" fontId="1" fillId="3" borderId="0" xfId="0" applyNumberFormat="1" applyFont="1" applyFill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3" fontId="6" fillId="4" borderId="1" xfId="0" quotePrefix="1" applyNumberFormat="1" applyFont="1" applyFill="1" applyBorder="1" applyAlignment="1">
      <alignment horizontal="center"/>
    </xf>
    <xf numFmtId="10" fontId="6" fillId="4" borderId="1" xfId="0" quotePrefix="1" applyNumberFormat="1" applyFont="1" applyFill="1" applyBorder="1" applyAlignment="1">
      <alignment horizontal="center"/>
    </xf>
    <xf numFmtId="10" fontId="6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0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quotePrefix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0" fontId="3" fillId="4" borderId="1" xfId="2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horizontal="right"/>
    </xf>
    <xf numFmtId="3" fontId="3" fillId="4" borderId="1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9" fillId="3" borderId="3" xfId="0" applyFont="1" applyFill="1" applyBorder="1"/>
    <xf numFmtId="164" fontId="3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72DD8DBC-381C-4811-9D1F-72CEE6B7498D}"/>
    <cellStyle name="Normal_INCENTIVE GOALS Rpt 0710" xfId="2" xr:uid="{FF584FF8-6660-4FFF-ABC4-3ADF4C3EB2D1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B351D-5261-4A13-90F4-953E15DE7EE0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V118" sqref="V118"/>
    </sheetView>
  </sheetViews>
  <sheetFormatPr defaultColWidth="9.109375" defaultRowHeight="13.2" x14ac:dyDescent="0.25"/>
  <cols>
    <col min="1" max="1" width="21.109375" style="9" customWidth="1"/>
    <col min="2" max="2" width="16.44140625" style="9" bestFit="1" customWidth="1"/>
    <col min="3" max="3" width="15" style="83" bestFit="1" customWidth="1"/>
    <col min="4" max="4" width="15.6640625" style="83" customWidth="1"/>
    <col min="5" max="5" width="12.33203125" style="84" customWidth="1"/>
    <col min="6" max="7" width="12.33203125" style="85" customWidth="1"/>
    <col min="8" max="8" width="12.5546875" style="84" bestFit="1" customWidth="1"/>
    <col min="9" max="9" width="12.33203125" style="84" customWidth="1"/>
    <col min="10" max="11" width="10.6640625" style="85" customWidth="1"/>
    <col min="12" max="12" width="9.5546875" style="84" customWidth="1"/>
    <col min="13" max="13" width="15.44140625" style="84" bestFit="1" customWidth="1"/>
    <col min="14" max="14" width="15.109375" style="86" customWidth="1"/>
    <col min="15" max="15" width="15" style="86" bestFit="1" customWidth="1"/>
    <col min="16" max="16" width="10.88671875" style="84" customWidth="1"/>
    <col min="17" max="17" width="9.88671875" style="84" customWidth="1"/>
    <col min="18" max="18" width="13" style="85" customWidth="1"/>
    <col min="19" max="19" width="16.109375" style="85" customWidth="1"/>
    <col min="20" max="20" width="9.88671875" style="84" bestFit="1" customWidth="1"/>
    <col min="21" max="21" width="9.88671875" style="84" customWidth="1"/>
    <col min="22" max="22" width="10.109375" style="85" customWidth="1"/>
    <col min="23" max="23" width="13.88671875" style="85" customWidth="1"/>
    <col min="24" max="24" width="8.6640625" style="84" customWidth="1"/>
    <col min="25" max="25" width="17.44140625" style="84" hidden="1" customWidth="1"/>
    <col min="26" max="27" width="9.109375" style="85" hidden="1" customWidth="1"/>
    <col min="28" max="28" width="10.6640625" style="84" hidden="1" customWidth="1"/>
    <col min="29" max="29" width="8.88671875" style="85" hidden="1" customWidth="1"/>
    <col min="30" max="30" width="9.109375" style="85" hidden="1" customWidth="1"/>
    <col min="31" max="31" width="9.109375" style="84" hidden="1" customWidth="1"/>
    <col min="32" max="32" width="13.44140625" style="88" hidden="1" customWidth="1"/>
    <col min="33" max="33" width="12.109375" style="88" hidden="1" customWidth="1"/>
    <col min="34" max="34" width="10.5546875" style="84" hidden="1" customWidth="1"/>
    <col min="35" max="35" width="9.109375" style="85" hidden="1" customWidth="1"/>
    <col min="36" max="36" width="11" style="85" hidden="1" customWidth="1"/>
    <col min="37" max="37" width="8.88671875" style="84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05" t="s">
        <v>2</v>
      </c>
      <c r="D1" s="105"/>
      <c r="E1" s="105"/>
      <c r="F1" s="106" t="s">
        <v>3</v>
      </c>
      <c r="G1" s="106"/>
      <c r="H1" s="106"/>
      <c r="I1" s="106"/>
      <c r="J1" s="107" t="s">
        <v>4</v>
      </c>
      <c r="K1" s="107"/>
      <c r="L1" s="107"/>
      <c r="M1" s="107"/>
      <c r="N1" s="108" t="s">
        <v>5</v>
      </c>
      <c r="O1" s="106"/>
      <c r="P1" s="109"/>
      <c r="Q1" s="106"/>
      <c r="R1" s="107" t="s">
        <v>6</v>
      </c>
      <c r="S1" s="107"/>
      <c r="T1" s="107"/>
      <c r="U1" s="107"/>
      <c r="V1" s="106" t="s">
        <v>7</v>
      </c>
      <c r="W1" s="106"/>
      <c r="X1" s="106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1" customFormat="1" ht="15.6" x14ac:dyDescent="0.3">
      <c r="A2" s="10" t="s">
        <v>8</v>
      </c>
      <c r="B2" s="10" t="s">
        <v>9</v>
      </c>
      <c r="C2" s="97" t="s">
        <v>10</v>
      </c>
      <c r="D2" s="97" t="s">
        <v>11</v>
      </c>
      <c r="E2" s="98" t="s">
        <v>12</v>
      </c>
      <c r="F2" s="10" t="s">
        <v>13</v>
      </c>
      <c r="G2" s="10" t="s">
        <v>14</v>
      </c>
      <c r="H2" s="11" t="s">
        <v>15</v>
      </c>
      <c r="I2" s="11" t="s">
        <v>11</v>
      </c>
      <c r="J2" s="95" t="s">
        <v>16</v>
      </c>
      <c r="K2" s="95" t="s">
        <v>17</v>
      </c>
      <c r="L2" s="94" t="s">
        <v>18</v>
      </c>
      <c r="M2" s="94" t="s">
        <v>11</v>
      </c>
      <c r="N2" s="12" t="s">
        <v>19</v>
      </c>
      <c r="O2" s="12" t="s">
        <v>20</v>
      </c>
      <c r="P2" s="11" t="s">
        <v>21</v>
      </c>
      <c r="Q2" s="11" t="s">
        <v>11</v>
      </c>
      <c r="R2" s="95" t="s">
        <v>22</v>
      </c>
      <c r="S2" s="95" t="s">
        <v>23</v>
      </c>
      <c r="T2" s="94" t="s">
        <v>24</v>
      </c>
      <c r="U2" s="94" t="s">
        <v>11</v>
      </c>
      <c r="V2" s="13" t="s">
        <v>25</v>
      </c>
      <c r="W2" s="13" t="s">
        <v>26</v>
      </c>
      <c r="X2" s="11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 ht="13.8" x14ac:dyDescent="0.3">
      <c r="A3" s="22" t="s">
        <v>42</v>
      </c>
      <c r="B3" s="22" t="s">
        <v>43</v>
      </c>
      <c r="C3" s="99">
        <v>9807602.5299999993</v>
      </c>
      <c r="D3" s="99">
        <v>11031533.189999999</v>
      </c>
      <c r="E3" s="94">
        <v>0.889051626920773</v>
      </c>
      <c r="F3" s="23">
        <v>5579</v>
      </c>
      <c r="G3" s="23">
        <v>4930</v>
      </c>
      <c r="H3" s="24">
        <v>0.88370000000000004</v>
      </c>
      <c r="I3" s="11">
        <v>0.94669999999999999</v>
      </c>
      <c r="J3" s="96">
        <v>6710</v>
      </c>
      <c r="K3" s="96">
        <v>5153</v>
      </c>
      <c r="L3" s="93">
        <v>0.76800000000000002</v>
      </c>
      <c r="M3" s="94">
        <v>0.74009999999999998</v>
      </c>
      <c r="N3" s="25">
        <v>10997257.689999999</v>
      </c>
      <c r="O3" s="25">
        <v>7028818.9400000004</v>
      </c>
      <c r="P3" s="24">
        <v>0.6391</v>
      </c>
      <c r="Q3" s="24">
        <v>0.62309999999999999</v>
      </c>
      <c r="R3" s="96">
        <v>4453</v>
      </c>
      <c r="S3" s="96">
        <v>3057</v>
      </c>
      <c r="T3" s="93">
        <v>0.6865</v>
      </c>
      <c r="U3" s="93">
        <v>0.69</v>
      </c>
      <c r="V3" s="23">
        <v>3597</v>
      </c>
      <c r="W3" s="23">
        <v>2977</v>
      </c>
      <c r="X3" s="24">
        <v>0.8276</v>
      </c>
      <c r="Y3" s="26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2" t="s">
        <v>45</v>
      </c>
      <c r="B4" s="22" t="s">
        <v>46</v>
      </c>
      <c r="C4" s="99">
        <v>1669705.56</v>
      </c>
      <c r="D4" s="99">
        <v>1974321.07</v>
      </c>
      <c r="E4" s="94">
        <v>0.84571126012447395</v>
      </c>
      <c r="F4" s="23">
        <v>913</v>
      </c>
      <c r="G4" s="23">
        <v>960</v>
      </c>
      <c r="H4" s="24">
        <v>1.0515000000000001</v>
      </c>
      <c r="I4" s="11">
        <v>0.99</v>
      </c>
      <c r="J4" s="96">
        <v>1242</v>
      </c>
      <c r="K4" s="96">
        <v>1123</v>
      </c>
      <c r="L4" s="93">
        <v>0.9042</v>
      </c>
      <c r="M4" s="94">
        <v>0.84909999999999997</v>
      </c>
      <c r="N4" s="25">
        <v>1969734.1</v>
      </c>
      <c r="O4" s="25">
        <v>1254051.25</v>
      </c>
      <c r="P4" s="24">
        <v>0.63670000000000004</v>
      </c>
      <c r="Q4" s="24">
        <v>0.66669999999999996</v>
      </c>
      <c r="R4" s="96">
        <v>888</v>
      </c>
      <c r="S4" s="96">
        <v>555</v>
      </c>
      <c r="T4" s="93">
        <v>0.625</v>
      </c>
      <c r="U4" s="93">
        <v>0.6583</v>
      </c>
      <c r="V4" s="23">
        <v>881</v>
      </c>
      <c r="W4" s="23">
        <v>791</v>
      </c>
      <c r="X4" s="24">
        <v>0.89780000000000004</v>
      </c>
      <c r="Y4" s="26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2" t="s">
        <v>45</v>
      </c>
      <c r="B5" s="22" t="s">
        <v>47</v>
      </c>
      <c r="C5" s="99">
        <v>478504.06</v>
      </c>
      <c r="D5" s="99">
        <v>513687.35849999997</v>
      </c>
      <c r="E5" s="94">
        <v>0.931508342734504</v>
      </c>
      <c r="F5" s="23">
        <v>226</v>
      </c>
      <c r="G5" s="23">
        <v>237</v>
      </c>
      <c r="H5" s="24">
        <v>1.0487</v>
      </c>
      <c r="I5" s="11">
        <v>0.99</v>
      </c>
      <c r="J5" s="96">
        <v>375</v>
      </c>
      <c r="K5" s="96">
        <v>313</v>
      </c>
      <c r="L5" s="93">
        <v>0.8347</v>
      </c>
      <c r="M5" s="94">
        <v>0.86699999999999999</v>
      </c>
      <c r="N5" s="25">
        <v>555503.31999999995</v>
      </c>
      <c r="O5" s="25">
        <v>355077</v>
      </c>
      <c r="P5" s="24">
        <v>0.63919999999999999</v>
      </c>
      <c r="Q5" s="24">
        <v>0.67600000000000005</v>
      </c>
      <c r="R5" s="96">
        <v>274</v>
      </c>
      <c r="S5" s="96">
        <v>165</v>
      </c>
      <c r="T5" s="93">
        <v>0.60219999999999996</v>
      </c>
      <c r="U5" s="93">
        <v>0.66779999999999995</v>
      </c>
      <c r="V5" s="23">
        <v>185</v>
      </c>
      <c r="W5" s="23">
        <v>157</v>
      </c>
      <c r="X5" s="24">
        <v>0.84860000000000002</v>
      </c>
      <c r="Y5" s="26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2" t="s">
        <v>48</v>
      </c>
      <c r="B6" s="22" t="s">
        <v>49</v>
      </c>
      <c r="C6" s="99">
        <v>2915119.18</v>
      </c>
      <c r="D6" s="99">
        <v>3255565.33</v>
      </c>
      <c r="E6" s="94">
        <v>0.89542641124022504</v>
      </c>
      <c r="F6" s="23">
        <v>1745</v>
      </c>
      <c r="G6" s="23">
        <v>1755</v>
      </c>
      <c r="H6" s="24">
        <v>1.0057</v>
      </c>
      <c r="I6" s="11">
        <v>0.99</v>
      </c>
      <c r="J6" s="96">
        <v>1998</v>
      </c>
      <c r="K6" s="96">
        <v>1828</v>
      </c>
      <c r="L6" s="93">
        <v>0.91490000000000005</v>
      </c>
      <c r="M6" s="94">
        <v>0.89</v>
      </c>
      <c r="N6" s="25">
        <v>3157873.81</v>
      </c>
      <c r="O6" s="25">
        <v>1997839.71</v>
      </c>
      <c r="P6" s="24">
        <v>0.63270000000000004</v>
      </c>
      <c r="Q6" s="24">
        <v>0.64139999999999997</v>
      </c>
      <c r="R6" s="96">
        <v>1476</v>
      </c>
      <c r="S6" s="96">
        <v>1099</v>
      </c>
      <c r="T6" s="93">
        <v>0.74460000000000004</v>
      </c>
      <c r="U6" s="93">
        <v>0.69</v>
      </c>
      <c r="V6" s="23">
        <v>1359</v>
      </c>
      <c r="W6" s="23">
        <v>1253</v>
      </c>
      <c r="X6" s="24">
        <v>0.92200000000000004</v>
      </c>
      <c r="Y6" s="26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2" t="s">
        <v>45</v>
      </c>
      <c r="B7" s="22" t="s">
        <v>50</v>
      </c>
      <c r="C7" s="99">
        <v>1188644.3500000001</v>
      </c>
      <c r="D7" s="99">
        <v>1307245.8500000001</v>
      </c>
      <c r="E7" s="94">
        <v>0.90927376055544595</v>
      </c>
      <c r="F7" s="23">
        <v>610</v>
      </c>
      <c r="G7" s="23">
        <v>578</v>
      </c>
      <c r="H7" s="24">
        <v>0.94750000000000001</v>
      </c>
      <c r="I7" s="11">
        <v>0.93440000000000001</v>
      </c>
      <c r="J7" s="96">
        <v>929</v>
      </c>
      <c r="K7" s="96">
        <v>833</v>
      </c>
      <c r="L7" s="93">
        <v>0.89670000000000005</v>
      </c>
      <c r="M7" s="94">
        <v>0.84640000000000004</v>
      </c>
      <c r="N7" s="25">
        <v>1235542.56</v>
      </c>
      <c r="O7" s="25">
        <v>856856.42</v>
      </c>
      <c r="P7" s="24">
        <v>0.69350000000000001</v>
      </c>
      <c r="Q7" s="24">
        <v>0.68179999999999996</v>
      </c>
      <c r="R7" s="96">
        <v>690</v>
      </c>
      <c r="S7" s="96">
        <v>475</v>
      </c>
      <c r="T7" s="93">
        <v>0.68840000000000001</v>
      </c>
      <c r="U7" s="93">
        <v>0.69</v>
      </c>
      <c r="V7" s="23">
        <v>622</v>
      </c>
      <c r="W7" s="23">
        <v>538</v>
      </c>
      <c r="X7" s="24">
        <v>0.86499999999999999</v>
      </c>
      <c r="Y7" s="26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2" t="s">
        <v>45</v>
      </c>
      <c r="B8" s="22" t="s">
        <v>51</v>
      </c>
      <c r="C8" s="99">
        <v>485987.78</v>
      </c>
      <c r="D8" s="99">
        <v>521860.97</v>
      </c>
      <c r="E8" s="94">
        <v>0.931259105274725</v>
      </c>
      <c r="F8" s="23">
        <v>177</v>
      </c>
      <c r="G8" s="23">
        <v>173</v>
      </c>
      <c r="H8" s="24">
        <v>0.97740000000000005</v>
      </c>
      <c r="I8" s="11">
        <v>0.98899999999999999</v>
      </c>
      <c r="J8" s="96">
        <v>291</v>
      </c>
      <c r="K8" s="96">
        <v>252</v>
      </c>
      <c r="L8" s="93">
        <v>0.86599999999999999</v>
      </c>
      <c r="M8" s="94">
        <v>0.82140000000000002</v>
      </c>
      <c r="N8" s="25">
        <v>563442.42000000004</v>
      </c>
      <c r="O8" s="25">
        <v>379124.11</v>
      </c>
      <c r="P8" s="24">
        <v>0.67290000000000005</v>
      </c>
      <c r="Q8" s="24">
        <v>0.67410000000000003</v>
      </c>
      <c r="R8" s="96">
        <v>204</v>
      </c>
      <c r="S8" s="96">
        <v>138</v>
      </c>
      <c r="T8" s="93">
        <v>0.67649999999999999</v>
      </c>
      <c r="U8" s="93">
        <v>0.66510000000000002</v>
      </c>
      <c r="V8" s="23">
        <v>192</v>
      </c>
      <c r="W8" s="23">
        <v>96</v>
      </c>
      <c r="X8" s="24">
        <v>0.5</v>
      </c>
      <c r="Y8" s="26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2" t="s">
        <v>52</v>
      </c>
      <c r="B9" s="22" t="s">
        <v>53</v>
      </c>
      <c r="C9" s="99">
        <v>3786472.49</v>
      </c>
      <c r="D9" s="99">
        <v>4327376.6500000004</v>
      </c>
      <c r="E9" s="94">
        <v>0.87500414136587801</v>
      </c>
      <c r="F9" s="23">
        <v>2016</v>
      </c>
      <c r="G9" s="23">
        <v>2018</v>
      </c>
      <c r="H9" s="24">
        <v>1.0009999999999999</v>
      </c>
      <c r="I9" s="11">
        <v>0.98240000000000005</v>
      </c>
      <c r="J9" s="96">
        <v>2889</v>
      </c>
      <c r="K9" s="96">
        <v>2572</v>
      </c>
      <c r="L9" s="93">
        <v>0.89029999999999998</v>
      </c>
      <c r="M9" s="94">
        <v>0.88849999999999996</v>
      </c>
      <c r="N9" s="25">
        <v>4268187.13</v>
      </c>
      <c r="O9" s="25">
        <v>2721952.85</v>
      </c>
      <c r="P9" s="24">
        <v>0.63770000000000004</v>
      </c>
      <c r="Q9" s="24">
        <v>0.65029999999999999</v>
      </c>
      <c r="R9" s="96">
        <v>2190</v>
      </c>
      <c r="S9" s="96">
        <v>1411</v>
      </c>
      <c r="T9" s="93">
        <v>0.64429999999999998</v>
      </c>
      <c r="U9" s="93">
        <v>0.6714</v>
      </c>
      <c r="V9" s="23">
        <v>1700</v>
      </c>
      <c r="W9" s="23">
        <v>1440</v>
      </c>
      <c r="X9" s="24">
        <v>0.84709999999999996</v>
      </c>
      <c r="Y9" s="26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2" t="s">
        <v>52</v>
      </c>
      <c r="B10" s="22" t="s">
        <v>54</v>
      </c>
      <c r="C10" s="99">
        <v>2084681.1</v>
      </c>
      <c r="D10" s="99">
        <v>2422489.2799999998</v>
      </c>
      <c r="E10" s="94">
        <v>0.86055328178789703</v>
      </c>
      <c r="F10" s="23">
        <v>1191</v>
      </c>
      <c r="G10" s="23">
        <v>1142</v>
      </c>
      <c r="H10" s="24">
        <v>0.95889999999999997</v>
      </c>
      <c r="I10" s="11">
        <v>0.96279999999999999</v>
      </c>
      <c r="J10" s="96">
        <v>1359</v>
      </c>
      <c r="K10" s="96">
        <v>1292</v>
      </c>
      <c r="L10" s="93">
        <v>0.95069999999999999</v>
      </c>
      <c r="M10" s="94">
        <v>0.89</v>
      </c>
      <c r="N10" s="25">
        <v>2166863.7000000002</v>
      </c>
      <c r="O10" s="25">
        <v>1454422.91</v>
      </c>
      <c r="P10" s="24">
        <v>0.67120000000000002</v>
      </c>
      <c r="Q10" s="24">
        <v>0.68879999999999997</v>
      </c>
      <c r="R10" s="96">
        <v>1059</v>
      </c>
      <c r="S10" s="96">
        <v>767</v>
      </c>
      <c r="T10" s="93">
        <v>0.72430000000000005</v>
      </c>
      <c r="U10" s="93">
        <v>0.69</v>
      </c>
      <c r="V10" s="23">
        <v>901</v>
      </c>
      <c r="W10" s="23">
        <v>780</v>
      </c>
      <c r="X10" s="24">
        <v>0.86570000000000003</v>
      </c>
      <c r="Y10" s="26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2" t="s">
        <v>55</v>
      </c>
      <c r="B11" s="22" t="s">
        <v>56</v>
      </c>
      <c r="C11" s="99">
        <v>3670769.26</v>
      </c>
      <c r="D11" s="99">
        <v>3649124.64</v>
      </c>
      <c r="E11" s="94">
        <v>1.00593145538597</v>
      </c>
      <c r="F11" s="23">
        <v>1624</v>
      </c>
      <c r="G11" s="23">
        <v>1631</v>
      </c>
      <c r="H11" s="24">
        <v>1.0043</v>
      </c>
      <c r="I11" s="11">
        <v>0.99</v>
      </c>
      <c r="J11" s="96">
        <v>2097</v>
      </c>
      <c r="K11" s="96">
        <v>1790</v>
      </c>
      <c r="L11" s="93">
        <v>0.85360000000000003</v>
      </c>
      <c r="M11" s="94">
        <v>0.87909999999999999</v>
      </c>
      <c r="N11" s="25">
        <v>3928776.36</v>
      </c>
      <c r="O11" s="25">
        <v>2714122.83</v>
      </c>
      <c r="P11" s="24">
        <v>0.69079999999999997</v>
      </c>
      <c r="Q11" s="24">
        <v>0.69</v>
      </c>
      <c r="R11" s="96">
        <v>1734</v>
      </c>
      <c r="S11" s="96">
        <v>1279</v>
      </c>
      <c r="T11" s="93">
        <v>0.73760000000000003</v>
      </c>
      <c r="U11" s="93">
        <v>0.69</v>
      </c>
      <c r="V11" s="23">
        <v>1340</v>
      </c>
      <c r="W11" s="23">
        <v>1204</v>
      </c>
      <c r="X11" s="24">
        <v>0.89849999999999997</v>
      </c>
      <c r="Y11" s="26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2" t="s">
        <v>55</v>
      </c>
      <c r="B12" s="22" t="s">
        <v>57</v>
      </c>
      <c r="C12" s="99">
        <v>5889886.2300000004</v>
      </c>
      <c r="D12" s="99">
        <v>6354137.9900000002</v>
      </c>
      <c r="E12" s="94">
        <v>0.926937098197957</v>
      </c>
      <c r="F12" s="23">
        <v>2748</v>
      </c>
      <c r="G12" s="23">
        <v>2902</v>
      </c>
      <c r="H12" s="24">
        <v>1.056</v>
      </c>
      <c r="I12" s="11">
        <v>0.99</v>
      </c>
      <c r="J12" s="96">
        <v>3706</v>
      </c>
      <c r="K12" s="96">
        <v>3021</v>
      </c>
      <c r="L12" s="93">
        <v>0.81520000000000004</v>
      </c>
      <c r="M12" s="94">
        <v>0.81699999999999995</v>
      </c>
      <c r="N12" s="25">
        <v>6387306.4800000004</v>
      </c>
      <c r="O12" s="25">
        <v>4398647.1100000003</v>
      </c>
      <c r="P12" s="24">
        <v>0.68869999999999998</v>
      </c>
      <c r="Q12" s="24">
        <v>0.69</v>
      </c>
      <c r="R12" s="96">
        <v>2406</v>
      </c>
      <c r="S12" s="96">
        <v>1718</v>
      </c>
      <c r="T12" s="93">
        <v>0.71399999999999997</v>
      </c>
      <c r="U12" s="93">
        <v>0.69</v>
      </c>
      <c r="V12" s="23">
        <v>2436</v>
      </c>
      <c r="W12" s="23">
        <v>2127</v>
      </c>
      <c r="X12" s="24">
        <v>0.87319999999999998</v>
      </c>
      <c r="Y12" s="26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2" t="s">
        <v>58</v>
      </c>
      <c r="B13" s="22" t="s">
        <v>59</v>
      </c>
      <c r="C13" s="99">
        <v>11199854.210000001</v>
      </c>
      <c r="D13" s="99">
        <v>12937531.57</v>
      </c>
      <c r="E13" s="94">
        <v>0.86568710185570596</v>
      </c>
      <c r="F13" s="23">
        <v>4409</v>
      </c>
      <c r="G13" s="23">
        <v>4401</v>
      </c>
      <c r="H13" s="24">
        <v>0.99819999999999998</v>
      </c>
      <c r="I13" s="11">
        <v>0.99</v>
      </c>
      <c r="J13" s="96">
        <v>6183</v>
      </c>
      <c r="K13" s="96">
        <v>5734</v>
      </c>
      <c r="L13" s="93">
        <v>0.9274</v>
      </c>
      <c r="M13" s="94">
        <v>0.89</v>
      </c>
      <c r="N13" s="25">
        <v>11318411.359999999</v>
      </c>
      <c r="O13" s="25">
        <v>7920595.6500000004</v>
      </c>
      <c r="P13" s="24">
        <v>0.69979999999999998</v>
      </c>
      <c r="Q13" s="24">
        <v>0.69</v>
      </c>
      <c r="R13" s="96">
        <v>4777</v>
      </c>
      <c r="S13" s="96">
        <v>3525</v>
      </c>
      <c r="T13" s="93">
        <v>0.7379</v>
      </c>
      <c r="U13" s="93">
        <v>0.69</v>
      </c>
      <c r="V13" s="23">
        <v>3817</v>
      </c>
      <c r="W13" s="23">
        <v>3106</v>
      </c>
      <c r="X13" s="24">
        <v>0.81369999999999998</v>
      </c>
      <c r="Y13" s="26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2" t="s">
        <v>45</v>
      </c>
      <c r="B14" s="22" t="s">
        <v>60</v>
      </c>
      <c r="C14" s="99">
        <v>3698208.83</v>
      </c>
      <c r="D14" s="99">
        <v>4038601.75</v>
      </c>
      <c r="E14" s="94">
        <v>0.91571515562285899</v>
      </c>
      <c r="F14" s="23">
        <v>1609</v>
      </c>
      <c r="G14" s="23">
        <v>1634</v>
      </c>
      <c r="H14" s="24">
        <v>1.0155000000000001</v>
      </c>
      <c r="I14" s="11">
        <v>0.95220000000000005</v>
      </c>
      <c r="J14" s="96">
        <v>2577</v>
      </c>
      <c r="K14" s="96">
        <v>2286</v>
      </c>
      <c r="L14" s="93">
        <v>0.8871</v>
      </c>
      <c r="M14" s="94">
        <v>0.8498</v>
      </c>
      <c r="N14" s="25">
        <v>3896280.99</v>
      </c>
      <c r="O14" s="25">
        <v>2522548.6</v>
      </c>
      <c r="P14" s="24">
        <v>0.64739999999999998</v>
      </c>
      <c r="Q14" s="24">
        <v>0.63280000000000003</v>
      </c>
      <c r="R14" s="96">
        <v>2259</v>
      </c>
      <c r="S14" s="96">
        <v>1471</v>
      </c>
      <c r="T14" s="93">
        <v>0.6512</v>
      </c>
      <c r="U14" s="93">
        <v>0.64900000000000002</v>
      </c>
      <c r="V14" s="23">
        <v>1474</v>
      </c>
      <c r="W14" s="23">
        <v>1122</v>
      </c>
      <c r="X14" s="24">
        <v>0.76119999999999999</v>
      </c>
      <c r="Y14" s="26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2" t="s">
        <v>48</v>
      </c>
      <c r="B15" s="22" t="s">
        <v>61</v>
      </c>
      <c r="C15" s="99">
        <v>11328342.890000001</v>
      </c>
      <c r="D15" s="99">
        <v>12099615.789999999</v>
      </c>
      <c r="E15" s="94">
        <v>0.93625641397328996</v>
      </c>
      <c r="F15" s="23">
        <v>4066</v>
      </c>
      <c r="G15" s="23">
        <v>4249</v>
      </c>
      <c r="H15" s="24">
        <v>1.0449999999999999</v>
      </c>
      <c r="I15" s="11">
        <v>0.99</v>
      </c>
      <c r="J15" s="96">
        <v>4889</v>
      </c>
      <c r="K15" s="96">
        <v>4339</v>
      </c>
      <c r="L15" s="93">
        <v>0.88749999999999996</v>
      </c>
      <c r="M15" s="94">
        <v>0.88100000000000001</v>
      </c>
      <c r="N15" s="25">
        <v>11885724.77</v>
      </c>
      <c r="O15" s="25">
        <v>8769021.6899999995</v>
      </c>
      <c r="P15" s="24">
        <v>0.73780000000000001</v>
      </c>
      <c r="Q15" s="24">
        <v>0.69</v>
      </c>
      <c r="R15" s="96">
        <v>3881</v>
      </c>
      <c r="S15" s="96">
        <v>3003</v>
      </c>
      <c r="T15" s="93">
        <v>0.77380000000000004</v>
      </c>
      <c r="U15" s="93">
        <v>0.69</v>
      </c>
      <c r="V15" s="23">
        <v>3125</v>
      </c>
      <c r="W15" s="23">
        <v>2598</v>
      </c>
      <c r="X15" s="24">
        <v>0.83140000000000003</v>
      </c>
      <c r="Y15" s="26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2" t="s">
        <v>45</v>
      </c>
      <c r="B16" s="22" t="s">
        <v>62</v>
      </c>
      <c r="C16" s="99">
        <v>4668759.3</v>
      </c>
      <c r="D16" s="99">
        <v>5345103.2937000003</v>
      </c>
      <c r="E16" s="94">
        <v>0.87346474772579696</v>
      </c>
      <c r="F16" s="23">
        <v>2072</v>
      </c>
      <c r="G16" s="23">
        <v>2131</v>
      </c>
      <c r="H16" s="24">
        <v>1.0285</v>
      </c>
      <c r="I16" s="11">
        <v>0.9829</v>
      </c>
      <c r="J16" s="96">
        <v>2884</v>
      </c>
      <c r="K16" s="96">
        <v>2627</v>
      </c>
      <c r="L16" s="93">
        <v>0.91090000000000004</v>
      </c>
      <c r="M16" s="94">
        <v>0.87809999999999999</v>
      </c>
      <c r="N16" s="25">
        <v>5162116.84</v>
      </c>
      <c r="O16" s="25">
        <v>3440749.62</v>
      </c>
      <c r="P16" s="24">
        <v>0.66649999999999998</v>
      </c>
      <c r="Q16" s="24">
        <v>0.67479999999999996</v>
      </c>
      <c r="R16" s="96">
        <v>2258</v>
      </c>
      <c r="S16" s="96">
        <v>1564</v>
      </c>
      <c r="T16" s="93">
        <v>0.69259999999999999</v>
      </c>
      <c r="U16" s="93">
        <v>0.69</v>
      </c>
      <c r="V16" s="23">
        <v>1898</v>
      </c>
      <c r="W16" s="23">
        <v>1626</v>
      </c>
      <c r="X16" s="24">
        <v>0.85670000000000002</v>
      </c>
      <c r="Y16" s="26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2" t="s">
        <v>52</v>
      </c>
      <c r="B17" s="22" t="s">
        <v>63</v>
      </c>
      <c r="C17" s="99">
        <v>812498.81</v>
      </c>
      <c r="D17" s="99">
        <v>935268.63</v>
      </c>
      <c r="E17" s="94">
        <v>0.86873309329320703</v>
      </c>
      <c r="F17" s="23">
        <v>185</v>
      </c>
      <c r="G17" s="23">
        <v>198</v>
      </c>
      <c r="H17" s="24">
        <v>1.0703</v>
      </c>
      <c r="I17" s="11">
        <v>0.99</v>
      </c>
      <c r="J17" s="96">
        <v>282</v>
      </c>
      <c r="K17" s="96">
        <v>258</v>
      </c>
      <c r="L17" s="93">
        <v>0.91490000000000005</v>
      </c>
      <c r="M17" s="94">
        <v>0.88280000000000003</v>
      </c>
      <c r="N17" s="25">
        <v>862331.85</v>
      </c>
      <c r="O17" s="25">
        <v>640644.37</v>
      </c>
      <c r="P17" s="24">
        <v>0.7429</v>
      </c>
      <c r="Q17" s="24">
        <v>0.69</v>
      </c>
      <c r="R17" s="96">
        <v>227</v>
      </c>
      <c r="S17" s="96">
        <v>169</v>
      </c>
      <c r="T17" s="93">
        <v>0.74450000000000005</v>
      </c>
      <c r="U17" s="93">
        <v>0.69</v>
      </c>
      <c r="V17" s="23">
        <v>181</v>
      </c>
      <c r="W17" s="23">
        <v>123</v>
      </c>
      <c r="X17" s="24">
        <v>0.67959999999999998</v>
      </c>
      <c r="Y17" s="26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2" t="s">
        <v>55</v>
      </c>
      <c r="B18" s="22" t="s">
        <v>64</v>
      </c>
      <c r="C18" s="99">
        <v>4399711.97</v>
      </c>
      <c r="D18" s="99">
        <v>5000858.34</v>
      </c>
      <c r="E18" s="94">
        <v>0.87979136197647201</v>
      </c>
      <c r="F18" s="23">
        <v>1378</v>
      </c>
      <c r="G18" s="23">
        <v>1401</v>
      </c>
      <c r="H18" s="24">
        <v>1.0166999999999999</v>
      </c>
      <c r="I18" s="11">
        <v>0.99</v>
      </c>
      <c r="J18" s="96">
        <v>2091</v>
      </c>
      <c r="K18" s="96">
        <v>1822</v>
      </c>
      <c r="L18" s="93">
        <v>0.87139999999999995</v>
      </c>
      <c r="M18" s="94">
        <v>0.86909999999999998</v>
      </c>
      <c r="N18" s="25">
        <v>4732518.91</v>
      </c>
      <c r="O18" s="25">
        <v>3343920.65</v>
      </c>
      <c r="P18" s="24">
        <v>0.70660000000000001</v>
      </c>
      <c r="Q18" s="24">
        <v>0.69</v>
      </c>
      <c r="R18" s="96">
        <v>1456</v>
      </c>
      <c r="S18" s="96">
        <v>981</v>
      </c>
      <c r="T18" s="93">
        <v>0.67379999999999995</v>
      </c>
      <c r="U18" s="93">
        <v>0.69</v>
      </c>
      <c r="V18" s="23">
        <v>1361</v>
      </c>
      <c r="W18" s="23">
        <v>1055</v>
      </c>
      <c r="X18" s="24">
        <v>0.7752</v>
      </c>
      <c r="Y18" s="26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2" t="s">
        <v>42</v>
      </c>
      <c r="B19" s="22" t="s">
        <v>65</v>
      </c>
      <c r="C19" s="99">
        <v>1246504.3700000001</v>
      </c>
      <c r="D19" s="99">
        <v>1511322.21</v>
      </c>
      <c r="E19" s="94">
        <v>0.82477737821374297</v>
      </c>
      <c r="F19" s="23">
        <v>726</v>
      </c>
      <c r="G19" s="23">
        <v>705</v>
      </c>
      <c r="H19" s="24">
        <v>0.97109999999999996</v>
      </c>
      <c r="I19" s="11">
        <v>0.99</v>
      </c>
      <c r="J19" s="96">
        <v>994</v>
      </c>
      <c r="K19" s="96">
        <v>837</v>
      </c>
      <c r="L19" s="93">
        <v>0.84209999999999996</v>
      </c>
      <c r="M19" s="94">
        <v>0.84599999999999997</v>
      </c>
      <c r="N19" s="25">
        <v>1213237.55</v>
      </c>
      <c r="O19" s="25">
        <v>833064.78</v>
      </c>
      <c r="P19" s="24">
        <v>0.68659999999999999</v>
      </c>
      <c r="Q19" s="24">
        <v>0.69</v>
      </c>
      <c r="R19" s="96">
        <v>673</v>
      </c>
      <c r="S19" s="96">
        <v>481</v>
      </c>
      <c r="T19" s="93">
        <v>0.7147</v>
      </c>
      <c r="U19" s="93">
        <v>0.69</v>
      </c>
      <c r="V19" s="23">
        <v>517</v>
      </c>
      <c r="W19" s="23">
        <v>436</v>
      </c>
      <c r="X19" s="24">
        <v>0.84330000000000005</v>
      </c>
      <c r="Y19" s="26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2" t="s">
        <v>45</v>
      </c>
      <c r="B20" s="22" t="s">
        <v>66</v>
      </c>
      <c r="C20" s="99">
        <v>9865219.1099999994</v>
      </c>
      <c r="D20" s="99">
        <v>11255177.02</v>
      </c>
      <c r="E20" s="94">
        <v>0.876505015644792</v>
      </c>
      <c r="F20" s="23">
        <v>4063</v>
      </c>
      <c r="G20" s="23">
        <v>4103</v>
      </c>
      <c r="H20" s="24">
        <v>1.0098</v>
      </c>
      <c r="I20" s="11">
        <v>0.99</v>
      </c>
      <c r="J20" s="96">
        <v>5541</v>
      </c>
      <c r="K20" s="96">
        <v>5062</v>
      </c>
      <c r="L20" s="93">
        <v>0.91359999999999997</v>
      </c>
      <c r="M20" s="94">
        <v>0.89</v>
      </c>
      <c r="N20" s="25">
        <v>10530336.5</v>
      </c>
      <c r="O20" s="25">
        <v>7269715.7199999997</v>
      </c>
      <c r="P20" s="24">
        <v>0.69040000000000001</v>
      </c>
      <c r="Q20" s="24">
        <v>0.68879999999999997</v>
      </c>
      <c r="R20" s="96">
        <v>4757</v>
      </c>
      <c r="S20" s="96">
        <v>3343</v>
      </c>
      <c r="T20" s="93">
        <v>0.70279999999999998</v>
      </c>
      <c r="U20" s="93">
        <v>0.69</v>
      </c>
      <c r="V20" s="23">
        <v>3492</v>
      </c>
      <c r="W20" s="23">
        <v>2944</v>
      </c>
      <c r="X20" s="24">
        <v>0.84309999999999996</v>
      </c>
      <c r="Y20" s="26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2" t="s">
        <v>42</v>
      </c>
      <c r="B21" s="22" t="s">
        <v>67</v>
      </c>
      <c r="C21" s="99">
        <v>2387871.44</v>
      </c>
      <c r="D21" s="99">
        <v>2589171.02</v>
      </c>
      <c r="E21" s="94">
        <v>0.92225327008333302</v>
      </c>
      <c r="F21" s="23">
        <v>1098</v>
      </c>
      <c r="G21" s="23">
        <v>1025</v>
      </c>
      <c r="H21" s="24">
        <v>0.9335</v>
      </c>
      <c r="I21" s="11">
        <v>0.92210000000000003</v>
      </c>
      <c r="J21" s="96">
        <v>1466</v>
      </c>
      <c r="K21" s="96">
        <v>1212</v>
      </c>
      <c r="L21" s="93">
        <v>0.82669999999999999</v>
      </c>
      <c r="M21" s="94">
        <v>0.84360000000000002</v>
      </c>
      <c r="N21" s="25">
        <v>2485424.5299999998</v>
      </c>
      <c r="O21" s="25">
        <v>1770517.89</v>
      </c>
      <c r="P21" s="24">
        <v>0.71240000000000003</v>
      </c>
      <c r="Q21" s="24">
        <v>0.69</v>
      </c>
      <c r="R21" s="96">
        <v>1026</v>
      </c>
      <c r="S21" s="96">
        <v>724</v>
      </c>
      <c r="T21" s="93">
        <v>0.70569999999999999</v>
      </c>
      <c r="U21" s="93">
        <v>0.69</v>
      </c>
      <c r="V21" s="23">
        <v>902</v>
      </c>
      <c r="W21" s="23">
        <v>691</v>
      </c>
      <c r="X21" s="24">
        <v>0.7661</v>
      </c>
      <c r="Y21" s="26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2" t="s">
        <v>58</v>
      </c>
      <c r="B22" s="22" t="s">
        <v>68</v>
      </c>
      <c r="C22" s="99">
        <v>1027240.73</v>
      </c>
      <c r="D22" s="99">
        <v>1250182.8999999999</v>
      </c>
      <c r="E22" s="94">
        <v>0.82167235690073803</v>
      </c>
      <c r="F22" s="23">
        <v>385</v>
      </c>
      <c r="G22" s="23">
        <v>385</v>
      </c>
      <c r="H22" s="24">
        <v>1</v>
      </c>
      <c r="I22" s="11">
        <v>0.94840000000000002</v>
      </c>
      <c r="J22" s="96">
        <v>686</v>
      </c>
      <c r="K22" s="96">
        <v>580</v>
      </c>
      <c r="L22" s="93">
        <v>0.84550000000000003</v>
      </c>
      <c r="M22" s="94">
        <v>0.89</v>
      </c>
      <c r="N22" s="25">
        <v>1158548.32</v>
      </c>
      <c r="O22" s="25">
        <v>715660.79</v>
      </c>
      <c r="P22" s="24">
        <v>0.61770000000000003</v>
      </c>
      <c r="Q22" s="24">
        <v>0.62080000000000002</v>
      </c>
      <c r="R22" s="96">
        <v>544</v>
      </c>
      <c r="S22" s="96">
        <v>348</v>
      </c>
      <c r="T22" s="93">
        <v>0.63970000000000005</v>
      </c>
      <c r="U22" s="93">
        <v>0.69</v>
      </c>
      <c r="V22" s="23">
        <v>432</v>
      </c>
      <c r="W22" s="23">
        <v>323</v>
      </c>
      <c r="X22" s="24">
        <v>0.74770000000000003</v>
      </c>
      <c r="Y22" s="26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2" t="s">
        <v>52</v>
      </c>
      <c r="B23" s="22" t="s">
        <v>69</v>
      </c>
      <c r="C23" s="99">
        <v>1416589.05</v>
      </c>
      <c r="D23" s="99">
        <v>1675514.84</v>
      </c>
      <c r="E23" s="94">
        <v>0.84546493780980203</v>
      </c>
      <c r="F23" s="23">
        <v>727</v>
      </c>
      <c r="G23" s="23">
        <v>707</v>
      </c>
      <c r="H23" s="24">
        <v>0.97250000000000003</v>
      </c>
      <c r="I23" s="11">
        <v>0.98809999999999998</v>
      </c>
      <c r="J23" s="96">
        <v>989</v>
      </c>
      <c r="K23" s="96">
        <v>931</v>
      </c>
      <c r="L23" s="93">
        <v>0.94140000000000001</v>
      </c>
      <c r="M23" s="94">
        <v>0.89</v>
      </c>
      <c r="N23" s="25">
        <v>1584999.2</v>
      </c>
      <c r="O23" s="25">
        <v>982564.37</v>
      </c>
      <c r="P23" s="24">
        <v>0.61990000000000001</v>
      </c>
      <c r="Q23" s="24">
        <v>0.62329999999999997</v>
      </c>
      <c r="R23" s="96">
        <v>787</v>
      </c>
      <c r="S23" s="96">
        <v>531</v>
      </c>
      <c r="T23" s="93">
        <v>0.67469999999999997</v>
      </c>
      <c r="U23" s="93">
        <v>0.69</v>
      </c>
      <c r="V23" s="23">
        <v>633</v>
      </c>
      <c r="W23" s="23">
        <v>514</v>
      </c>
      <c r="X23" s="24">
        <v>0.81200000000000006</v>
      </c>
      <c r="Y23" s="26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2" t="s">
        <v>58</v>
      </c>
      <c r="B24" s="22" t="s">
        <v>70</v>
      </c>
      <c r="C24" s="99">
        <v>481184.85</v>
      </c>
      <c r="D24" s="99">
        <v>505502.48</v>
      </c>
      <c r="E24" s="94">
        <v>0.95189414303170194</v>
      </c>
      <c r="F24" s="23">
        <v>161</v>
      </c>
      <c r="G24" s="23">
        <v>164</v>
      </c>
      <c r="H24" s="24">
        <v>1.0185999999999999</v>
      </c>
      <c r="I24" s="11">
        <v>0.99</v>
      </c>
      <c r="J24" s="96">
        <v>268</v>
      </c>
      <c r="K24" s="96">
        <v>245</v>
      </c>
      <c r="L24" s="93">
        <v>0.91420000000000001</v>
      </c>
      <c r="M24" s="94">
        <v>0.89</v>
      </c>
      <c r="N24" s="25">
        <v>545444.32999999996</v>
      </c>
      <c r="O24" s="25">
        <v>342447.55</v>
      </c>
      <c r="P24" s="24">
        <v>0.62780000000000002</v>
      </c>
      <c r="Q24" s="24">
        <v>0.66759999999999997</v>
      </c>
      <c r="R24" s="96">
        <v>231</v>
      </c>
      <c r="S24" s="96">
        <v>172</v>
      </c>
      <c r="T24" s="93">
        <v>0.74460000000000004</v>
      </c>
      <c r="U24" s="93">
        <v>0.69</v>
      </c>
      <c r="V24" s="23">
        <v>185</v>
      </c>
      <c r="W24" s="23">
        <v>143</v>
      </c>
      <c r="X24" s="24">
        <v>0.77300000000000002</v>
      </c>
      <c r="Y24" s="26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2" t="s">
        <v>45</v>
      </c>
      <c r="B25" s="22" t="s">
        <v>71</v>
      </c>
      <c r="C25" s="99">
        <v>8271221.7400000002</v>
      </c>
      <c r="D25" s="99">
        <v>9312313.7300000004</v>
      </c>
      <c r="E25" s="94">
        <v>0.88820265079278005</v>
      </c>
      <c r="F25" s="23">
        <v>5959</v>
      </c>
      <c r="G25" s="23">
        <v>5524</v>
      </c>
      <c r="H25" s="24">
        <v>0.92700000000000005</v>
      </c>
      <c r="I25" s="11">
        <v>0.95989999999999998</v>
      </c>
      <c r="J25" s="96">
        <v>7031</v>
      </c>
      <c r="K25" s="96">
        <v>6097</v>
      </c>
      <c r="L25" s="93">
        <v>0.86719999999999997</v>
      </c>
      <c r="M25" s="94">
        <v>0.80479999999999996</v>
      </c>
      <c r="N25" s="25">
        <v>9273840.8300000001</v>
      </c>
      <c r="O25" s="25">
        <v>5642973.04</v>
      </c>
      <c r="P25" s="24">
        <v>0.60850000000000004</v>
      </c>
      <c r="Q25" s="24">
        <v>0.60740000000000005</v>
      </c>
      <c r="R25" s="96">
        <v>4912</v>
      </c>
      <c r="S25" s="96">
        <v>3219</v>
      </c>
      <c r="T25" s="93">
        <v>0.65529999999999999</v>
      </c>
      <c r="U25" s="93">
        <v>0.66420000000000001</v>
      </c>
      <c r="V25" s="23">
        <v>4340</v>
      </c>
      <c r="W25" s="23">
        <v>3743</v>
      </c>
      <c r="X25" s="24">
        <v>0.86240000000000006</v>
      </c>
      <c r="Y25" s="26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2" t="s">
        <v>55</v>
      </c>
      <c r="B26" s="22" t="s">
        <v>72</v>
      </c>
      <c r="C26" s="99">
        <v>4543230.05</v>
      </c>
      <c r="D26" s="99">
        <v>5114732.84</v>
      </c>
      <c r="E26" s="94">
        <v>0.888263413187384</v>
      </c>
      <c r="F26" s="23">
        <v>2674</v>
      </c>
      <c r="G26" s="23">
        <v>2732</v>
      </c>
      <c r="H26" s="24">
        <v>1.0217000000000001</v>
      </c>
      <c r="I26" s="11">
        <v>0.99</v>
      </c>
      <c r="J26" s="96">
        <v>3806</v>
      </c>
      <c r="K26" s="96">
        <v>3037</v>
      </c>
      <c r="L26" s="93">
        <v>0.79800000000000004</v>
      </c>
      <c r="M26" s="94">
        <v>0.83130000000000004</v>
      </c>
      <c r="N26" s="25">
        <v>4765641.5999999996</v>
      </c>
      <c r="O26" s="25">
        <v>3025316.67</v>
      </c>
      <c r="P26" s="24">
        <v>0.63480000000000003</v>
      </c>
      <c r="Q26" s="24">
        <v>0.64770000000000005</v>
      </c>
      <c r="R26" s="96">
        <v>2621</v>
      </c>
      <c r="S26" s="96">
        <v>1794</v>
      </c>
      <c r="T26" s="93">
        <v>0.6845</v>
      </c>
      <c r="U26" s="93">
        <v>0.68820000000000003</v>
      </c>
      <c r="V26" s="23">
        <v>2108</v>
      </c>
      <c r="W26" s="23">
        <v>1867</v>
      </c>
      <c r="X26" s="24">
        <v>0.88570000000000004</v>
      </c>
      <c r="Y26" s="26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2" t="s">
        <v>55</v>
      </c>
      <c r="B27" s="22" t="s">
        <v>73</v>
      </c>
      <c r="C27" s="99">
        <v>7742542.25</v>
      </c>
      <c r="D27" s="99">
        <v>9493626.6899999995</v>
      </c>
      <c r="E27" s="94">
        <v>0.81555158032024999</v>
      </c>
      <c r="F27" s="23">
        <v>3143</v>
      </c>
      <c r="G27" s="23">
        <v>2981</v>
      </c>
      <c r="H27" s="24">
        <v>0.94850000000000001</v>
      </c>
      <c r="I27" s="11">
        <v>0.96899999999999997</v>
      </c>
      <c r="J27" s="96">
        <v>4441</v>
      </c>
      <c r="K27" s="96">
        <v>3640</v>
      </c>
      <c r="L27" s="93">
        <v>0.8196</v>
      </c>
      <c r="M27" s="94">
        <v>0.85499999999999998</v>
      </c>
      <c r="N27" s="25">
        <v>8317576.2699999996</v>
      </c>
      <c r="O27" s="25">
        <v>5704891.3399999999</v>
      </c>
      <c r="P27" s="24">
        <v>0.68589999999999995</v>
      </c>
      <c r="Q27" s="24">
        <v>0.69</v>
      </c>
      <c r="R27" s="96">
        <v>2913</v>
      </c>
      <c r="S27" s="96">
        <v>2073</v>
      </c>
      <c r="T27" s="93">
        <v>0.71160000000000001</v>
      </c>
      <c r="U27" s="93">
        <v>0.69</v>
      </c>
      <c r="V27" s="23">
        <v>2583</v>
      </c>
      <c r="W27" s="23">
        <v>2043</v>
      </c>
      <c r="X27" s="24">
        <v>0.79090000000000005</v>
      </c>
      <c r="Y27" s="26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2" t="s">
        <v>55</v>
      </c>
      <c r="B28" s="22" t="s">
        <v>74</v>
      </c>
      <c r="C28" s="99">
        <v>34824265.479999997</v>
      </c>
      <c r="D28" s="99">
        <v>39826601.770000003</v>
      </c>
      <c r="E28" s="94">
        <v>0.87439710977881901</v>
      </c>
      <c r="F28" s="23">
        <v>13860</v>
      </c>
      <c r="G28" s="23">
        <v>13447</v>
      </c>
      <c r="H28" s="24">
        <v>0.97019999999999995</v>
      </c>
      <c r="I28" s="11">
        <v>0.99</v>
      </c>
      <c r="J28" s="96">
        <v>18599</v>
      </c>
      <c r="K28" s="96">
        <v>15285</v>
      </c>
      <c r="L28" s="93">
        <v>0.82179999999999997</v>
      </c>
      <c r="M28" s="94">
        <v>0.83209999999999995</v>
      </c>
      <c r="N28" s="25">
        <v>39325244.369999997</v>
      </c>
      <c r="O28" s="25">
        <v>25909367.489999998</v>
      </c>
      <c r="P28" s="24">
        <v>0.65880000000000005</v>
      </c>
      <c r="Q28" s="24">
        <v>0.66790000000000005</v>
      </c>
      <c r="R28" s="96">
        <v>13788</v>
      </c>
      <c r="S28" s="96">
        <v>9117</v>
      </c>
      <c r="T28" s="93">
        <v>0.66120000000000001</v>
      </c>
      <c r="U28" s="93">
        <v>0.6825</v>
      </c>
      <c r="V28" s="23">
        <v>10684</v>
      </c>
      <c r="W28" s="23">
        <v>8276</v>
      </c>
      <c r="X28" s="24">
        <v>0.77459999999999996</v>
      </c>
      <c r="Y28" s="26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2" t="s">
        <v>52</v>
      </c>
      <c r="B29" s="22" t="s">
        <v>75</v>
      </c>
      <c r="C29" s="99">
        <v>2005790.94</v>
      </c>
      <c r="D29" s="99">
        <v>2276804.58</v>
      </c>
      <c r="E29" s="94">
        <v>0.88096754443457803</v>
      </c>
      <c r="F29" s="23">
        <v>524</v>
      </c>
      <c r="G29" s="23">
        <v>527</v>
      </c>
      <c r="H29" s="24">
        <v>1.0057</v>
      </c>
      <c r="I29" s="11">
        <v>0.99</v>
      </c>
      <c r="J29" s="96">
        <v>784</v>
      </c>
      <c r="K29" s="96">
        <v>728</v>
      </c>
      <c r="L29" s="93">
        <v>0.92859999999999998</v>
      </c>
      <c r="M29" s="94">
        <v>0.89</v>
      </c>
      <c r="N29" s="25">
        <v>2168588.5</v>
      </c>
      <c r="O29" s="25">
        <v>1518579.9</v>
      </c>
      <c r="P29" s="24">
        <v>0.70030000000000003</v>
      </c>
      <c r="Q29" s="24">
        <v>0.69</v>
      </c>
      <c r="R29" s="96">
        <v>679</v>
      </c>
      <c r="S29" s="96">
        <v>516</v>
      </c>
      <c r="T29" s="93">
        <v>0.75990000000000002</v>
      </c>
      <c r="U29" s="93">
        <v>0.69</v>
      </c>
      <c r="V29" s="23">
        <v>461</v>
      </c>
      <c r="W29" s="23">
        <v>337</v>
      </c>
      <c r="X29" s="24">
        <v>0.73099999999999998</v>
      </c>
      <c r="Y29" s="26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2" t="s">
        <v>52</v>
      </c>
      <c r="B30" s="22" t="s">
        <v>76</v>
      </c>
      <c r="C30" s="99">
        <v>2293220.23</v>
      </c>
      <c r="D30" s="99">
        <v>2695190.41</v>
      </c>
      <c r="E30" s="94">
        <v>0.85085648178749596</v>
      </c>
      <c r="F30" s="23">
        <v>552</v>
      </c>
      <c r="G30" s="23">
        <v>553</v>
      </c>
      <c r="H30" s="24">
        <v>1.0018</v>
      </c>
      <c r="I30" s="11">
        <v>0.99</v>
      </c>
      <c r="J30" s="96">
        <v>873</v>
      </c>
      <c r="K30" s="96">
        <v>768</v>
      </c>
      <c r="L30" s="93">
        <v>0.87970000000000004</v>
      </c>
      <c r="M30" s="94">
        <v>0.89</v>
      </c>
      <c r="N30" s="25">
        <v>2348174.21</v>
      </c>
      <c r="O30" s="25">
        <v>1697014.67</v>
      </c>
      <c r="P30" s="24">
        <v>0.72270000000000001</v>
      </c>
      <c r="Q30" s="24">
        <v>0.69</v>
      </c>
      <c r="R30" s="96">
        <v>704</v>
      </c>
      <c r="S30" s="96">
        <v>560</v>
      </c>
      <c r="T30" s="93">
        <v>0.79549999999999998</v>
      </c>
      <c r="U30" s="93">
        <v>0.69</v>
      </c>
      <c r="V30" s="23">
        <v>496</v>
      </c>
      <c r="W30" s="23">
        <v>369</v>
      </c>
      <c r="X30" s="24">
        <v>0.74399999999999999</v>
      </c>
      <c r="Y30" s="26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2" t="s">
        <v>42</v>
      </c>
      <c r="B31" s="22" t="s">
        <v>77</v>
      </c>
      <c r="C31" s="99">
        <v>11597003.17</v>
      </c>
      <c r="D31" s="99">
        <v>12991559.060000001</v>
      </c>
      <c r="E31" s="94">
        <v>0.89265677171158497</v>
      </c>
      <c r="F31" s="23">
        <v>3797</v>
      </c>
      <c r="G31" s="23">
        <v>3807</v>
      </c>
      <c r="H31" s="24">
        <v>1.0025999999999999</v>
      </c>
      <c r="I31" s="11">
        <v>0.99</v>
      </c>
      <c r="J31" s="96">
        <v>4982</v>
      </c>
      <c r="K31" s="96">
        <v>4473</v>
      </c>
      <c r="L31" s="93">
        <v>0.89780000000000004</v>
      </c>
      <c r="M31" s="94">
        <v>0.89</v>
      </c>
      <c r="N31" s="25">
        <v>12363545.48</v>
      </c>
      <c r="O31" s="25">
        <v>8694754.5299999993</v>
      </c>
      <c r="P31" s="24">
        <v>0.70330000000000004</v>
      </c>
      <c r="Q31" s="24">
        <v>0.69</v>
      </c>
      <c r="R31" s="96">
        <v>4336</v>
      </c>
      <c r="S31" s="96">
        <v>3139</v>
      </c>
      <c r="T31" s="93">
        <v>0.72389999999999999</v>
      </c>
      <c r="U31" s="93">
        <v>0.69</v>
      </c>
      <c r="V31" s="23">
        <v>3123</v>
      </c>
      <c r="W31" s="23">
        <v>2641</v>
      </c>
      <c r="X31" s="24">
        <v>0.84570000000000001</v>
      </c>
      <c r="Y31" s="26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2" t="s">
        <v>42</v>
      </c>
      <c r="B32" s="22" t="s">
        <v>78</v>
      </c>
      <c r="C32" s="99">
        <v>1990542.83</v>
      </c>
      <c r="D32" s="99">
        <v>2296313.73</v>
      </c>
      <c r="E32" s="94">
        <v>0.86684271578169803</v>
      </c>
      <c r="F32" s="23">
        <v>819</v>
      </c>
      <c r="G32" s="23">
        <v>907</v>
      </c>
      <c r="H32" s="24">
        <v>1.1073999999999999</v>
      </c>
      <c r="I32" s="11">
        <v>0.98140000000000005</v>
      </c>
      <c r="J32" s="96">
        <v>1268</v>
      </c>
      <c r="K32" s="96">
        <v>958</v>
      </c>
      <c r="L32" s="93">
        <v>0.75549999999999995</v>
      </c>
      <c r="M32" s="94">
        <v>0.77880000000000005</v>
      </c>
      <c r="N32" s="25">
        <v>2111200.8199999998</v>
      </c>
      <c r="O32" s="25">
        <v>1478134.37</v>
      </c>
      <c r="P32" s="24">
        <v>0.70009999999999994</v>
      </c>
      <c r="Q32" s="24">
        <v>0.68489999999999995</v>
      </c>
      <c r="R32" s="96">
        <v>826</v>
      </c>
      <c r="S32" s="96">
        <v>610</v>
      </c>
      <c r="T32" s="93">
        <v>0.73850000000000005</v>
      </c>
      <c r="U32" s="93">
        <v>0.69</v>
      </c>
      <c r="V32" s="23">
        <v>722</v>
      </c>
      <c r="W32" s="23">
        <v>576</v>
      </c>
      <c r="X32" s="24">
        <v>0.79779999999999995</v>
      </c>
      <c r="Y32" s="26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2" t="s">
        <v>55</v>
      </c>
      <c r="B33" s="22" t="s">
        <v>79</v>
      </c>
      <c r="C33" s="99">
        <v>5085596.24</v>
      </c>
      <c r="D33" s="99">
        <v>6045364.3799999999</v>
      </c>
      <c r="E33" s="94">
        <v>0.841238992445977</v>
      </c>
      <c r="F33" s="23">
        <v>2000</v>
      </c>
      <c r="G33" s="23">
        <v>1954</v>
      </c>
      <c r="H33" s="24">
        <v>0.97699999999999998</v>
      </c>
      <c r="I33" s="11">
        <v>0.98780000000000001</v>
      </c>
      <c r="J33" s="96">
        <v>2517</v>
      </c>
      <c r="K33" s="96">
        <v>2275</v>
      </c>
      <c r="L33" s="93">
        <v>0.90390000000000004</v>
      </c>
      <c r="M33" s="94">
        <v>0.89</v>
      </c>
      <c r="N33" s="25">
        <v>5662890.71</v>
      </c>
      <c r="O33" s="25">
        <v>3665786.98</v>
      </c>
      <c r="P33" s="24">
        <v>0.64729999999999999</v>
      </c>
      <c r="Q33" s="24">
        <v>0.65149999999999997</v>
      </c>
      <c r="R33" s="96">
        <v>2039</v>
      </c>
      <c r="S33" s="96">
        <v>1482</v>
      </c>
      <c r="T33" s="93">
        <v>0.7268</v>
      </c>
      <c r="U33" s="93">
        <v>0.69</v>
      </c>
      <c r="V33" s="23">
        <v>1685</v>
      </c>
      <c r="W33" s="23">
        <v>1428</v>
      </c>
      <c r="X33" s="24">
        <v>0.84750000000000003</v>
      </c>
      <c r="Y33" s="26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2" t="s">
        <v>42</v>
      </c>
      <c r="B34" s="22" t="s">
        <v>80</v>
      </c>
      <c r="C34" s="99">
        <v>14596376.57</v>
      </c>
      <c r="D34" s="99">
        <v>16799138.399999999</v>
      </c>
      <c r="E34" s="94">
        <v>0.868876499642387</v>
      </c>
      <c r="F34" s="23">
        <v>7148</v>
      </c>
      <c r="G34" s="23">
        <v>6817</v>
      </c>
      <c r="H34" s="24">
        <v>0.95369999999999999</v>
      </c>
      <c r="I34" s="11">
        <v>0.96319999999999995</v>
      </c>
      <c r="J34" s="96">
        <v>8676</v>
      </c>
      <c r="K34" s="96">
        <v>7532</v>
      </c>
      <c r="L34" s="93">
        <v>0.86809999999999998</v>
      </c>
      <c r="M34" s="94">
        <v>0.89</v>
      </c>
      <c r="N34" s="25">
        <v>15164472.08</v>
      </c>
      <c r="O34" s="25">
        <v>10440914.51</v>
      </c>
      <c r="P34" s="24">
        <v>0.6885</v>
      </c>
      <c r="Q34" s="24">
        <v>0.69</v>
      </c>
      <c r="R34" s="96">
        <v>6198</v>
      </c>
      <c r="S34" s="96">
        <v>4561</v>
      </c>
      <c r="T34" s="93">
        <v>0.7359</v>
      </c>
      <c r="U34" s="93">
        <v>0.69</v>
      </c>
      <c r="V34" s="23">
        <v>5365</v>
      </c>
      <c r="W34" s="23">
        <v>4315</v>
      </c>
      <c r="X34" s="24">
        <v>0.80430000000000001</v>
      </c>
      <c r="Y34" s="26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2" t="s">
        <v>81</v>
      </c>
      <c r="B35" s="22" t="s">
        <v>82</v>
      </c>
      <c r="C35" s="99">
        <v>2632479.71</v>
      </c>
      <c r="D35" s="99">
        <v>2886642.86</v>
      </c>
      <c r="E35" s="94">
        <v>0.91195199325766296</v>
      </c>
      <c r="F35" s="23">
        <v>1707</v>
      </c>
      <c r="G35" s="23">
        <v>1346</v>
      </c>
      <c r="H35" s="24">
        <v>0.78849999999999998</v>
      </c>
      <c r="I35" s="11">
        <v>0.80840000000000001</v>
      </c>
      <c r="J35" s="96">
        <v>2253</v>
      </c>
      <c r="K35" s="96">
        <v>1671</v>
      </c>
      <c r="L35" s="93">
        <v>0.74170000000000003</v>
      </c>
      <c r="M35" s="94">
        <v>0.75149999999999995</v>
      </c>
      <c r="N35" s="25">
        <v>2608956.2999999998</v>
      </c>
      <c r="O35" s="25">
        <v>1639527.16</v>
      </c>
      <c r="P35" s="24">
        <v>0.62839999999999996</v>
      </c>
      <c r="Q35" s="24">
        <v>0.61170000000000002</v>
      </c>
      <c r="R35" s="96">
        <v>1558</v>
      </c>
      <c r="S35" s="96">
        <v>1113</v>
      </c>
      <c r="T35" s="93">
        <v>0.71440000000000003</v>
      </c>
      <c r="U35" s="93">
        <v>0.68930000000000002</v>
      </c>
      <c r="V35" s="23">
        <v>1000</v>
      </c>
      <c r="W35" s="23">
        <v>793</v>
      </c>
      <c r="X35" s="24">
        <v>0.79300000000000004</v>
      </c>
      <c r="Y35" s="26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2" t="s">
        <v>81</v>
      </c>
      <c r="B36" s="22" t="s">
        <v>83</v>
      </c>
      <c r="C36" s="99">
        <v>2875112.08</v>
      </c>
      <c r="D36" s="99">
        <v>3187552.44</v>
      </c>
      <c r="E36" s="94">
        <v>0.90198110748571703</v>
      </c>
      <c r="F36" s="23">
        <v>1489</v>
      </c>
      <c r="G36" s="23">
        <v>1390</v>
      </c>
      <c r="H36" s="24">
        <v>0.9335</v>
      </c>
      <c r="I36" s="11">
        <v>0.94379999999999997</v>
      </c>
      <c r="J36" s="96">
        <v>2535</v>
      </c>
      <c r="K36" s="96">
        <v>1708</v>
      </c>
      <c r="L36" s="93">
        <v>0.67379999999999995</v>
      </c>
      <c r="M36" s="94">
        <v>0.72430000000000005</v>
      </c>
      <c r="N36" s="25">
        <v>2909569.68</v>
      </c>
      <c r="O36" s="25">
        <v>1867251.18</v>
      </c>
      <c r="P36" s="24">
        <v>0.64180000000000004</v>
      </c>
      <c r="Q36" s="24">
        <v>0.64700000000000002</v>
      </c>
      <c r="R36" s="96">
        <v>1543</v>
      </c>
      <c r="S36" s="96">
        <v>1066</v>
      </c>
      <c r="T36" s="93">
        <v>0.69089999999999996</v>
      </c>
      <c r="U36" s="93">
        <v>0.69</v>
      </c>
      <c r="V36" s="23">
        <v>1092</v>
      </c>
      <c r="W36" s="23">
        <v>879</v>
      </c>
      <c r="X36" s="24">
        <v>0.80489999999999995</v>
      </c>
      <c r="Y36" s="26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2" t="s">
        <v>42</v>
      </c>
      <c r="B37" s="22" t="s">
        <v>84</v>
      </c>
      <c r="C37" s="99">
        <v>20973367.140000001</v>
      </c>
      <c r="D37" s="99">
        <v>23984287.469999999</v>
      </c>
      <c r="E37" s="94">
        <v>0.87446279845644304</v>
      </c>
      <c r="F37" s="23">
        <v>11055</v>
      </c>
      <c r="G37" s="23">
        <v>10951</v>
      </c>
      <c r="H37" s="24">
        <v>0.99060000000000004</v>
      </c>
      <c r="I37" s="11">
        <v>0.99</v>
      </c>
      <c r="J37" s="96">
        <v>13187</v>
      </c>
      <c r="K37" s="96">
        <v>11571</v>
      </c>
      <c r="L37" s="93">
        <v>0.87749999999999995</v>
      </c>
      <c r="M37" s="94">
        <v>0.89</v>
      </c>
      <c r="N37" s="25">
        <v>23839457.07</v>
      </c>
      <c r="O37" s="25">
        <v>15027163.970000001</v>
      </c>
      <c r="P37" s="24">
        <v>0.63029999999999997</v>
      </c>
      <c r="Q37" s="24">
        <v>0.65359999999999996</v>
      </c>
      <c r="R37" s="96">
        <v>9926</v>
      </c>
      <c r="S37" s="96">
        <v>6719</v>
      </c>
      <c r="T37" s="93">
        <v>0.67689999999999995</v>
      </c>
      <c r="U37" s="93">
        <v>0.69</v>
      </c>
      <c r="V37" s="23">
        <v>8825</v>
      </c>
      <c r="W37" s="23">
        <v>7007</v>
      </c>
      <c r="X37" s="24">
        <v>0.79400000000000004</v>
      </c>
      <c r="Y37" s="26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2" t="s">
        <v>81</v>
      </c>
      <c r="B38" s="22" t="s">
        <v>85</v>
      </c>
      <c r="C38" s="99">
        <v>4848193.67</v>
      </c>
      <c r="D38" s="99">
        <v>5487067.6299999999</v>
      </c>
      <c r="E38" s="94">
        <v>0.88356732537666904</v>
      </c>
      <c r="F38" s="23">
        <v>1989</v>
      </c>
      <c r="G38" s="23">
        <v>2057</v>
      </c>
      <c r="H38" s="24">
        <v>1.0342</v>
      </c>
      <c r="I38" s="11">
        <v>0.99</v>
      </c>
      <c r="J38" s="96">
        <v>2912</v>
      </c>
      <c r="K38" s="96">
        <v>2523</v>
      </c>
      <c r="L38" s="93">
        <v>0.86639999999999995</v>
      </c>
      <c r="M38" s="94">
        <v>0.88970000000000005</v>
      </c>
      <c r="N38" s="25">
        <v>5170044.53</v>
      </c>
      <c r="O38" s="25">
        <v>3487598.85</v>
      </c>
      <c r="P38" s="24">
        <v>0.67459999999999998</v>
      </c>
      <c r="Q38" s="24">
        <v>0.68369999999999997</v>
      </c>
      <c r="R38" s="96">
        <v>2134</v>
      </c>
      <c r="S38" s="96">
        <v>1505</v>
      </c>
      <c r="T38" s="93">
        <v>0.70520000000000005</v>
      </c>
      <c r="U38" s="93">
        <v>0.69</v>
      </c>
      <c r="V38" s="23">
        <v>1672</v>
      </c>
      <c r="W38" s="23">
        <v>1464</v>
      </c>
      <c r="X38" s="24">
        <v>0.87560000000000004</v>
      </c>
      <c r="Y38" s="26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2" t="s">
        <v>45</v>
      </c>
      <c r="B39" s="22" t="s">
        <v>86</v>
      </c>
      <c r="C39" s="99">
        <v>13230832.02</v>
      </c>
      <c r="D39" s="99">
        <v>15392094.970000001</v>
      </c>
      <c r="E39" s="94">
        <v>0.85958617366821</v>
      </c>
      <c r="F39" s="23">
        <v>6680</v>
      </c>
      <c r="G39" s="23">
        <v>6834</v>
      </c>
      <c r="H39" s="24">
        <v>1.0230999999999999</v>
      </c>
      <c r="I39" s="11">
        <v>0.99</v>
      </c>
      <c r="J39" s="96">
        <v>8718</v>
      </c>
      <c r="K39" s="96">
        <v>7331</v>
      </c>
      <c r="L39" s="93">
        <v>0.84089999999999998</v>
      </c>
      <c r="M39" s="94">
        <v>0.84099999999999997</v>
      </c>
      <c r="N39" s="25">
        <v>14390721.26</v>
      </c>
      <c r="O39" s="25">
        <v>9739690.1600000001</v>
      </c>
      <c r="P39" s="24">
        <v>0.67679999999999996</v>
      </c>
      <c r="Q39" s="24">
        <v>0.69</v>
      </c>
      <c r="R39" s="96">
        <v>6204</v>
      </c>
      <c r="S39" s="96">
        <v>4276</v>
      </c>
      <c r="T39" s="93">
        <v>0.68920000000000003</v>
      </c>
      <c r="U39" s="93">
        <v>0.69</v>
      </c>
      <c r="V39" s="23">
        <v>5437</v>
      </c>
      <c r="W39" s="23">
        <v>4577</v>
      </c>
      <c r="X39" s="24">
        <v>0.84179999999999999</v>
      </c>
      <c r="Y39" s="26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2" t="s">
        <v>52</v>
      </c>
      <c r="B40" s="22" t="s">
        <v>87</v>
      </c>
      <c r="C40" s="99">
        <v>1062432.02</v>
      </c>
      <c r="D40" s="99">
        <v>1174032.5</v>
      </c>
      <c r="E40" s="94">
        <v>0.90494259741531902</v>
      </c>
      <c r="F40" s="23">
        <v>351</v>
      </c>
      <c r="G40" s="23">
        <v>339</v>
      </c>
      <c r="H40" s="24">
        <v>0.96579999999999999</v>
      </c>
      <c r="I40" s="11">
        <v>0.96519999999999995</v>
      </c>
      <c r="J40" s="96">
        <v>468</v>
      </c>
      <c r="K40" s="96">
        <v>438</v>
      </c>
      <c r="L40" s="93">
        <v>0.93589999999999995</v>
      </c>
      <c r="M40" s="94">
        <v>0.89</v>
      </c>
      <c r="N40" s="25">
        <v>1109452.07</v>
      </c>
      <c r="O40" s="25">
        <v>782215.83</v>
      </c>
      <c r="P40" s="24">
        <v>0.70499999999999996</v>
      </c>
      <c r="Q40" s="24">
        <v>0.69</v>
      </c>
      <c r="R40" s="96">
        <v>404</v>
      </c>
      <c r="S40" s="96">
        <v>314</v>
      </c>
      <c r="T40" s="93">
        <v>0.7772</v>
      </c>
      <c r="U40" s="93">
        <v>0.69</v>
      </c>
      <c r="V40" s="23">
        <v>282</v>
      </c>
      <c r="W40" s="23">
        <v>201</v>
      </c>
      <c r="X40" s="24">
        <v>0.71279999999999999</v>
      </c>
      <c r="Y40" s="26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2" t="s">
        <v>58</v>
      </c>
      <c r="B41" s="22" t="s">
        <v>88</v>
      </c>
      <c r="C41" s="99">
        <v>506423.58</v>
      </c>
      <c r="D41" s="99">
        <v>600646.19999999995</v>
      </c>
      <c r="E41" s="94">
        <v>0.843131247646285</v>
      </c>
      <c r="F41" s="23">
        <v>145</v>
      </c>
      <c r="G41" s="23">
        <v>157</v>
      </c>
      <c r="H41" s="24">
        <v>1.0828</v>
      </c>
      <c r="I41" s="11">
        <v>0.99</v>
      </c>
      <c r="J41" s="96">
        <v>232</v>
      </c>
      <c r="K41" s="96">
        <v>213</v>
      </c>
      <c r="L41" s="93">
        <v>0.91810000000000003</v>
      </c>
      <c r="M41" s="94">
        <v>0.89</v>
      </c>
      <c r="N41" s="25">
        <v>614536.35</v>
      </c>
      <c r="O41" s="25">
        <v>399145.55</v>
      </c>
      <c r="P41" s="24">
        <v>0.64949999999999997</v>
      </c>
      <c r="Q41" s="24">
        <v>0.6321</v>
      </c>
      <c r="R41" s="96">
        <v>192</v>
      </c>
      <c r="S41" s="96">
        <v>143</v>
      </c>
      <c r="T41" s="93">
        <v>0.74480000000000002</v>
      </c>
      <c r="U41" s="93">
        <v>0.68079999999999996</v>
      </c>
      <c r="V41" s="23">
        <v>154</v>
      </c>
      <c r="W41" s="23">
        <v>120</v>
      </c>
      <c r="X41" s="24">
        <v>0.7792</v>
      </c>
      <c r="Y41" s="26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2" t="s">
        <v>81</v>
      </c>
      <c r="B42" s="22" t="s">
        <v>89</v>
      </c>
      <c r="C42" s="99">
        <v>3724778.4</v>
      </c>
      <c r="D42" s="99">
        <v>4409775.08</v>
      </c>
      <c r="E42" s="94">
        <v>0.84466403216193098</v>
      </c>
      <c r="F42" s="23">
        <v>1651</v>
      </c>
      <c r="G42" s="23">
        <v>1612</v>
      </c>
      <c r="H42" s="24">
        <v>0.97640000000000005</v>
      </c>
      <c r="I42" s="11">
        <v>0.94830000000000003</v>
      </c>
      <c r="J42" s="96">
        <v>2307</v>
      </c>
      <c r="K42" s="96">
        <v>2055</v>
      </c>
      <c r="L42" s="93">
        <v>0.89080000000000004</v>
      </c>
      <c r="M42" s="94">
        <v>0.89</v>
      </c>
      <c r="N42" s="25">
        <v>3865058.16</v>
      </c>
      <c r="O42" s="25">
        <v>2798322.14</v>
      </c>
      <c r="P42" s="24">
        <v>0.72399999999999998</v>
      </c>
      <c r="Q42" s="24">
        <v>0.69</v>
      </c>
      <c r="R42" s="96">
        <v>1664</v>
      </c>
      <c r="S42" s="96">
        <v>1166</v>
      </c>
      <c r="T42" s="93">
        <v>0.70069999999999999</v>
      </c>
      <c r="U42" s="93">
        <v>0.69</v>
      </c>
      <c r="V42" s="23">
        <v>1384</v>
      </c>
      <c r="W42" s="23">
        <v>1140</v>
      </c>
      <c r="X42" s="24">
        <v>0.82369999999999999</v>
      </c>
      <c r="Y42" s="26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2" t="s">
        <v>81</v>
      </c>
      <c r="B43" s="22" t="s">
        <v>90</v>
      </c>
      <c r="C43" s="99">
        <v>1646425.94</v>
      </c>
      <c r="D43" s="99">
        <v>1880570.5725</v>
      </c>
      <c r="E43" s="94">
        <v>0.87549277016031801</v>
      </c>
      <c r="F43" s="23">
        <v>955</v>
      </c>
      <c r="G43" s="23">
        <v>947</v>
      </c>
      <c r="H43" s="24">
        <v>0.99160000000000004</v>
      </c>
      <c r="I43" s="11">
        <v>0.99</v>
      </c>
      <c r="J43" s="96">
        <v>1216</v>
      </c>
      <c r="K43" s="96">
        <v>1135</v>
      </c>
      <c r="L43" s="93">
        <v>0.93340000000000001</v>
      </c>
      <c r="M43" s="94">
        <v>0.89</v>
      </c>
      <c r="N43" s="25">
        <v>1977568.9</v>
      </c>
      <c r="O43" s="25">
        <v>1208955.81</v>
      </c>
      <c r="P43" s="24">
        <v>0.61129999999999995</v>
      </c>
      <c r="Q43" s="24">
        <v>0.64559999999999995</v>
      </c>
      <c r="R43" s="96">
        <v>990</v>
      </c>
      <c r="S43" s="96">
        <v>667</v>
      </c>
      <c r="T43" s="93">
        <v>0.67369999999999997</v>
      </c>
      <c r="U43" s="93">
        <v>0.69</v>
      </c>
      <c r="V43" s="23">
        <v>797</v>
      </c>
      <c r="W43" s="23">
        <v>716</v>
      </c>
      <c r="X43" s="24">
        <v>0.89839999999999998</v>
      </c>
      <c r="Y43" s="26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2" t="s">
        <v>42</v>
      </c>
      <c r="B44" s="22" t="s">
        <v>91</v>
      </c>
      <c r="C44" s="99">
        <v>23298579.710000001</v>
      </c>
      <c r="D44" s="99">
        <v>25230065.109999999</v>
      </c>
      <c r="E44" s="94">
        <v>0.923445088564815</v>
      </c>
      <c r="F44" s="23">
        <v>11433</v>
      </c>
      <c r="G44" s="23">
        <v>11413</v>
      </c>
      <c r="H44" s="24">
        <v>0.99829999999999997</v>
      </c>
      <c r="I44" s="11">
        <v>0.99</v>
      </c>
      <c r="J44" s="96">
        <v>14513</v>
      </c>
      <c r="K44" s="96">
        <v>11430</v>
      </c>
      <c r="L44" s="93">
        <v>0.78759999999999997</v>
      </c>
      <c r="M44" s="94">
        <v>0.78839999999999999</v>
      </c>
      <c r="N44" s="25">
        <v>24286963.57</v>
      </c>
      <c r="O44" s="25">
        <v>17413684.800000001</v>
      </c>
      <c r="P44" s="24">
        <v>0.71699999999999997</v>
      </c>
      <c r="Q44" s="24">
        <v>0.69</v>
      </c>
      <c r="R44" s="96">
        <v>9984</v>
      </c>
      <c r="S44" s="96">
        <v>7366</v>
      </c>
      <c r="T44" s="93">
        <v>0.73780000000000001</v>
      </c>
      <c r="U44" s="93">
        <v>0.69</v>
      </c>
      <c r="V44" s="23">
        <v>8041</v>
      </c>
      <c r="W44" s="23">
        <v>6715</v>
      </c>
      <c r="X44" s="24">
        <v>0.83509999999999995</v>
      </c>
      <c r="Y44" s="26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2" t="s">
        <v>42</v>
      </c>
      <c r="B45" s="22" t="s">
        <v>92</v>
      </c>
      <c r="C45" s="99">
        <v>7776129.6200000001</v>
      </c>
      <c r="D45" s="99">
        <v>8723496.8399999999</v>
      </c>
      <c r="E45" s="94">
        <v>0.89140052006942705</v>
      </c>
      <c r="F45" s="23">
        <v>4488</v>
      </c>
      <c r="G45" s="23">
        <v>4361</v>
      </c>
      <c r="H45" s="24">
        <v>0.97170000000000001</v>
      </c>
      <c r="I45" s="11">
        <v>0.99</v>
      </c>
      <c r="J45" s="96">
        <v>5519</v>
      </c>
      <c r="K45" s="96">
        <v>4498</v>
      </c>
      <c r="L45" s="93">
        <v>0.81499999999999995</v>
      </c>
      <c r="M45" s="94">
        <v>0.81479999999999997</v>
      </c>
      <c r="N45" s="25">
        <v>8115139.4400000004</v>
      </c>
      <c r="O45" s="25">
        <v>5765100.3399999999</v>
      </c>
      <c r="P45" s="24">
        <v>0.71040000000000003</v>
      </c>
      <c r="Q45" s="24">
        <v>0.69</v>
      </c>
      <c r="R45" s="96">
        <v>3926</v>
      </c>
      <c r="S45" s="96">
        <v>2902</v>
      </c>
      <c r="T45" s="93">
        <v>0.73919999999999997</v>
      </c>
      <c r="U45" s="93">
        <v>0.69</v>
      </c>
      <c r="V45" s="23">
        <v>3181</v>
      </c>
      <c r="W45" s="23">
        <v>2725</v>
      </c>
      <c r="X45" s="24">
        <v>0.85660000000000003</v>
      </c>
      <c r="Y45" s="26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2" t="s">
        <v>81</v>
      </c>
      <c r="B46" s="22" t="s">
        <v>93</v>
      </c>
      <c r="C46" s="99">
        <v>5622359.8200000003</v>
      </c>
      <c r="D46" s="99">
        <v>6566750.4900000002</v>
      </c>
      <c r="E46" s="94">
        <v>0.85618599771102299</v>
      </c>
      <c r="F46" s="23">
        <v>3152</v>
      </c>
      <c r="G46" s="23">
        <v>2997</v>
      </c>
      <c r="H46" s="24">
        <v>0.95079999999999998</v>
      </c>
      <c r="I46" s="11">
        <v>0.99</v>
      </c>
      <c r="J46" s="96">
        <v>3810</v>
      </c>
      <c r="K46" s="96">
        <v>3132</v>
      </c>
      <c r="L46" s="93">
        <v>0.82199999999999995</v>
      </c>
      <c r="M46" s="94">
        <v>0.84840000000000004</v>
      </c>
      <c r="N46" s="25">
        <v>5892390.2699999996</v>
      </c>
      <c r="O46" s="25">
        <v>3978997.36</v>
      </c>
      <c r="P46" s="24">
        <v>0.67530000000000001</v>
      </c>
      <c r="Q46" s="24">
        <v>0.69</v>
      </c>
      <c r="R46" s="96">
        <v>2696</v>
      </c>
      <c r="S46" s="96">
        <v>1968</v>
      </c>
      <c r="T46" s="93">
        <v>0.73</v>
      </c>
      <c r="U46" s="93">
        <v>0.69</v>
      </c>
      <c r="V46" s="23">
        <v>2115</v>
      </c>
      <c r="W46" s="23">
        <v>1776</v>
      </c>
      <c r="X46" s="24">
        <v>0.8397</v>
      </c>
      <c r="Y46" s="26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2" t="s">
        <v>48</v>
      </c>
      <c r="B47" s="22" t="s">
        <v>94</v>
      </c>
      <c r="C47" s="99">
        <v>8724381.9800000004</v>
      </c>
      <c r="D47" s="99">
        <v>9650235.1500000004</v>
      </c>
      <c r="E47" s="94">
        <v>0.90405900419949903</v>
      </c>
      <c r="F47" s="23">
        <v>3372</v>
      </c>
      <c r="G47" s="23">
        <v>3389</v>
      </c>
      <c r="H47" s="24">
        <v>1.0049999999999999</v>
      </c>
      <c r="I47" s="11">
        <v>0.99</v>
      </c>
      <c r="J47" s="96">
        <v>4363</v>
      </c>
      <c r="K47" s="96">
        <v>3819</v>
      </c>
      <c r="L47" s="93">
        <v>0.87529999999999997</v>
      </c>
      <c r="M47" s="94">
        <v>0.88660000000000005</v>
      </c>
      <c r="N47" s="25">
        <v>9470683.2100000009</v>
      </c>
      <c r="O47" s="25">
        <v>6591055.2400000002</v>
      </c>
      <c r="P47" s="24">
        <v>0.69589999999999996</v>
      </c>
      <c r="Q47" s="24">
        <v>0.69</v>
      </c>
      <c r="R47" s="96">
        <v>3376</v>
      </c>
      <c r="S47" s="96">
        <v>2433</v>
      </c>
      <c r="T47" s="93">
        <v>0.72070000000000001</v>
      </c>
      <c r="U47" s="93">
        <v>0.69</v>
      </c>
      <c r="V47" s="23">
        <v>2719</v>
      </c>
      <c r="W47" s="23">
        <v>2270</v>
      </c>
      <c r="X47" s="24">
        <v>0.83489999999999998</v>
      </c>
      <c r="Y47" s="26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2" t="s">
        <v>58</v>
      </c>
      <c r="B48" s="22" t="s">
        <v>95</v>
      </c>
      <c r="C48" s="99">
        <v>2953565.09</v>
      </c>
      <c r="D48" s="99">
        <v>3430965.47</v>
      </c>
      <c r="E48" s="94">
        <v>0.86085538191091104</v>
      </c>
      <c r="F48" s="23">
        <v>989</v>
      </c>
      <c r="G48" s="23">
        <v>1028</v>
      </c>
      <c r="H48" s="24">
        <v>1.0394000000000001</v>
      </c>
      <c r="I48" s="11">
        <v>0.99</v>
      </c>
      <c r="J48" s="96">
        <v>1432</v>
      </c>
      <c r="K48" s="96">
        <v>1274</v>
      </c>
      <c r="L48" s="93">
        <v>0.88970000000000005</v>
      </c>
      <c r="M48" s="94">
        <v>0.89</v>
      </c>
      <c r="N48" s="25">
        <v>3292250.56</v>
      </c>
      <c r="O48" s="25">
        <v>2340535.98</v>
      </c>
      <c r="P48" s="24">
        <v>0.71089999999999998</v>
      </c>
      <c r="Q48" s="24">
        <v>0.69</v>
      </c>
      <c r="R48" s="96">
        <v>1136</v>
      </c>
      <c r="S48" s="96">
        <v>780</v>
      </c>
      <c r="T48" s="93">
        <v>0.68659999999999999</v>
      </c>
      <c r="U48" s="93">
        <v>0.69</v>
      </c>
      <c r="V48" s="23">
        <v>1118</v>
      </c>
      <c r="W48" s="23">
        <v>894</v>
      </c>
      <c r="X48" s="24">
        <v>0.79959999999999998</v>
      </c>
      <c r="Y48" s="26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2" t="s">
        <v>58</v>
      </c>
      <c r="B49" s="22" t="s">
        <v>96</v>
      </c>
      <c r="C49" s="99">
        <v>3671195.88</v>
      </c>
      <c r="D49" s="99">
        <v>4071439.44</v>
      </c>
      <c r="E49" s="94">
        <v>0.90169482663360001</v>
      </c>
      <c r="F49" s="23">
        <v>1565</v>
      </c>
      <c r="G49" s="23">
        <v>1606</v>
      </c>
      <c r="H49" s="24">
        <v>1.0262</v>
      </c>
      <c r="I49" s="11">
        <v>0.99</v>
      </c>
      <c r="J49" s="96">
        <v>2158</v>
      </c>
      <c r="K49" s="96">
        <v>1947</v>
      </c>
      <c r="L49" s="93">
        <v>0.9022</v>
      </c>
      <c r="M49" s="94">
        <v>0.89</v>
      </c>
      <c r="N49" s="25">
        <v>3805161.11</v>
      </c>
      <c r="O49" s="25">
        <v>2842252.88</v>
      </c>
      <c r="P49" s="24">
        <v>0.74690000000000001</v>
      </c>
      <c r="Q49" s="24">
        <v>0.69</v>
      </c>
      <c r="R49" s="96">
        <v>1556</v>
      </c>
      <c r="S49" s="96">
        <v>1110</v>
      </c>
      <c r="T49" s="93">
        <v>0.71340000000000003</v>
      </c>
      <c r="U49" s="93">
        <v>0.69</v>
      </c>
      <c r="V49" s="23">
        <v>1415</v>
      </c>
      <c r="W49" s="23">
        <v>1159</v>
      </c>
      <c r="X49" s="24">
        <v>0.81910000000000005</v>
      </c>
      <c r="Y49" s="26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2" t="s">
        <v>52</v>
      </c>
      <c r="B50" s="22" t="s">
        <v>97</v>
      </c>
      <c r="C50" s="99">
        <v>2636622.4</v>
      </c>
      <c r="D50" s="99">
        <v>2899804.19</v>
      </c>
      <c r="E50" s="94">
        <v>0.90924153054624002</v>
      </c>
      <c r="F50" s="23">
        <v>1625</v>
      </c>
      <c r="G50" s="23">
        <v>1605</v>
      </c>
      <c r="H50" s="24">
        <v>0.98770000000000002</v>
      </c>
      <c r="I50" s="11">
        <v>0.99</v>
      </c>
      <c r="J50" s="96">
        <v>1734</v>
      </c>
      <c r="K50" s="96">
        <v>1586</v>
      </c>
      <c r="L50" s="93">
        <v>0.91459999999999997</v>
      </c>
      <c r="M50" s="94">
        <v>0.89</v>
      </c>
      <c r="N50" s="25">
        <v>2812867.82</v>
      </c>
      <c r="O50" s="25">
        <v>1987700.34</v>
      </c>
      <c r="P50" s="24">
        <v>0.70660000000000001</v>
      </c>
      <c r="Q50" s="24">
        <v>0.69</v>
      </c>
      <c r="R50" s="96">
        <v>1226</v>
      </c>
      <c r="S50" s="96">
        <v>917</v>
      </c>
      <c r="T50" s="93">
        <v>0.748</v>
      </c>
      <c r="U50" s="93">
        <v>0.69</v>
      </c>
      <c r="V50" s="23">
        <v>1226</v>
      </c>
      <c r="W50" s="23">
        <v>1060</v>
      </c>
      <c r="X50" s="24">
        <v>0.86460000000000004</v>
      </c>
      <c r="Y50" s="26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2" t="s">
        <v>48</v>
      </c>
      <c r="B51" s="22" t="s">
        <v>98</v>
      </c>
      <c r="C51" s="99">
        <v>4280754.3600000003</v>
      </c>
      <c r="D51" s="99">
        <v>4451115.58</v>
      </c>
      <c r="E51" s="94">
        <v>0.96172617472224797</v>
      </c>
      <c r="F51" s="23">
        <v>1812</v>
      </c>
      <c r="G51" s="23">
        <v>1861</v>
      </c>
      <c r="H51" s="24">
        <v>1.0269999999999999</v>
      </c>
      <c r="I51" s="11">
        <v>0.96540000000000004</v>
      </c>
      <c r="J51" s="96">
        <v>2545</v>
      </c>
      <c r="K51" s="96">
        <v>2035</v>
      </c>
      <c r="L51" s="93">
        <v>0.79959999999999998</v>
      </c>
      <c r="M51" s="94">
        <v>0.86729999999999996</v>
      </c>
      <c r="N51" s="25">
        <v>4842512.05</v>
      </c>
      <c r="O51" s="25">
        <v>3169207.74</v>
      </c>
      <c r="P51" s="24">
        <v>0.65449999999999997</v>
      </c>
      <c r="Q51" s="24">
        <v>0.6714</v>
      </c>
      <c r="R51" s="96">
        <v>1965</v>
      </c>
      <c r="S51" s="96">
        <v>1380</v>
      </c>
      <c r="T51" s="93">
        <v>0.70230000000000004</v>
      </c>
      <c r="U51" s="93">
        <v>0.69</v>
      </c>
      <c r="V51" s="23">
        <v>1375</v>
      </c>
      <c r="W51" s="23">
        <v>1015</v>
      </c>
      <c r="X51" s="24">
        <v>0.73819999999999997</v>
      </c>
      <c r="Y51" s="26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2" t="s">
        <v>52</v>
      </c>
      <c r="B52" s="22" t="s">
        <v>99</v>
      </c>
      <c r="C52" s="99">
        <v>221715.58</v>
      </c>
      <c r="D52" s="99">
        <v>242518.8</v>
      </c>
      <c r="E52" s="94">
        <v>0.91422017592038196</v>
      </c>
      <c r="F52" s="23">
        <v>134</v>
      </c>
      <c r="G52" s="23">
        <v>128</v>
      </c>
      <c r="H52" s="24">
        <v>0.95520000000000005</v>
      </c>
      <c r="I52" s="11">
        <v>0.99</v>
      </c>
      <c r="J52" s="96">
        <v>190</v>
      </c>
      <c r="K52" s="96">
        <v>162</v>
      </c>
      <c r="L52" s="93">
        <v>0.85260000000000002</v>
      </c>
      <c r="M52" s="94">
        <v>0.81910000000000005</v>
      </c>
      <c r="N52" s="25">
        <v>287671.81</v>
      </c>
      <c r="O52" s="25">
        <v>155437.67000000001</v>
      </c>
      <c r="P52" s="24">
        <v>0.5403</v>
      </c>
      <c r="Q52" s="24">
        <v>0.6099</v>
      </c>
      <c r="R52" s="96">
        <v>155</v>
      </c>
      <c r="S52" s="96">
        <v>90</v>
      </c>
      <c r="T52" s="93">
        <v>0.5806</v>
      </c>
      <c r="U52" s="93">
        <v>0.67110000000000003</v>
      </c>
      <c r="V52" s="23">
        <v>105</v>
      </c>
      <c r="W52" s="23">
        <v>89</v>
      </c>
      <c r="X52" s="24">
        <v>0.84760000000000002</v>
      </c>
      <c r="Y52" s="26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2" t="s">
        <v>45</v>
      </c>
      <c r="B53" s="22" t="s">
        <v>100</v>
      </c>
      <c r="C53" s="99">
        <v>9277803.3300000001</v>
      </c>
      <c r="D53" s="99">
        <v>10492549.42</v>
      </c>
      <c r="E53" s="94">
        <v>0.884227746625186</v>
      </c>
      <c r="F53" s="23">
        <v>4140</v>
      </c>
      <c r="G53" s="23">
        <v>4110</v>
      </c>
      <c r="H53" s="24">
        <v>0.99280000000000002</v>
      </c>
      <c r="I53" s="11">
        <v>0.99</v>
      </c>
      <c r="J53" s="96">
        <v>5529</v>
      </c>
      <c r="K53" s="96">
        <v>4586</v>
      </c>
      <c r="L53" s="93">
        <v>0.82940000000000003</v>
      </c>
      <c r="M53" s="94">
        <v>0.85819999999999996</v>
      </c>
      <c r="N53" s="25">
        <v>9958862.1300000008</v>
      </c>
      <c r="O53" s="25">
        <v>6518488.6900000004</v>
      </c>
      <c r="P53" s="24">
        <v>0.65449999999999997</v>
      </c>
      <c r="Q53" s="24">
        <v>0.65059999999999996</v>
      </c>
      <c r="R53" s="96">
        <v>4241</v>
      </c>
      <c r="S53" s="96">
        <v>3003</v>
      </c>
      <c r="T53" s="93">
        <v>0.70809999999999995</v>
      </c>
      <c r="U53" s="93">
        <v>0.69</v>
      </c>
      <c r="V53" s="23">
        <v>3295</v>
      </c>
      <c r="W53" s="23">
        <v>2662</v>
      </c>
      <c r="X53" s="24">
        <v>0.80789999999999995</v>
      </c>
      <c r="Y53" s="26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2" t="s">
        <v>58</v>
      </c>
      <c r="B54" s="22" t="s">
        <v>101</v>
      </c>
      <c r="C54" s="99">
        <v>1795631.51</v>
      </c>
      <c r="D54" s="99">
        <v>2137778.33</v>
      </c>
      <c r="E54" s="94">
        <v>0.83995215256953204</v>
      </c>
      <c r="F54" s="23">
        <v>490</v>
      </c>
      <c r="G54" s="23">
        <v>509</v>
      </c>
      <c r="H54" s="24">
        <v>1.0387999999999999</v>
      </c>
      <c r="I54" s="11">
        <v>0.99</v>
      </c>
      <c r="J54" s="96">
        <v>756</v>
      </c>
      <c r="K54" s="96">
        <v>672</v>
      </c>
      <c r="L54" s="93">
        <v>0.88890000000000002</v>
      </c>
      <c r="M54" s="94">
        <v>0.89</v>
      </c>
      <c r="N54" s="25">
        <v>1996807.18</v>
      </c>
      <c r="O54" s="25">
        <v>1366950.27</v>
      </c>
      <c r="P54" s="24">
        <v>0.68459999999999999</v>
      </c>
      <c r="Q54" s="24">
        <v>0.69</v>
      </c>
      <c r="R54" s="96">
        <v>640</v>
      </c>
      <c r="S54" s="96">
        <v>448</v>
      </c>
      <c r="T54" s="93">
        <v>0.7</v>
      </c>
      <c r="U54" s="93">
        <v>0.69</v>
      </c>
      <c r="V54" s="23">
        <v>445</v>
      </c>
      <c r="W54" s="23">
        <v>317</v>
      </c>
      <c r="X54" s="24">
        <v>0.71240000000000003</v>
      </c>
      <c r="Y54" s="26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2" t="s">
        <v>81</v>
      </c>
      <c r="B55" s="22" t="s">
        <v>102</v>
      </c>
      <c r="C55" s="99">
        <v>13930414.279999999</v>
      </c>
      <c r="D55" s="99">
        <v>15265343.26</v>
      </c>
      <c r="E55" s="94">
        <v>0.912551656568514</v>
      </c>
      <c r="F55" s="23">
        <v>4581</v>
      </c>
      <c r="G55" s="23">
        <v>4903</v>
      </c>
      <c r="H55" s="24">
        <v>1.0703</v>
      </c>
      <c r="I55" s="11">
        <v>0.99</v>
      </c>
      <c r="J55" s="96">
        <v>6047</v>
      </c>
      <c r="K55" s="96">
        <v>5199</v>
      </c>
      <c r="L55" s="93">
        <v>0.85980000000000001</v>
      </c>
      <c r="M55" s="94">
        <v>0.85840000000000005</v>
      </c>
      <c r="N55" s="25">
        <v>14563594.060000001</v>
      </c>
      <c r="O55" s="25">
        <v>10829090.300000001</v>
      </c>
      <c r="P55" s="24">
        <v>0.74360000000000004</v>
      </c>
      <c r="Q55" s="24">
        <v>0.69</v>
      </c>
      <c r="R55" s="96">
        <v>4431</v>
      </c>
      <c r="S55" s="96">
        <v>3390</v>
      </c>
      <c r="T55" s="93">
        <v>0.7651</v>
      </c>
      <c r="U55" s="93">
        <v>0.69</v>
      </c>
      <c r="V55" s="23">
        <v>3935</v>
      </c>
      <c r="W55" s="23">
        <v>3435</v>
      </c>
      <c r="X55" s="24">
        <v>0.87290000000000001</v>
      </c>
      <c r="Y55" s="26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2" t="s">
        <v>55</v>
      </c>
      <c r="B56" s="22" t="s">
        <v>103</v>
      </c>
      <c r="C56" s="99">
        <v>824516.34</v>
      </c>
      <c r="D56" s="99">
        <v>973408.15</v>
      </c>
      <c r="E56" s="94">
        <v>0.84704071976385198</v>
      </c>
      <c r="F56" s="23">
        <v>277</v>
      </c>
      <c r="G56" s="23">
        <v>255</v>
      </c>
      <c r="H56" s="24">
        <v>0.92059999999999997</v>
      </c>
      <c r="I56" s="11">
        <v>0.96619999999999995</v>
      </c>
      <c r="J56" s="96">
        <v>395</v>
      </c>
      <c r="K56" s="96">
        <v>362</v>
      </c>
      <c r="L56" s="93">
        <v>0.91649999999999998</v>
      </c>
      <c r="M56" s="94">
        <v>0.89</v>
      </c>
      <c r="N56" s="25">
        <v>850098.47</v>
      </c>
      <c r="O56" s="25">
        <v>586446</v>
      </c>
      <c r="P56" s="24">
        <v>0.68989999999999996</v>
      </c>
      <c r="Q56" s="24">
        <v>0.69</v>
      </c>
      <c r="R56" s="96">
        <v>342</v>
      </c>
      <c r="S56" s="96">
        <v>256</v>
      </c>
      <c r="T56" s="93">
        <v>0.74850000000000005</v>
      </c>
      <c r="U56" s="93">
        <v>0.69</v>
      </c>
      <c r="V56" s="23">
        <v>221</v>
      </c>
      <c r="W56" s="23">
        <v>188</v>
      </c>
      <c r="X56" s="24">
        <v>0.85070000000000001</v>
      </c>
      <c r="Y56" s="26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2" t="s">
        <v>48</v>
      </c>
      <c r="B57" s="22" t="s">
        <v>104</v>
      </c>
      <c r="C57" s="99">
        <v>3725377.16</v>
      </c>
      <c r="D57" s="99">
        <v>4220451.71</v>
      </c>
      <c r="E57" s="94">
        <v>0.88269631214427502</v>
      </c>
      <c r="F57" s="23">
        <v>1921</v>
      </c>
      <c r="G57" s="23">
        <v>1826</v>
      </c>
      <c r="H57" s="24">
        <v>0.95050000000000001</v>
      </c>
      <c r="I57" s="11">
        <v>0.94369999999999998</v>
      </c>
      <c r="J57" s="96">
        <v>2260</v>
      </c>
      <c r="K57" s="96">
        <v>1966</v>
      </c>
      <c r="L57" s="93">
        <v>0.86990000000000001</v>
      </c>
      <c r="M57" s="94">
        <v>0.85740000000000005</v>
      </c>
      <c r="N57" s="25">
        <v>4160647.27</v>
      </c>
      <c r="O57" s="25">
        <v>2756403.49</v>
      </c>
      <c r="P57" s="24">
        <v>0.66249999999999998</v>
      </c>
      <c r="Q57" s="24">
        <v>0.68230000000000002</v>
      </c>
      <c r="R57" s="96">
        <v>1686</v>
      </c>
      <c r="S57" s="96">
        <v>1142</v>
      </c>
      <c r="T57" s="93">
        <v>0.67730000000000001</v>
      </c>
      <c r="U57" s="93">
        <v>0.69</v>
      </c>
      <c r="V57" s="23">
        <v>1459</v>
      </c>
      <c r="W57" s="23">
        <v>1214</v>
      </c>
      <c r="X57" s="24">
        <v>0.83209999999999995</v>
      </c>
      <c r="Y57" s="26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2" t="s">
        <v>55</v>
      </c>
      <c r="B58" s="22" t="s">
        <v>105</v>
      </c>
      <c r="C58" s="99">
        <v>6477866.4800000004</v>
      </c>
      <c r="D58" s="99">
        <v>7162345.3700000001</v>
      </c>
      <c r="E58" s="94">
        <v>0.90443369390325801</v>
      </c>
      <c r="F58" s="23">
        <v>3578</v>
      </c>
      <c r="G58" s="23">
        <v>3296</v>
      </c>
      <c r="H58" s="24">
        <v>0.92120000000000002</v>
      </c>
      <c r="I58" s="11">
        <v>0.91359999999999997</v>
      </c>
      <c r="J58" s="96">
        <v>4759</v>
      </c>
      <c r="K58" s="96">
        <v>4057</v>
      </c>
      <c r="L58" s="93">
        <v>0.85250000000000004</v>
      </c>
      <c r="M58" s="94">
        <v>0.85089999999999999</v>
      </c>
      <c r="N58" s="25">
        <v>7015230.9500000002</v>
      </c>
      <c r="O58" s="25">
        <v>4368514.05</v>
      </c>
      <c r="P58" s="24">
        <v>0.62270000000000003</v>
      </c>
      <c r="Q58" s="24">
        <v>0.61990000000000001</v>
      </c>
      <c r="R58" s="96">
        <v>3665</v>
      </c>
      <c r="S58" s="96">
        <v>2493</v>
      </c>
      <c r="T58" s="93">
        <v>0.68020000000000003</v>
      </c>
      <c r="U58" s="93">
        <v>0.67190000000000005</v>
      </c>
      <c r="V58" s="23">
        <v>2699</v>
      </c>
      <c r="W58" s="23">
        <v>2308</v>
      </c>
      <c r="X58" s="24">
        <v>0.85509999999999997</v>
      </c>
      <c r="Y58" s="26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2" t="s">
        <v>45</v>
      </c>
      <c r="B59" s="22" t="s">
        <v>106</v>
      </c>
      <c r="C59" s="99">
        <v>4353040.32</v>
      </c>
      <c r="D59" s="99">
        <v>5166944.8099999996</v>
      </c>
      <c r="E59" s="94">
        <v>0.84247857874835697</v>
      </c>
      <c r="F59" s="23">
        <v>1664</v>
      </c>
      <c r="G59" s="23">
        <v>1599</v>
      </c>
      <c r="H59" s="24">
        <v>0.96089999999999998</v>
      </c>
      <c r="I59" s="11">
        <v>0.9546</v>
      </c>
      <c r="J59" s="96">
        <v>2587</v>
      </c>
      <c r="K59" s="96">
        <v>2022</v>
      </c>
      <c r="L59" s="93">
        <v>0.78159999999999996</v>
      </c>
      <c r="M59" s="94">
        <v>0.82179999999999997</v>
      </c>
      <c r="N59" s="25">
        <v>4572513.87</v>
      </c>
      <c r="O59" s="25">
        <v>3097419.31</v>
      </c>
      <c r="P59" s="24">
        <v>0.6774</v>
      </c>
      <c r="Q59" s="24">
        <v>0.69</v>
      </c>
      <c r="R59" s="96">
        <v>1925</v>
      </c>
      <c r="S59" s="96">
        <v>1373</v>
      </c>
      <c r="T59" s="93">
        <v>0.71319999999999995</v>
      </c>
      <c r="U59" s="93">
        <v>0.69</v>
      </c>
      <c r="V59" s="23">
        <v>1370</v>
      </c>
      <c r="W59" s="23">
        <v>1202</v>
      </c>
      <c r="X59" s="24">
        <v>0.87739999999999996</v>
      </c>
      <c r="Y59" s="26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2" t="s">
        <v>58</v>
      </c>
      <c r="B60" s="22" t="s">
        <v>107</v>
      </c>
      <c r="C60" s="99">
        <v>1801389.5</v>
      </c>
      <c r="D60" s="99">
        <v>1901916.56</v>
      </c>
      <c r="E60" s="94">
        <v>0.94714433739406501</v>
      </c>
      <c r="F60" s="23">
        <v>612</v>
      </c>
      <c r="G60" s="23">
        <v>660</v>
      </c>
      <c r="H60" s="24">
        <v>1.0784</v>
      </c>
      <c r="I60" s="11">
        <v>0.99</v>
      </c>
      <c r="J60" s="96">
        <v>1032</v>
      </c>
      <c r="K60" s="96">
        <v>922</v>
      </c>
      <c r="L60" s="93">
        <v>0.89339999999999997</v>
      </c>
      <c r="M60" s="94">
        <v>0.87980000000000003</v>
      </c>
      <c r="N60" s="25">
        <v>2209532.7000000002</v>
      </c>
      <c r="O60" s="25">
        <v>1331193.2</v>
      </c>
      <c r="P60" s="24">
        <v>0.60250000000000004</v>
      </c>
      <c r="Q60" s="24">
        <v>0.61899999999999999</v>
      </c>
      <c r="R60" s="96">
        <v>875</v>
      </c>
      <c r="S60" s="96">
        <v>579</v>
      </c>
      <c r="T60" s="93">
        <v>0.66169999999999995</v>
      </c>
      <c r="U60" s="93">
        <v>0.66890000000000005</v>
      </c>
      <c r="V60" s="23">
        <v>726</v>
      </c>
      <c r="W60" s="23">
        <v>581</v>
      </c>
      <c r="X60" s="24">
        <v>0.80030000000000001</v>
      </c>
      <c r="Y60" s="26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2" t="s">
        <v>58</v>
      </c>
      <c r="B61" s="22" t="s">
        <v>108</v>
      </c>
      <c r="C61" s="99">
        <v>776301.35</v>
      </c>
      <c r="D61" s="99">
        <v>901079</v>
      </c>
      <c r="E61" s="94">
        <v>0.861524183784108</v>
      </c>
      <c r="F61" s="23">
        <v>347</v>
      </c>
      <c r="G61" s="23">
        <v>340</v>
      </c>
      <c r="H61" s="24">
        <v>0.9798</v>
      </c>
      <c r="I61" s="11">
        <v>0.99</v>
      </c>
      <c r="J61" s="96">
        <v>575</v>
      </c>
      <c r="K61" s="96">
        <v>555</v>
      </c>
      <c r="L61" s="93">
        <v>0.96519999999999995</v>
      </c>
      <c r="M61" s="94">
        <v>0.89</v>
      </c>
      <c r="N61" s="25">
        <v>864071.12</v>
      </c>
      <c r="O61" s="25">
        <v>564022.4</v>
      </c>
      <c r="P61" s="24">
        <v>0.65269999999999995</v>
      </c>
      <c r="Q61" s="24">
        <v>0.66479999999999995</v>
      </c>
      <c r="R61" s="96">
        <v>307</v>
      </c>
      <c r="S61" s="96">
        <v>211</v>
      </c>
      <c r="T61" s="93">
        <v>0.68730000000000002</v>
      </c>
      <c r="U61" s="93">
        <v>0.69</v>
      </c>
      <c r="V61" s="23">
        <v>408</v>
      </c>
      <c r="W61" s="23">
        <v>330</v>
      </c>
      <c r="X61" s="24">
        <v>0.80879999999999996</v>
      </c>
      <c r="Y61" s="26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2" t="s">
        <v>52</v>
      </c>
      <c r="B62" s="22" t="s">
        <v>109</v>
      </c>
      <c r="C62" s="99">
        <v>2468095.2200000002</v>
      </c>
      <c r="D62" s="99">
        <v>2728767</v>
      </c>
      <c r="E62" s="94">
        <v>0.90447268674826398</v>
      </c>
      <c r="F62" s="23">
        <v>1286</v>
      </c>
      <c r="G62" s="23">
        <v>1247</v>
      </c>
      <c r="H62" s="24">
        <v>0.96970000000000001</v>
      </c>
      <c r="I62" s="11">
        <v>0.97260000000000002</v>
      </c>
      <c r="J62" s="96">
        <v>1810</v>
      </c>
      <c r="K62" s="96">
        <v>1728</v>
      </c>
      <c r="L62" s="93">
        <v>0.95469999999999999</v>
      </c>
      <c r="M62" s="94">
        <v>0.89</v>
      </c>
      <c r="N62" s="25">
        <v>2498034.13</v>
      </c>
      <c r="O62" s="25">
        <v>1677844.24</v>
      </c>
      <c r="P62" s="24">
        <v>0.67169999999999996</v>
      </c>
      <c r="Q62" s="24">
        <v>0.67269999999999996</v>
      </c>
      <c r="R62" s="96">
        <v>1496</v>
      </c>
      <c r="S62" s="96">
        <v>1055</v>
      </c>
      <c r="T62" s="93">
        <v>0.70520000000000005</v>
      </c>
      <c r="U62" s="93">
        <v>0.68930000000000002</v>
      </c>
      <c r="V62" s="23">
        <v>1114</v>
      </c>
      <c r="W62" s="23">
        <v>973</v>
      </c>
      <c r="X62" s="24">
        <v>0.87339999999999995</v>
      </c>
      <c r="Y62" s="26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2" t="s">
        <v>45</v>
      </c>
      <c r="B63" s="22" t="s">
        <v>110</v>
      </c>
      <c r="C63" s="99">
        <v>2485132.59</v>
      </c>
      <c r="D63" s="99">
        <v>2900090.8</v>
      </c>
      <c r="E63" s="94">
        <v>0.85691544209581305</v>
      </c>
      <c r="F63" s="23">
        <v>1083</v>
      </c>
      <c r="G63" s="23">
        <v>1113</v>
      </c>
      <c r="H63" s="24">
        <v>1.0277000000000001</v>
      </c>
      <c r="I63" s="11">
        <v>0.99</v>
      </c>
      <c r="J63" s="96">
        <v>1656</v>
      </c>
      <c r="K63" s="96">
        <v>1397</v>
      </c>
      <c r="L63" s="93">
        <v>0.84360000000000002</v>
      </c>
      <c r="M63" s="94">
        <v>0.88249999999999995</v>
      </c>
      <c r="N63" s="25">
        <v>2884713.51</v>
      </c>
      <c r="O63" s="25">
        <v>1799287.85</v>
      </c>
      <c r="P63" s="24">
        <v>0.62370000000000003</v>
      </c>
      <c r="Q63" s="24">
        <v>0.61439999999999995</v>
      </c>
      <c r="R63" s="96">
        <v>1261</v>
      </c>
      <c r="S63" s="96">
        <v>800</v>
      </c>
      <c r="T63" s="93">
        <v>0.63439999999999996</v>
      </c>
      <c r="U63" s="93">
        <v>0.67600000000000005</v>
      </c>
      <c r="V63" s="23">
        <v>974</v>
      </c>
      <c r="W63" s="23">
        <v>849</v>
      </c>
      <c r="X63" s="24">
        <v>0.87170000000000003</v>
      </c>
      <c r="Y63" s="26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2" t="s">
        <v>48</v>
      </c>
      <c r="B64" s="22" t="s">
        <v>111</v>
      </c>
      <c r="C64" s="99">
        <v>45600854.689999998</v>
      </c>
      <c r="D64" s="99">
        <v>52286476.670000002</v>
      </c>
      <c r="E64" s="94">
        <v>0.87213477736900302</v>
      </c>
      <c r="F64" s="23">
        <v>26104</v>
      </c>
      <c r="G64" s="23">
        <v>24296</v>
      </c>
      <c r="H64" s="24">
        <v>0.93069999999999997</v>
      </c>
      <c r="I64" s="11">
        <v>0.93930000000000002</v>
      </c>
      <c r="J64" s="96">
        <v>32404</v>
      </c>
      <c r="K64" s="96">
        <v>22542</v>
      </c>
      <c r="L64" s="93">
        <v>0.69569999999999999</v>
      </c>
      <c r="M64" s="94">
        <v>0.70989999999999998</v>
      </c>
      <c r="N64" s="25">
        <v>52452189.43</v>
      </c>
      <c r="O64" s="25">
        <v>31597753.84</v>
      </c>
      <c r="P64" s="24">
        <v>0.60240000000000005</v>
      </c>
      <c r="Q64" s="24">
        <v>0.61929999999999996</v>
      </c>
      <c r="R64" s="96">
        <v>18881</v>
      </c>
      <c r="S64" s="96">
        <v>12594</v>
      </c>
      <c r="T64" s="93">
        <v>0.66700000000000004</v>
      </c>
      <c r="U64" s="93">
        <v>0.69</v>
      </c>
      <c r="V64" s="23">
        <v>14712</v>
      </c>
      <c r="W64" s="23">
        <v>10443</v>
      </c>
      <c r="X64" s="24">
        <v>0.70979999999999999</v>
      </c>
      <c r="Y64" s="27"/>
      <c r="Z64" s="28">
        <v>28503</v>
      </c>
      <c r="AA64" s="29">
        <v>28101</v>
      </c>
      <c r="AB64" s="30">
        <v>0.9859</v>
      </c>
      <c r="AC64" s="28">
        <v>34329</v>
      </c>
      <c r="AD64" s="29">
        <v>24767</v>
      </c>
      <c r="AE64" s="30">
        <v>0.72150000000000003</v>
      </c>
      <c r="AF64" s="31">
        <v>61709807.859999999</v>
      </c>
      <c r="AG64" s="32">
        <v>38784484.490000002</v>
      </c>
      <c r="AH64" s="30">
        <v>0.62849999999999995</v>
      </c>
      <c r="AI64" s="28">
        <v>21907</v>
      </c>
      <c r="AJ64" s="29">
        <v>14189</v>
      </c>
      <c r="AK64" s="30">
        <v>0.64770000000000005</v>
      </c>
      <c r="AL64" s="8" t="s">
        <v>44</v>
      </c>
    </row>
    <row r="65" spans="1:38" ht="13.8" x14ac:dyDescent="0.3">
      <c r="A65" s="22" t="s">
        <v>58</v>
      </c>
      <c r="B65" s="22" t="s">
        <v>112</v>
      </c>
      <c r="C65" s="99">
        <v>696325.58</v>
      </c>
      <c r="D65" s="99">
        <v>762772.11</v>
      </c>
      <c r="E65" s="94">
        <v>0.91288809707528495</v>
      </c>
      <c r="F65" s="23">
        <v>189</v>
      </c>
      <c r="G65" s="23">
        <v>197</v>
      </c>
      <c r="H65" s="24">
        <v>1.0423</v>
      </c>
      <c r="I65" s="11">
        <v>0.99</v>
      </c>
      <c r="J65" s="96">
        <v>314</v>
      </c>
      <c r="K65" s="96">
        <v>295</v>
      </c>
      <c r="L65" s="93">
        <v>0.9395</v>
      </c>
      <c r="M65" s="94">
        <v>0.89</v>
      </c>
      <c r="N65" s="25">
        <v>715638.23</v>
      </c>
      <c r="O65" s="25">
        <v>541660.62</v>
      </c>
      <c r="P65" s="24">
        <v>0.75690000000000002</v>
      </c>
      <c r="Q65" s="24">
        <v>0.69</v>
      </c>
      <c r="R65" s="96">
        <v>236</v>
      </c>
      <c r="S65" s="96">
        <v>191</v>
      </c>
      <c r="T65" s="93">
        <v>0.80930000000000002</v>
      </c>
      <c r="U65" s="93">
        <v>0.69</v>
      </c>
      <c r="V65" s="23">
        <v>228</v>
      </c>
      <c r="W65" s="23">
        <v>182</v>
      </c>
      <c r="X65" s="24">
        <v>0.79820000000000002</v>
      </c>
      <c r="Y65" s="26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2" t="s">
        <v>48</v>
      </c>
      <c r="B66" s="22" t="s">
        <v>113</v>
      </c>
      <c r="C66" s="99">
        <v>2127941.04</v>
      </c>
      <c r="D66" s="99">
        <v>2347538.4300000002</v>
      </c>
      <c r="E66" s="94">
        <v>0.90645631730936105</v>
      </c>
      <c r="F66" s="23">
        <v>1188</v>
      </c>
      <c r="G66" s="23">
        <v>1266</v>
      </c>
      <c r="H66" s="24">
        <v>1.0657000000000001</v>
      </c>
      <c r="I66" s="11">
        <v>0.99</v>
      </c>
      <c r="J66" s="96">
        <v>1454</v>
      </c>
      <c r="K66" s="96">
        <v>1377</v>
      </c>
      <c r="L66" s="93">
        <v>0.94699999999999995</v>
      </c>
      <c r="M66" s="94">
        <v>0.89</v>
      </c>
      <c r="N66" s="25">
        <v>2139494.59</v>
      </c>
      <c r="O66" s="25">
        <v>1579179.78</v>
      </c>
      <c r="P66" s="24">
        <v>0.73809999999999998</v>
      </c>
      <c r="Q66" s="24">
        <v>0.69</v>
      </c>
      <c r="R66" s="96">
        <v>934</v>
      </c>
      <c r="S66" s="96">
        <v>716</v>
      </c>
      <c r="T66" s="93">
        <v>0.76659999999999995</v>
      </c>
      <c r="U66" s="93">
        <v>0.69</v>
      </c>
      <c r="V66" s="23">
        <v>1117</v>
      </c>
      <c r="W66" s="23">
        <v>1020</v>
      </c>
      <c r="X66" s="24">
        <v>0.91320000000000001</v>
      </c>
      <c r="Y66" s="26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2" t="s">
        <v>48</v>
      </c>
      <c r="B67" s="22" t="s">
        <v>114</v>
      </c>
      <c r="C67" s="99">
        <v>5149196.76</v>
      </c>
      <c r="D67" s="99">
        <v>5701980.3200000003</v>
      </c>
      <c r="E67" s="94">
        <v>0.90305410945367803</v>
      </c>
      <c r="F67" s="23">
        <v>1943</v>
      </c>
      <c r="G67" s="23">
        <v>1960</v>
      </c>
      <c r="H67" s="24">
        <v>1.0086999999999999</v>
      </c>
      <c r="I67" s="11">
        <v>0.99</v>
      </c>
      <c r="J67" s="96">
        <v>2417</v>
      </c>
      <c r="K67" s="96">
        <v>2194</v>
      </c>
      <c r="L67" s="93">
        <v>0.90769999999999995</v>
      </c>
      <c r="M67" s="94">
        <v>0.8891</v>
      </c>
      <c r="N67" s="25">
        <v>5589717.6399999997</v>
      </c>
      <c r="O67" s="25">
        <v>3951384.36</v>
      </c>
      <c r="P67" s="24">
        <v>0.70689999999999997</v>
      </c>
      <c r="Q67" s="24">
        <v>0.69</v>
      </c>
      <c r="R67" s="96">
        <v>1794</v>
      </c>
      <c r="S67" s="96">
        <v>1327</v>
      </c>
      <c r="T67" s="93">
        <v>0.73970000000000002</v>
      </c>
      <c r="U67" s="93">
        <v>0.69</v>
      </c>
      <c r="V67" s="23">
        <v>1590</v>
      </c>
      <c r="W67" s="23">
        <v>1316</v>
      </c>
      <c r="X67" s="24">
        <v>0.82769999999999999</v>
      </c>
      <c r="Y67" s="26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2" t="s">
        <v>81</v>
      </c>
      <c r="B68" s="22" t="s">
        <v>115</v>
      </c>
      <c r="C68" s="99">
        <v>7900495.3099999996</v>
      </c>
      <c r="D68" s="99">
        <v>8956898.4100000001</v>
      </c>
      <c r="E68" s="94">
        <v>0.88205704121634698</v>
      </c>
      <c r="F68" s="23">
        <v>3892</v>
      </c>
      <c r="G68" s="23">
        <v>3797</v>
      </c>
      <c r="H68" s="24">
        <v>0.97560000000000002</v>
      </c>
      <c r="I68" s="11">
        <v>0.9758</v>
      </c>
      <c r="J68" s="96">
        <v>4908</v>
      </c>
      <c r="K68" s="96">
        <v>4286</v>
      </c>
      <c r="L68" s="94">
        <v>0.87329999999999997</v>
      </c>
      <c r="M68" s="93">
        <v>0.88529999999999998</v>
      </c>
      <c r="N68" s="25">
        <v>8666929.1500000004</v>
      </c>
      <c r="O68" s="25">
        <v>5908522.4699999997</v>
      </c>
      <c r="P68" s="24">
        <v>0.68169999999999997</v>
      </c>
      <c r="Q68" s="24">
        <v>0.69</v>
      </c>
      <c r="R68" s="96">
        <v>3421</v>
      </c>
      <c r="S68" s="96">
        <v>2494</v>
      </c>
      <c r="T68" s="93">
        <v>0.72899999999999998</v>
      </c>
      <c r="U68" s="94">
        <v>0.69</v>
      </c>
      <c r="V68" s="23">
        <v>3039</v>
      </c>
      <c r="W68" s="23">
        <v>2513</v>
      </c>
      <c r="X68" s="24">
        <v>0.82689999999999997</v>
      </c>
      <c r="Y68" s="26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2" t="s">
        <v>55</v>
      </c>
      <c r="B69" s="22" t="s">
        <v>116</v>
      </c>
      <c r="C69" s="99">
        <v>10908819.800000001</v>
      </c>
      <c r="D69" s="99">
        <v>12029724.68</v>
      </c>
      <c r="E69" s="94">
        <v>0.90682206702007395</v>
      </c>
      <c r="F69" s="23">
        <v>4340</v>
      </c>
      <c r="G69" s="23">
        <v>4175</v>
      </c>
      <c r="H69" s="24">
        <v>0.96199999999999997</v>
      </c>
      <c r="I69" s="11">
        <v>0.97440000000000004</v>
      </c>
      <c r="J69" s="96">
        <v>5901</v>
      </c>
      <c r="K69" s="96">
        <v>5166</v>
      </c>
      <c r="L69" s="93">
        <v>0.87539999999999996</v>
      </c>
      <c r="M69" s="94">
        <v>0.8679</v>
      </c>
      <c r="N69" s="25">
        <v>11152017.33</v>
      </c>
      <c r="O69" s="25">
        <v>7662554.2800000003</v>
      </c>
      <c r="P69" s="24">
        <v>0.68710000000000004</v>
      </c>
      <c r="Q69" s="24">
        <v>0.68100000000000005</v>
      </c>
      <c r="R69" s="96">
        <v>4046</v>
      </c>
      <c r="S69" s="96">
        <v>2890</v>
      </c>
      <c r="T69" s="93">
        <v>0.71430000000000005</v>
      </c>
      <c r="U69" s="93">
        <v>0.69</v>
      </c>
      <c r="V69" s="23">
        <v>3383</v>
      </c>
      <c r="W69" s="23">
        <v>2891</v>
      </c>
      <c r="X69" s="24">
        <v>0.85460000000000003</v>
      </c>
      <c r="Y69" s="26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2" t="s">
        <v>117</v>
      </c>
      <c r="B70" s="22" t="s">
        <v>118</v>
      </c>
      <c r="C70" s="99">
        <v>0</v>
      </c>
      <c r="D70" s="99">
        <v>0</v>
      </c>
      <c r="E70" s="94"/>
      <c r="F70" s="23">
        <v>1</v>
      </c>
      <c r="G70" s="23">
        <v>16</v>
      </c>
      <c r="H70" s="24">
        <v>16</v>
      </c>
      <c r="I70" s="11">
        <v>0.99</v>
      </c>
      <c r="J70" s="96">
        <v>4</v>
      </c>
      <c r="K70" s="96">
        <v>1</v>
      </c>
      <c r="L70" s="93">
        <v>0.25</v>
      </c>
      <c r="M70" s="94">
        <v>0.5</v>
      </c>
      <c r="N70" s="25">
        <v>0</v>
      </c>
      <c r="O70" s="25">
        <v>0</v>
      </c>
      <c r="P70" s="24">
        <v>0</v>
      </c>
      <c r="Q70" s="24">
        <v>0.69</v>
      </c>
      <c r="R70" s="96">
        <v>0</v>
      </c>
      <c r="S70" s="96">
        <v>0</v>
      </c>
      <c r="T70" s="93">
        <v>0</v>
      </c>
      <c r="U70" s="93">
        <v>0.69</v>
      </c>
      <c r="V70" s="23">
        <v>0</v>
      </c>
      <c r="W70" s="23">
        <v>0</v>
      </c>
      <c r="X70" s="24">
        <v>0</v>
      </c>
      <c r="Y70" s="26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2" t="s">
        <v>81</v>
      </c>
      <c r="B71" s="22" t="s">
        <v>119</v>
      </c>
      <c r="C71" s="99">
        <v>2049606.42</v>
      </c>
      <c r="D71" s="99">
        <v>2443365.37</v>
      </c>
      <c r="E71" s="94">
        <v>0.83884565328025396</v>
      </c>
      <c r="F71" s="23">
        <v>1410</v>
      </c>
      <c r="G71" s="23">
        <v>1258</v>
      </c>
      <c r="H71" s="24">
        <v>0.89219999999999999</v>
      </c>
      <c r="I71" s="11">
        <v>0.89370000000000005</v>
      </c>
      <c r="J71" s="96">
        <v>1728</v>
      </c>
      <c r="K71" s="96">
        <v>1495</v>
      </c>
      <c r="L71" s="93">
        <v>0.86519999999999997</v>
      </c>
      <c r="M71" s="94">
        <v>0.8599</v>
      </c>
      <c r="N71" s="25">
        <v>2202588.04</v>
      </c>
      <c r="O71" s="25">
        <v>1425086.91</v>
      </c>
      <c r="P71" s="24">
        <v>0.64700000000000002</v>
      </c>
      <c r="Q71" s="24">
        <v>0.64249999999999996</v>
      </c>
      <c r="R71" s="96">
        <v>1284</v>
      </c>
      <c r="S71" s="96">
        <v>880</v>
      </c>
      <c r="T71" s="93">
        <v>0.68540000000000001</v>
      </c>
      <c r="U71" s="93">
        <v>0.68630000000000002</v>
      </c>
      <c r="V71" s="23">
        <v>980</v>
      </c>
      <c r="W71" s="23">
        <v>786</v>
      </c>
      <c r="X71" s="24">
        <v>0.80200000000000005</v>
      </c>
      <c r="Y71" s="26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2" t="s">
        <v>55</v>
      </c>
      <c r="B72" s="22" t="s">
        <v>120</v>
      </c>
      <c r="C72" s="99">
        <v>19238641.190000001</v>
      </c>
      <c r="D72" s="99">
        <v>21702991.66</v>
      </c>
      <c r="E72" s="94">
        <v>0.886451116573852</v>
      </c>
      <c r="F72" s="23">
        <v>5138</v>
      </c>
      <c r="G72" s="23">
        <v>4945</v>
      </c>
      <c r="H72" s="24">
        <v>0.96240000000000003</v>
      </c>
      <c r="I72" s="11">
        <v>0.98070000000000002</v>
      </c>
      <c r="J72" s="96">
        <v>7940</v>
      </c>
      <c r="K72" s="96">
        <v>7106</v>
      </c>
      <c r="L72" s="93">
        <v>0.89500000000000002</v>
      </c>
      <c r="M72" s="94">
        <v>0.89</v>
      </c>
      <c r="N72" s="25">
        <v>21621363.949999999</v>
      </c>
      <c r="O72" s="25">
        <v>14687726.859999999</v>
      </c>
      <c r="P72" s="24">
        <v>0.67930000000000001</v>
      </c>
      <c r="Q72" s="24">
        <v>0.68559999999999999</v>
      </c>
      <c r="R72" s="96">
        <v>6284</v>
      </c>
      <c r="S72" s="96">
        <v>4214</v>
      </c>
      <c r="T72" s="93">
        <v>0.67059999999999997</v>
      </c>
      <c r="U72" s="93">
        <v>0.69</v>
      </c>
      <c r="V72" s="23">
        <v>5096</v>
      </c>
      <c r="W72" s="23">
        <v>3604</v>
      </c>
      <c r="X72" s="24">
        <v>0.70720000000000005</v>
      </c>
      <c r="Y72" s="26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33" t="s">
        <v>42</v>
      </c>
      <c r="B73" s="22" t="s">
        <v>121</v>
      </c>
      <c r="C73" s="99">
        <v>4236301.1100000003</v>
      </c>
      <c r="D73" s="99">
        <v>4886633.62</v>
      </c>
      <c r="E73" s="94">
        <v>0.86691604884427598</v>
      </c>
      <c r="F73" s="23">
        <v>1301</v>
      </c>
      <c r="G73" s="23">
        <v>1411</v>
      </c>
      <c r="H73" s="24">
        <v>1.0846</v>
      </c>
      <c r="I73" s="11">
        <v>0.99</v>
      </c>
      <c r="J73" s="96">
        <v>1865</v>
      </c>
      <c r="K73" s="96">
        <v>1516</v>
      </c>
      <c r="L73" s="93">
        <v>0.81289999999999996</v>
      </c>
      <c r="M73" s="94">
        <v>0.85219999999999996</v>
      </c>
      <c r="N73" s="25">
        <v>4333818.8499999996</v>
      </c>
      <c r="O73" s="25">
        <v>3056068.18</v>
      </c>
      <c r="P73" s="24">
        <v>0.70520000000000005</v>
      </c>
      <c r="Q73" s="24">
        <v>0.68769999999999998</v>
      </c>
      <c r="R73" s="96">
        <v>1430</v>
      </c>
      <c r="S73" s="96">
        <v>1090</v>
      </c>
      <c r="T73" s="93">
        <v>0.76219999999999999</v>
      </c>
      <c r="U73" s="93">
        <v>0.69</v>
      </c>
      <c r="V73" s="23">
        <v>900</v>
      </c>
      <c r="W73" s="23">
        <v>731</v>
      </c>
      <c r="X73" s="24">
        <v>0.81220000000000003</v>
      </c>
      <c r="Y73" s="26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2" t="s">
        <v>55</v>
      </c>
      <c r="B74" s="22" t="s">
        <v>122</v>
      </c>
      <c r="C74" s="99">
        <v>891963.5</v>
      </c>
      <c r="D74" s="99">
        <v>1068251.74</v>
      </c>
      <c r="E74" s="94">
        <v>0.83497500317668605</v>
      </c>
      <c r="F74" s="23">
        <v>352</v>
      </c>
      <c r="G74" s="23">
        <v>332</v>
      </c>
      <c r="H74" s="24">
        <v>0.94320000000000004</v>
      </c>
      <c r="I74" s="11">
        <v>0.97030000000000005</v>
      </c>
      <c r="J74" s="96">
        <v>504</v>
      </c>
      <c r="K74" s="96">
        <v>472</v>
      </c>
      <c r="L74" s="93">
        <v>0.9365</v>
      </c>
      <c r="M74" s="94">
        <v>0.89</v>
      </c>
      <c r="N74" s="25">
        <v>953436.7</v>
      </c>
      <c r="O74" s="25">
        <v>598973.56000000006</v>
      </c>
      <c r="P74" s="24">
        <v>0.62819999999999998</v>
      </c>
      <c r="Q74" s="24">
        <v>0.63239999999999996</v>
      </c>
      <c r="R74" s="96">
        <v>447</v>
      </c>
      <c r="S74" s="96">
        <v>304</v>
      </c>
      <c r="T74" s="93">
        <v>0.68010000000000004</v>
      </c>
      <c r="U74" s="93">
        <v>0.68500000000000005</v>
      </c>
      <c r="V74" s="23">
        <v>309</v>
      </c>
      <c r="W74" s="23">
        <v>260</v>
      </c>
      <c r="X74" s="24">
        <v>0.84140000000000004</v>
      </c>
      <c r="Y74" s="26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2" t="s">
        <v>52</v>
      </c>
      <c r="B75" s="22" t="s">
        <v>123</v>
      </c>
      <c r="C75" s="99">
        <v>4038409.41</v>
      </c>
      <c r="D75" s="99">
        <v>4907637.47</v>
      </c>
      <c r="E75" s="94">
        <v>0.82288258549790605</v>
      </c>
      <c r="F75" s="23">
        <v>1755</v>
      </c>
      <c r="G75" s="23">
        <v>1695</v>
      </c>
      <c r="H75" s="24">
        <v>0.96579999999999999</v>
      </c>
      <c r="I75" s="11">
        <v>0.96509999999999996</v>
      </c>
      <c r="J75" s="96">
        <v>2624</v>
      </c>
      <c r="K75" s="96">
        <v>2135</v>
      </c>
      <c r="L75" s="94">
        <v>0.81359999999999999</v>
      </c>
      <c r="M75" s="94">
        <v>0.82530000000000003</v>
      </c>
      <c r="N75" s="25">
        <v>4203621.8499999996</v>
      </c>
      <c r="O75" s="25">
        <v>2848457.54</v>
      </c>
      <c r="P75" s="24">
        <v>0.67759999999999998</v>
      </c>
      <c r="Q75" s="24">
        <v>0.68630000000000002</v>
      </c>
      <c r="R75" s="96">
        <v>1798</v>
      </c>
      <c r="S75" s="96">
        <v>1288</v>
      </c>
      <c r="T75" s="93">
        <v>0.71640000000000004</v>
      </c>
      <c r="U75" s="93">
        <v>0.69</v>
      </c>
      <c r="V75" s="23">
        <v>1382</v>
      </c>
      <c r="W75" s="23">
        <v>1033</v>
      </c>
      <c r="X75" s="24">
        <v>0.74750000000000005</v>
      </c>
      <c r="Y75" s="26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2" t="s">
        <v>55</v>
      </c>
      <c r="B76" s="22" t="s">
        <v>124</v>
      </c>
      <c r="C76" s="99">
        <v>3154559.16</v>
      </c>
      <c r="D76" s="99">
        <v>3615897.94</v>
      </c>
      <c r="E76" s="94">
        <v>0.87241377172277201</v>
      </c>
      <c r="F76" s="23">
        <v>1296</v>
      </c>
      <c r="G76" s="23">
        <v>1309</v>
      </c>
      <c r="H76" s="24">
        <v>1.01</v>
      </c>
      <c r="I76" s="11">
        <v>0.99</v>
      </c>
      <c r="J76" s="96">
        <v>1704</v>
      </c>
      <c r="K76" s="96">
        <v>1438</v>
      </c>
      <c r="L76" s="93">
        <v>0.84389999999999998</v>
      </c>
      <c r="M76" s="94">
        <v>0.86980000000000002</v>
      </c>
      <c r="N76" s="25">
        <v>3648768.16</v>
      </c>
      <c r="O76" s="25">
        <v>2329909.29</v>
      </c>
      <c r="P76" s="24">
        <v>0.63849999999999996</v>
      </c>
      <c r="Q76" s="24">
        <v>0.66300000000000003</v>
      </c>
      <c r="R76" s="96">
        <v>1325</v>
      </c>
      <c r="S76" s="96">
        <v>931</v>
      </c>
      <c r="T76" s="93">
        <v>0.7026</v>
      </c>
      <c r="U76" s="93">
        <v>0.69</v>
      </c>
      <c r="V76" s="23">
        <v>1113</v>
      </c>
      <c r="W76" s="23">
        <v>891</v>
      </c>
      <c r="X76" s="24">
        <v>0.80049999999999999</v>
      </c>
      <c r="Y76" s="26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2" t="s">
        <v>52</v>
      </c>
      <c r="B77" s="22" t="s">
        <v>125</v>
      </c>
      <c r="C77" s="99">
        <v>1052644.2</v>
      </c>
      <c r="D77" s="99">
        <v>1185305.27</v>
      </c>
      <c r="E77" s="94">
        <v>0.88807856224245096</v>
      </c>
      <c r="F77" s="23">
        <v>418</v>
      </c>
      <c r="G77" s="23">
        <v>408</v>
      </c>
      <c r="H77" s="24">
        <v>0.97609999999999997</v>
      </c>
      <c r="I77" s="11">
        <v>0.99</v>
      </c>
      <c r="J77" s="96">
        <v>573</v>
      </c>
      <c r="K77" s="96">
        <v>507</v>
      </c>
      <c r="L77" s="93">
        <v>0.88480000000000003</v>
      </c>
      <c r="M77" s="94">
        <v>0.87370000000000003</v>
      </c>
      <c r="N77" s="25">
        <v>1044776.73</v>
      </c>
      <c r="O77" s="25">
        <v>702622.27</v>
      </c>
      <c r="P77" s="24">
        <v>0.67249999999999999</v>
      </c>
      <c r="Q77" s="24">
        <v>0.68930000000000002</v>
      </c>
      <c r="R77" s="96">
        <v>402</v>
      </c>
      <c r="S77" s="96">
        <v>289</v>
      </c>
      <c r="T77" s="93">
        <v>0.71889999999999998</v>
      </c>
      <c r="U77" s="93">
        <v>0.69</v>
      </c>
      <c r="V77" s="23">
        <v>332</v>
      </c>
      <c r="W77" s="23">
        <v>273</v>
      </c>
      <c r="X77" s="24">
        <v>0.82230000000000003</v>
      </c>
      <c r="Y77" s="26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2" t="s">
        <v>42</v>
      </c>
      <c r="B78" s="22" t="s">
        <v>126</v>
      </c>
      <c r="C78" s="99">
        <v>3071521.19</v>
      </c>
      <c r="D78" s="99">
        <v>3547151.81</v>
      </c>
      <c r="E78" s="94">
        <v>0.86591196388631597</v>
      </c>
      <c r="F78" s="23">
        <v>1513</v>
      </c>
      <c r="G78" s="23">
        <v>1459</v>
      </c>
      <c r="H78" s="24">
        <v>0.96430000000000005</v>
      </c>
      <c r="I78" s="11">
        <v>0.99</v>
      </c>
      <c r="J78" s="96">
        <v>1889</v>
      </c>
      <c r="K78" s="96">
        <v>1644</v>
      </c>
      <c r="L78" s="93">
        <v>0.87029999999999996</v>
      </c>
      <c r="M78" s="94">
        <v>0.8841</v>
      </c>
      <c r="N78" s="25">
        <v>3181565.01</v>
      </c>
      <c r="O78" s="25">
        <v>2154656.85</v>
      </c>
      <c r="P78" s="24">
        <v>0.67720000000000002</v>
      </c>
      <c r="Q78" s="24">
        <v>0.67290000000000005</v>
      </c>
      <c r="R78" s="96">
        <v>1422</v>
      </c>
      <c r="S78" s="96">
        <v>1078</v>
      </c>
      <c r="T78" s="93">
        <v>0.7581</v>
      </c>
      <c r="U78" s="93">
        <v>0.69</v>
      </c>
      <c r="V78" s="23">
        <v>1186</v>
      </c>
      <c r="W78" s="23">
        <v>1059</v>
      </c>
      <c r="X78" s="24">
        <v>0.89290000000000003</v>
      </c>
      <c r="Y78" s="26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33" t="s">
        <v>81</v>
      </c>
      <c r="B79" s="33" t="s">
        <v>127</v>
      </c>
      <c r="C79" s="99">
        <v>14436465.82</v>
      </c>
      <c r="D79" s="99">
        <v>15708426.35</v>
      </c>
      <c r="E79" s="94">
        <v>0.91902686483932905</v>
      </c>
      <c r="F79" s="23">
        <v>6939</v>
      </c>
      <c r="G79" s="23">
        <v>6760</v>
      </c>
      <c r="H79" s="24">
        <v>0.97419999999999995</v>
      </c>
      <c r="I79" s="11">
        <v>0.98450000000000004</v>
      </c>
      <c r="J79" s="96">
        <v>8827</v>
      </c>
      <c r="K79" s="96">
        <v>8208</v>
      </c>
      <c r="L79" s="93">
        <v>0.92989999999999995</v>
      </c>
      <c r="M79" s="94">
        <v>0.89</v>
      </c>
      <c r="N79" s="25">
        <v>16120951.029999999</v>
      </c>
      <c r="O79" s="25">
        <v>10254499.68</v>
      </c>
      <c r="P79" s="24">
        <v>0.6361</v>
      </c>
      <c r="Q79" s="24">
        <v>0.64800000000000002</v>
      </c>
      <c r="R79" s="96">
        <v>7465</v>
      </c>
      <c r="S79" s="96">
        <v>5345</v>
      </c>
      <c r="T79" s="93">
        <v>0.71599999999999997</v>
      </c>
      <c r="U79" s="93">
        <v>0.69</v>
      </c>
      <c r="V79" s="23">
        <v>2891</v>
      </c>
      <c r="W79" s="23">
        <v>2492</v>
      </c>
      <c r="X79" s="24">
        <v>0.86199999999999999</v>
      </c>
      <c r="Y79" s="26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2" t="s">
        <v>58</v>
      </c>
      <c r="B80" s="22" t="s">
        <v>128</v>
      </c>
      <c r="C80" s="99">
        <v>691384.57</v>
      </c>
      <c r="D80" s="99">
        <v>857779.55</v>
      </c>
      <c r="E80" s="94">
        <v>0.80601661580763995</v>
      </c>
      <c r="F80" s="23">
        <v>227</v>
      </c>
      <c r="G80" s="23">
        <v>235</v>
      </c>
      <c r="H80" s="24">
        <v>1.0351999999999999</v>
      </c>
      <c r="I80" s="11">
        <v>0.95699999999999996</v>
      </c>
      <c r="J80" s="96">
        <v>409</v>
      </c>
      <c r="K80" s="96">
        <v>339</v>
      </c>
      <c r="L80" s="93">
        <v>0.82889999999999997</v>
      </c>
      <c r="M80" s="94">
        <v>0.89</v>
      </c>
      <c r="N80" s="25">
        <v>642623.37</v>
      </c>
      <c r="O80" s="25">
        <v>476343.06</v>
      </c>
      <c r="P80" s="24">
        <v>0.74119999999999997</v>
      </c>
      <c r="Q80" s="24">
        <v>0.69</v>
      </c>
      <c r="R80" s="96">
        <v>356</v>
      </c>
      <c r="S80" s="96">
        <v>268</v>
      </c>
      <c r="T80" s="93">
        <v>0.75280000000000002</v>
      </c>
      <c r="U80" s="93">
        <v>0.69</v>
      </c>
      <c r="V80" s="23">
        <v>174</v>
      </c>
      <c r="W80" s="23">
        <v>137</v>
      </c>
      <c r="X80" s="24">
        <v>0.78739999999999999</v>
      </c>
      <c r="Y80" s="26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2" t="s">
        <v>42</v>
      </c>
      <c r="B81" s="22" t="s">
        <v>129</v>
      </c>
      <c r="C81" s="99">
        <v>7718323.9800000004</v>
      </c>
      <c r="D81" s="99">
        <v>8911894.1899999995</v>
      </c>
      <c r="E81" s="94">
        <v>0.86606997518672302</v>
      </c>
      <c r="F81" s="23">
        <v>3839</v>
      </c>
      <c r="G81" s="23">
        <v>3815</v>
      </c>
      <c r="H81" s="24">
        <v>0.99370000000000003</v>
      </c>
      <c r="I81" s="11">
        <v>0.99</v>
      </c>
      <c r="J81" s="96">
        <v>4977</v>
      </c>
      <c r="K81" s="96">
        <v>4089</v>
      </c>
      <c r="L81" s="93">
        <v>0.8216</v>
      </c>
      <c r="M81" s="94">
        <v>0.80759999999999998</v>
      </c>
      <c r="N81" s="25">
        <v>8695418.4900000002</v>
      </c>
      <c r="O81" s="25">
        <v>5573632.3399999999</v>
      </c>
      <c r="P81" s="24">
        <v>0.64100000000000001</v>
      </c>
      <c r="Q81" s="24">
        <v>0.63759999999999994</v>
      </c>
      <c r="R81" s="96">
        <v>3581</v>
      </c>
      <c r="S81" s="96">
        <v>2338</v>
      </c>
      <c r="T81" s="93">
        <v>0.65290000000000004</v>
      </c>
      <c r="U81" s="93">
        <v>0.68189999999999995</v>
      </c>
      <c r="V81" s="23">
        <v>3031</v>
      </c>
      <c r="W81" s="23">
        <v>2580</v>
      </c>
      <c r="X81" s="24">
        <v>0.85119999999999996</v>
      </c>
      <c r="Y81" s="26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2" t="s">
        <v>48</v>
      </c>
      <c r="B82" s="22" t="s">
        <v>130</v>
      </c>
      <c r="C82" s="99">
        <v>5713715.71</v>
      </c>
      <c r="D82" s="99">
        <v>6375166.8899999997</v>
      </c>
      <c r="E82" s="94">
        <v>0.89624566832320196</v>
      </c>
      <c r="F82" s="23">
        <v>3207</v>
      </c>
      <c r="G82" s="23">
        <v>3196</v>
      </c>
      <c r="H82" s="24">
        <v>0.99660000000000004</v>
      </c>
      <c r="I82" s="11">
        <v>0.99</v>
      </c>
      <c r="J82" s="96">
        <v>4025</v>
      </c>
      <c r="K82" s="96">
        <v>3654</v>
      </c>
      <c r="L82" s="93">
        <v>0.90780000000000005</v>
      </c>
      <c r="M82" s="94">
        <v>0.89</v>
      </c>
      <c r="N82" s="25">
        <v>6253102.5800000001</v>
      </c>
      <c r="O82" s="25">
        <v>4037971.67</v>
      </c>
      <c r="P82" s="24">
        <v>0.64580000000000004</v>
      </c>
      <c r="Q82" s="24">
        <v>0.67020000000000002</v>
      </c>
      <c r="R82" s="96">
        <v>2825</v>
      </c>
      <c r="S82" s="96">
        <v>1992</v>
      </c>
      <c r="T82" s="93">
        <v>0.70509999999999995</v>
      </c>
      <c r="U82" s="93">
        <v>0.69</v>
      </c>
      <c r="V82" s="23">
        <v>2711</v>
      </c>
      <c r="W82" s="23">
        <v>2512</v>
      </c>
      <c r="X82" s="24">
        <v>0.92659999999999998</v>
      </c>
      <c r="Y82" s="26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2" t="s">
        <v>48</v>
      </c>
      <c r="B83" s="22" t="s">
        <v>131</v>
      </c>
      <c r="C83" s="99">
        <v>10949395.42</v>
      </c>
      <c r="D83" s="99">
        <v>11547058.550000001</v>
      </c>
      <c r="E83" s="94">
        <v>0.94824109296648496</v>
      </c>
      <c r="F83" s="23">
        <v>7563</v>
      </c>
      <c r="G83" s="23">
        <v>7187</v>
      </c>
      <c r="H83" s="24">
        <v>0.95030000000000003</v>
      </c>
      <c r="I83" s="11">
        <v>0.95799999999999996</v>
      </c>
      <c r="J83" s="96">
        <v>8644</v>
      </c>
      <c r="K83" s="96">
        <v>7481</v>
      </c>
      <c r="L83" s="93">
        <v>0.86550000000000005</v>
      </c>
      <c r="M83" s="94">
        <v>0.87309999999999999</v>
      </c>
      <c r="N83" s="25">
        <v>11400749.189999999</v>
      </c>
      <c r="O83" s="25">
        <v>7682392.46</v>
      </c>
      <c r="P83" s="24">
        <v>0.67379999999999995</v>
      </c>
      <c r="Q83" s="24">
        <v>0.68440000000000001</v>
      </c>
      <c r="R83" s="96">
        <v>6003</v>
      </c>
      <c r="S83" s="96">
        <v>4515</v>
      </c>
      <c r="T83" s="93">
        <v>0.75209999999999999</v>
      </c>
      <c r="U83" s="93">
        <v>0.69</v>
      </c>
      <c r="V83" s="23">
        <v>5694</v>
      </c>
      <c r="W83" s="23">
        <v>5263</v>
      </c>
      <c r="X83" s="24">
        <v>0.92430000000000001</v>
      </c>
      <c r="Y83" s="26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2" t="s">
        <v>42</v>
      </c>
      <c r="B84" s="22" t="s">
        <v>132</v>
      </c>
      <c r="C84" s="99">
        <v>5371348.0599999996</v>
      </c>
      <c r="D84" s="99">
        <v>6153545.0999999996</v>
      </c>
      <c r="E84" s="94">
        <v>0.87288676246152797</v>
      </c>
      <c r="F84" s="23">
        <v>2658</v>
      </c>
      <c r="G84" s="23">
        <v>2672</v>
      </c>
      <c r="H84" s="24">
        <v>1.0053000000000001</v>
      </c>
      <c r="I84" s="11">
        <v>0.99</v>
      </c>
      <c r="J84" s="96">
        <v>3491</v>
      </c>
      <c r="K84" s="96">
        <v>2950</v>
      </c>
      <c r="L84" s="93">
        <v>0.84499999999999997</v>
      </c>
      <c r="M84" s="94">
        <v>0.85580000000000001</v>
      </c>
      <c r="N84" s="25">
        <v>5913819.6500000004</v>
      </c>
      <c r="O84" s="25">
        <v>4048430.22</v>
      </c>
      <c r="P84" s="24">
        <v>0.68459999999999999</v>
      </c>
      <c r="Q84" s="24">
        <v>0.69</v>
      </c>
      <c r="R84" s="96">
        <v>2547</v>
      </c>
      <c r="S84" s="96">
        <v>1739</v>
      </c>
      <c r="T84" s="93">
        <v>0.68279999999999996</v>
      </c>
      <c r="U84" s="93">
        <v>0.68830000000000002</v>
      </c>
      <c r="V84" s="23">
        <v>2248</v>
      </c>
      <c r="W84" s="23">
        <v>1875</v>
      </c>
      <c r="X84" s="24">
        <v>0.83409999999999995</v>
      </c>
      <c r="Y84" s="26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2" t="s">
        <v>48</v>
      </c>
      <c r="B85" s="22" t="s">
        <v>133</v>
      </c>
      <c r="C85" s="99">
        <v>8810116.3800000008</v>
      </c>
      <c r="D85" s="99">
        <v>10057027.83</v>
      </c>
      <c r="E85" s="94">
        <v>0.87601590936434703</v>
      </c>
      <c r="F85" s="23">
        <v>4454</v>
      </c>
      <c r="G85" s="23">
        <v>4424</v>
      </c>
      <c r="H85" s="24">
        <v>0.99329999999999996</v>
      </c>
      <c r="I85" s="11">
        <v>0.99</v>
      </c>
      <c r="J85" s="96">
        <v>5514</v>
      </c>
      <c r="K85" s="96">
        <v>4718</v>
      </c>
      <c r="L85" s="93">
        <v>0.85560000000000003</v>
      </c>
      <c r="M85" s="94">
        <v>0.83809999999999996</v>
      </c>
      <c r="N85" s="25">
        <v>9634556.4800000004</v>
      </c>
      <c r="O85" s="25">
        <v>6549454.8300000001</v>
      </c>
      <c r="P85" s="24">
        <v>0.67979999999999996</v>
      </c>
      <c r="Q85" s="24">
        <v>0.67390000000000005</v>
      </c>
      <c r="R85" s="96">
        <v>3927</v>
      </c>
      <c r="S85" s="96">
        <v>2847</v>
      </c>
      <c r="T85" s="93">
        <v>0.72499999999999998</v>
      </c>
      <c r="U85" s="93">
        <v>0.69</v>
      </c>
      <c r="V85" s="23">
        <v>3565</v>
      </c>
      <c r="W85" s="23">
        <v>2960</v>
      </c>
      <c r="X85" s="24">
        <v>0.83030000000000004</v>
      </c>
      <c r="Y85" s="26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2" t="s">
        <v>45</v>
      </c>
      <c r="B86" s="22" t="s">
        <v>134</v>
      </c>
      <c r="C86" s="99">
        <v>4882635.18</v>
      </c>
      <c r="D86" s="99">
        <v>5292919.78</v>
      </c>
      <c r="E86" s="94">
        <v>0.92248425877333096</v>
      </c>
      <c r="F86" s="23">
        <v>2523</v>
      </c>
      <c r="G86" s="23">
        <v>2525</v>
      </c>
      <c r="H86" s="24">
        <v>1.0007999999999999</v>
      </c>
      <c r="I86" s="11">
        <v>0.99</v>
      </c>
      <c r="J86" s="96">
        <v>3812</v>
      </c>
      <c r="K86" s="96">
        <v>3103</v>
      </c>
      <c r="L86" s="93">
        <v>0.81399999999999995</v>
      </c>
      <c r="M86" s="94">
        <v>0.85140000000000005</v>
      </c>
      <c r="N86" s="25">
        <v>5702504.5099999998</v>
      </c>
      <c r="O86" s="25">
        <v>3474970.3</v>
      </c>
      <c r="P86" s="24">
        <v>0.60940000000000005</v>
      </c>
      <c r="Q86" s="24">
        <v>0.60309999999999997</v>
      </c>
      <c r="R86" s="96">
        <v>2584</v>
      </c>
      <c r="S86" s="96">
        <v>1625</v>
      </c>
      <c r="T86" s="93">
        <v>0.62890000000000001</v>
      </c>
      <c r="U86" s="93">
        <v>0.63460000000000005</v>
      </c>
      <c r="V86" s="23">
        <v>2167</v>
      </c>
      <c r="W86" s="23">
        <v>1859</v>
      </c>
      <c r="X86" s="24">
        <v>0.8579</v>
      </c>
      <c r="Y86" s="26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2" t="s">
        <v>55</v>
      </c>
      <c r="B87" s="22" t="s">
        <v>135</v>
      </c>
      <c r="C87" s="99">
        <v>5823266.4800000004</v>
      </c>
      <c r="D87" s="99">
        <v>6517544.8300000001</v>
      </c>
      <c r="E87" s="94">
        <v>0.89347547763626201</v>
      </c>
      <c r="F87" s="23">
        <v>2393</v>
      </c>
      <c r="G87" s="23">
        <v>2359</v>
      </c>
      <c r="H87" s="24">
        <v>0.98580000000000001</v>
      </c>
      <c r="I87" s="11">
        <v>0.99</v>
      </c>
      <c r="J87" s="96">
        <v>3167</v>
      </c>
      <c r="K87" s="96">
        <v>2897</v>
      </c>
      <c r="L87" s="93">
        <v>0.91469999999999996</v>
      </c>
      <c r="M87" s="94">
        <v>0.89</v>
      </c>
      <c r="N87" s="25">
        <v>6478200.6399999997</v>
      </c>
      <c r="O87" s="25">
        <v>4436795.7</v>
      </c>
      <c r="P87" s="24">
        <v>0.68489999999999995</v>
      </c>
      <c r="Q87" s="24">
        <v>0.68240000000000001</v>
      </c>
      <c r="R87" s="96">
        <v>2528</v>
      </c>
      <c r="S87" s="96">
        <v>1775</v>
      </c>
      <c r="T87" s="93">
        <v>0.70209999999999995</v>
      </c>
      <c r="U87" s="93">
        <v>0.69</v>
      </c>
      <c r="V87" s="23">
        <v>2036</v>
      </c>
      <c r="W87" s="23">
        <v>1779</v>
      </c>
      <c r="X87" s="24">
        <v>0.87380000000000002</v>
      </c>
      <c r="Y87" s="26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2" t="s">
        <v>48</v>
      </c>
      <c r="B88" s="22" t="s">
        <v>136</v>
      </c>
      <c r="C88" s="99">
        <v>5072428.25</v>
      </c>
      <c r="D88" s="99">
        <v>5179745.09</v>
      </c>
      <c r="E88" s="94">
        <v>0.97928144375151105</v>
      </c>
      <c r="F88" s="23">
        <v>3239</v>
      </c>
      <c r="G88" s="23">
        <v>3102</v>
      </c>
      <c r="H88" s="24">
        <v>0.9577</v>
      </c>
      <c r="I88" s="11">
        <v>0.94010000000000005</v>
      </c>
      <c r="J88" s="96">
        <v>3780</v>
      </c>
      <c r="K88" s="96">
        <v>3418</v>
      </c>
      <c r="L88" s="93">
        <v>0.9042</v>
      </c>
      <c r="M88" s="94">
        <v>0.89</v>
      </c>
      <c r="N88" s="25">
        <v>5406218.1900000004</v>
      </c>
      <c r="O88" s="25">
        <v>3224646.05</v>
      </c>
      <c r="P88" s="24">
        <v>0.59650000000000003</v>
      </c>
      <c r="Q88" s="24">
        <v>0.60599999999999998</v>
      </c>
      <c r="R88" s="96">
        <v>3268</v>
      </c>
      <c r="S88" s="96">
        <v>2236</v>
      </c>
      <c r="T88" s="93">
        <v>0.68420000000000003</v>
      </c>
      <c r="U88" s="93">
        <v>0.68300000000000005</v>
      </c>
      <c r="V88" s="23">
        <v>2344</v>
      </c>
      <c r="W88" s="23">
        <v>2082</v>
      </c>
      <c r="X88" s="24">
        <v>0.88819999999999999</v>
      </c>
      <c r="Y88" s="26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2" t="s">
        <v>48</v>
      </c>
      <c r="B89" s="22" t="s">
        <v>137</v>
      </c>
      <c r="C89" s="99">
        <v>3283870.99</v>
      </c>
      <c r="D89" s="99">
        <v>3830930.34</v>
      </c>
      <c r="E89" s="94">
        <v>0.85719934808316001</v>
      </c>
      <c r="F89" s="23">
        <v>1877</v>
      </c>
      <c r="G89" s="23">
        <v>1893</v>
      </c>
      <c r="H89" s="24">
        <v>1.0085</v>
      </c>
      <c r="I89" s="11">
        <v>0.99</v>
      </c>
      <c r="J89" s="96">
        <v>2462</v>
      </c>
      <c r="K89" s="96">
        <v>1872</v>
      </c>
      <c r="L89" s="93">
        <v>0.76039999999999996</v>
      </c>
      <c r="M89" s="94">
        <v>0.8024</v>
      </c>
      <c r="N89" s="25">
        <v>3402625.25</v>
      </c>
      <c r="O89" s="25">
        <v>2351871</v>
      </c>
      <c r="P89" s="24">
        <v>0.69120000000000004</v>
      </c>
      <c r="Q89" s="24">
        <v>0.68440000000000001</v>
      </c>
      <c r="R89" s="96">
        <v>1483</v>
      </c>
      <c r="S89" s="96">
        <v>1105</v>
      </c>
      <c r="T89" s="93">
        <v>0.74509999999999998</v>
      </c>
      <c r="U89" s="93">
        <v>0.69</v>
      </c>
      <c r="V89" s="23">
        <v>1338</v>
      </c>
      <c r="W89" s="23">
        <v>1139</v>
      </c>
      <c r="X89" s="24">
        <v>0.85129999999999995</v>
      </c>
      <c r="Y89" s="26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2" t="s">
        <v>42</v>
      </c>
      <c r="B90" s="22" t="s">
        <v>138</v>
      </c>
      <c r="C90" s="99">
        <v>2076198.88</v>
      </c>
      <c r="D90" s="99">
        <v>2461257.58</v>
      </c>
      <c r="E90" s="94">
        <v>0.843552051142896</v>
      </c>
      <c r="F90" s="23">
        <v>687</v>
      </c>
      <c r="G90" s="23">
        <v>709</v>
      </c>
      <c r="H90" s="24">
        <v>1.032</v>
      </c>
      <c r="I90" s="11">
        <v>0.96830000000000005</v>
      </c>
      <c r="J90" s="96">
        <v>1143</v>
      </c>
      <c r="K90" s="96">
        <v>1025</v>
      </c>
      <c r="L90" s="93">
        <v>0.89680000000000004</v>
      </c>
      <c r="M90" s="94">
        <v>0.89</v>
      </c>
      <c r="N90" s="25">
        <v>2185180.37</v>
      </c>
      <c r="O90" s="25">
        <v>1492262.88</v>
      </c>
      <c r="P90" s="24">
        <v>0.68289999999999995</v>
      </c>
      <c r="Q90" s="24">
        <v>0.66720000000000002</v>
      </c>
      <c r="R90" s="96">
        <v>1021</v>
      </c>
      <c r="S90" s="96">
        <v>657</v>
      </c>
      <c r="T90" s="93">
        <v>0.64349999999999996</v>
      </c>
      <c r="U90" s="93">
        <v>0.62480000000000002</v>
      </c>
      <c r="V90" s="23">
        <v>592</v>
      </c>
      <c r="W90" s="23">
        <v>521</v>
      </c>
      <c r="X90" s="24">
        <v>0.88009999999999999</v>
      </c>
      <c r="Y90" s="26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2" t="s">
        <v>42</v>
      </c>
      <c r="B91" s="22" t="s">
        <v>139</v>
      </c>
      <c r="C91" s="99">
        <v>3081526.92</v>
      </c>
      <c r="D91" s="99">
        <v>3486880.43</v>
      </c>
      <c r="E91" s="94">
        <v>0.88374895034757495</v>
      </c>
      <c r="F91" s="23">
        <v>1516</v>
      </c>
      <c r="G91" s="23">
        <v>1701</v>
      </c>
      <c r="H91" s="24">
        <v>1.1220000000000001</v>
      </c>
      <c r="I91" s="11">
        <v>0.99</v>
      </c>
      <c r="J91" s="96">
        <v>2210</v>
      </c>
      <c r="K91" s="96">
        <v>1902</v>
      </c>
      <c r="L91" s="93">
        <v>0.86060000000000003</v>
      </c>
      <c r="M91" s="94">
        <v>0.86639999999999995</v>
      </c>
      <c r="N91" s="25">
        <v>3400677.6</v>
      </c>
      <c r="O91" s="25">
        <v>2293365.75</v>
      </c>
      <c r="P91" s="24">
        <v>0.6744</v>
      </c>
      <c r="Q91" s="24">
        <v>0.67190000000000005</v>
      </c>
      <c r="R91" s="96">
        <v>1469</v>
      </c>
      <c r="S91" s="96">
        <v>965</v>
      </c>
      <c r="T91" s="93">
        <v>0.65690000000000004</v>
      </c>
      <c r="U91" s="93">
        <v>0.65439999999999998</v>
      </c>
      <c r="V91" s="23">
        <v>1484</v>
      </c>
      <c r="W91" s="23">
        <v>1329</v>
      </c>
      <c r="X91" s="24">
        <v>0.89559999999999995</v>
      </c>
      <c r="Y91" s="26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2" t="s">
        <v>58</v>
      </c>
      <c r="B92" s="22" t="s">
        <v>140</v>
      </c>
      <c r="C92" s="99">
        <v>655923.74</v>
      </c>
      <c r="D92" s="99">
        <v>680748.41</v>
      </c>
      <c r="E92" s="94">
        <v>0.96353326774571502</v>
      </c>
      <c r="F92" s="23">
        <v>233</v>
      </c>
      <c r="G92" s="23">
        <v>236</v>
      </c>
      <c r="H92" s="24">
        <v>1.0128999999999999</v>
      </c>
      <c r="I92" s="11">
        <v>0.99</v>
      </c>
      <c r="J92" s="96">
        <v>413</v>
      </c>
      <c r="K92" s="96">
        <v>341</v>
      </c>
      <c r="L92" s="93">
        <v>0.82569999999999999</v>
      </c>
      <c r="M92" s="94">
        <v>0.86880000000000002</v>
      </c>
      <c r="N92" s="25">
        <v>713547.57</v>
      </c>
      <c r="O92" s="25">
        <v>486309.42</v>
      </c>
      <c r="P92" s="24">
        <v>0.68149999999999999</v>
      </c>
      <c r="Q92" s="24">
        <v>0.67689999999999995</v>
      </c>
      <c r="R92" s="96">
        <v>308</v>
      </c>
      <c r="S92" s="96">
        <v>218</v>
      </c>
      <c r="T92" s="93">
        <v>0.70779999999999998</v>
      </c>
      <c r="U92" s="93">
        <v>0.69</v>
      </c>
      <c r="V92" s="23">
        <v>223</v>
      </c>
      <c r="W92" s="23">
        <v>164</v>
      </c>
      <c r="X92" s="24">
        <v>0.73540000000000005</v>
      </c>
      <c r="Y92" s="26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2" t="s">
        <v>58</v>
      </c>
      <c r="B93" s="22" t="s">
        <v>141</v>
      </c>
      <c r="C93" s="99">
        <v>1211938.56</v>
      </c>
      <c r="D93" s="99">
        <v>1443448.63</v>
      </c>
      <c r="E93" s="94">
        <v>0.83961322544606298</v>
      </c>
      <c r="F93" s="23">
        <v>564</v>
      </c>
      <c r="G93" s="23">
        <v>546</v>
      </c>
      <c r="H93" s="24">
        <v>0.96809999999999996</v>
      </c>
      <c r="I93" s="11">
        <v>0.99</v>
      </c>
      <c r="J93" s="96">
        <v>760</v>
      </c>
      <c r="K93" s="96">
        <v>694</v>
      </c>
      <c r="L93" s="93">
        <v>0.91320000000000001</v>
      </c>
      <c r="M93" s="94">
        <v>0.89</v>
      </c>
      <c r="N93" s="25">
        <v>1254082.8899999999</v>
      </c>
      <c r="O93" s="25">
        <v>824852.65</v>
      </c>
      <c r="P93" s="24">
        <v>0.65769999999999995</v>
      </c>
      <c r="Q93" s="24">
        <v>0.65880000000000005</v>
      </c>
      <c r="R93" s="96">
        <v>629</v>
      </c>
      <c r="S93" s="96">
        <v>460</v>
      </c>
      <c r="T93" s="93">
        <v>0.73129999999999995</v>
      </c>
      <c r="U93" s="93">
        <v>0.69</v>
      </c>
      <c r="V93" s="23">
        <v>508</v>
      </c>
      <c r="W93" s="23">
        <v>433</v>
      </c>
      <c r="X93" s="24">
        <v>0.85240000000000005</v>
      </c>
      <c r="Y93" s="26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2" t="s">
        <v>142</v>
      </c>
      <c r="B94" s="22"/>
      <c r="C94" s="99"/>
      <c r="D94" s="99"/>
      <c r="E94" s="94"/>
      <c r="F94" s="23"/>
      <c r="G94" s="23"/>
      <c r="H94" s="24"/>
      <c r="I94" s="11"/>
      <c r="J94" s="96"/>
      <c r="K94" s="96"/>
      <c r="L94" s="93"/>
      <c r="M94" s="94"/>
      <c r="N94" s="25"/>
      <c r="O94" s="25"/>
      <c r="P94" s="24"/>
      <c r="Q94" s="24"/>
      <c r="R94" s="96"/>
      <c r="S94" s="96"/>
      <c r="T94" s="93"/>
      <c r="U94" s="93"/>
      <c r="V94" s="23"/>
      <c r="W94" s="23"/>
      <c r="X94" s="24"/>
      <c r="Y94" s="26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2" t="s">
        <v>52</v>
      </c>
      <c r="B95" s="22" t="s">
        <v>143</v>
      </c>
      <c r="C95" s="99">
        <v>359354.04</v>
      </c>
      <c r="D95" s="99">
        <v>397104.12</v>
      </c>
      <c r="E95" s="94">
        <v>0.90493656928062105</v>
      </c>
      <c r="F95" s="23">
        <v>163</v>
      </c>
      <c r="G95" s="23">
        <v>156</v>
      </c>
      <c r="H95" s="24">
        <v>0.95709999999999995</v>
      </c>
      <c r="I95" s="11">
        <v>0.95320000000000005</v>
      </c>
      <c r="J95" s="96">
        <v>193</v>
      </c>
      <c r="K95" s="96">
        <v>180</v>
      </c>
      <c r="L95" s="93">
        <v>0.93259999999999998</v>
      </c>
      <c r="M95" s="94">
        <v>0.89</v>
      </c>
      <c r="N95" s="25">
        <v>360988.72</v>
      </c>
      <c r="O95" s="25">
        <v>252499.38</v>
      </c>
      <c r="P95" s="24">
        <v>0.69950000000000001</v>
      </c>
      <c r="Q95" s="24">
        <v>0.64080000000000004</v>
      </c>
      <c r="R95" s="96">
        <v>166</v>
      </c>
      <c r="S95" s="96">
        <v>131</v>
      </c>
      <c r="T95" s="93">
        <v>0.78920000000000001</v>
      </c>
      <c r="U95" s="93">
        <v>0.69</v>
      </c>
      <c r="V95" s="23">
        <v>116</v>
      </c>
      <c r="W95" s="23">
        <v>88</v>
      </c>
      <c r="X95" s="24">
        <v>0.75860000000000005</v>
      </c>
      <c r="Y95" s="27"/>
      <c r="Z95" s="28">
        <v>197</v>
      </c>
      <c r="AA95" s="29">
        <v>202</v>
      </c>
      <c r="AB95" s="30">
        <v>1.0254000000000001</v>
      </c>
      <c r="AC95" s="28">
        <v>243</v>
      </c>
      <c r="AD95" s="29">
        <v>227</v>
      </c>
      <c r="AE95" s="30">
        <v>0.93420000000000003</v>
      </c>
      <c r="AF95" s="31">
        <v>480451.5</v>
      </c>
      <c r="AG95" s="32">
        <v>302637.44</v>
      </c>
      <c r="AH95" s="30">
        <v>0.62990000000000002</v>
      </c>
      <c r="AI95" s="28">
        <v>207</v>
      </c>
      <c r="AJ95" s="29">
        <v>152</v>
      </c>
      <c r="AK95" s="30">
        <v>0.73429999999999995</v>
      </c>
      <c r="AL95" s="8" t="s">
        <v>44</v>
      </c>
    </row>
    <row r="96" spans="1:38" ht="13.8" x14ac:dyDescent="0.3">
      <c r="A96" s="22" t="s">
        <v>48</v>
      </c>
      <c r="B96" s="22" t="s">
        <v>144</v>
      </c>
      <c r="C96" s="99">
        <v>9381969.8200000003</v>
      </c>
      <c r="D96" s="99">
        <v>10033811.16</v>
      </c>
      <c r="E96" s="94">
        <v>0.93503551844800703</v>
      </c>
      <c r="F96" s="23">
        <v>3386</v>
      </c>
      <c r="G96" s="23">
        <v>3365</v>
      </c>
      <c r="H96" s="24">
        <v>0.99380000000000002</v>
      </c>
      <c r="I96" s="11">
        <v>0.98950000000000005</v>
      </c>
      <c r="J96" s="96">
        <v>4720</v>
      </c>
      <c r="K96" s="96">
        <v>4302</v>
      </c>
      <c r="L96" s="93">
        <v>0.91139999999999999</v>
      </c>
      <c r="M96" s="94">
        <v>0.89</v>
      </c>
      <c r="N96" s="25">
        <v>10290820.859999999</v>
      </c>
      <c r="O96" s="25">
        <v>6566503.8600000003</v>
      </c>
      <c r="P96" s="24">
        <v>0.6381</v>
      </c>
      <c r="Q96" s="24">
        <v>0.63270000000000004</v>
      </c>
      <c r="R96" s="96">
        <v>3762</v>
      </c>
      <c r="S96" s="96">
        <v>2676</v>
      </c>
      <c r="T96" s="93">
        <v>0.71130000000000004</v>
      </c>
      <c r="U96" s="93">
        <v>0.69</v>
      </c>
      <c r="V96" s="23">
        <v>2827</v>
      </c>
      <c r="W96" s="23">
        <v>2049</v>
      </c>
      <c r="X96" s="24">
        <v>0.7248</v>
      </c>
      <c r="Y96" s="26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2" t="s">
        <v>81</v>
      </c>
      <c r="B97" s="22" t="s">
        <v>145</v>
      </c>
      <c r="C97" s="99">
        <v>4394673.46</v>
      </c>
      <c r="D97" s="99">
        <v>4850129.8</v>
      </c>
      <c r="E97" s="94">
        <v>0.90609398948456998</v>
      </c>
      <c r="F97" s="23">
        <v>2566</v>
      </c>
      <c r="G97" s="23">
        <v>2561</v>
      </c>
      <c r="H97" s="24">
        <v>0.99809999999999999</v>
      </c>
      <c r="I97" s="11">
        <v>0.99</v>
      </c>
      <c r="J97" s="96">
        <v>3062</v>
      </c>
      <c r="K97" s="96">
        <v>2718</v>
      </c>
      <c r="L97" s="93">
        <v>0.88770000000000004</v>
      </c>
      <c r="M97" s="94">
        <v>0.89</v>
      </c>
      <c r="N97" s="25">
        <v>4763643.16</v>
      </c>
      <c r="O97" s="25">
        <v>3213327.97</v>
      </c>
      <c r="P97" s="24">
        <v>0.67459999999999998</v>
      </c>
      <c r="Q97" s="24">
        <v>0.6734</v>
      </c>
      <c r="R97" s="96">
        <v>2292</v>
      </c>
      <c r="S97" s="96">
        <v>1719</v>
      </c>
      <c r="T97" s="93">
        <v>0.75</v>
      </c>
      <c r="U97" s="93">
        <v>0.69</v>
      </c>
      <c r="V97" s="23">
        <v>2086</v>
      </c>
      <c r="W97" s="23">
        <v>1824</v>
      </c>
      <c r="X97" s="24">
        <v>0.87439999999999996</v>
      </c>
      <c r="Y97" s="26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2" t="s">
        <v>81</v>
      </c>
      <c r="B98" s="22" t="s">
        <v>146</v>
      </c>
      <c r="C98" s="99">
        <v>41913268.979999997</v>
      </c>
      <c r="D98" s="99">
        <v>48920924.640000001</v>
      </c>
      <c r="E98" s="94">
        <v>0.85675545359029803</v>
      </c>
      <c r="F98" s="23">
        <v>15482</v>
      </c>
      <c r="G98" s="23">
        <v>15235</v>
      </c>
      <c r="H98" s="24">
        <v>0.98399999999999999</v>
      </c>
      <c r="I98" s="11">
        <v>0.98099999999999998</v>
      </c>
      <c r="J98" s="96">
        <v>20518</v>
      </c>
      <c r="K98" s="96">
        <v>17124</v>
      </c>
      <c r="L98" s="93">
        <v>0.83460000000000001</v>
      </c>
      <c r="M98" s="94">
        <v>0.85109999999999997</v>
      </c>
      <c r="N98" s="25">
        <v>46040135.829999998</v>
      </c>
      <c r="O98" s="25">
        <v>31079579.02</v>
      </c>
      <c r="P98" s="24">
        <v>0.67510000000000003</v>
      </c>
      <c r="Q98" s="24">
        <v>0.68989999999999996</v>
      </c>
      <c r="R98" s="96">
        <v>14566</v>
      </c>
      <c r="S98" s="96">
        <v>10334</v>
      </c>
      <c r="T98" s="93">
        <v>0.70950000000000002</v>
      </c>
      <c r="U98" s="93">
        <v>0.69</v>
      </c>
      <c r="V98" s="23">
        <v>8899</v>
      </c>
      <c r="W98" s="23">
        <v>6910</v>
      </c>
      <c r="X98" s="24">
        <v>0.77649999999999997</v>
      </c>
      <c r="Y98" s="26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2" t="s">
        <v>81</v>
      </c>
      <c r="B99" s="22" t="s">
        <v>147</v>
      </c>
      <c r="C99" s="99">
        <v>1778636.12</v>
      </c>
      <c r="D99" s="99">
        <v>2072489.75</v>
      </c>
      <c r="E99" s="94">
        <v>0.85821226377597304</v>
      </c>
      <c r="F99" s="23">
        <v>909</v>
      </c>
      <c r="G99" s="23">
        <v>919</v>
      </c>
      <c r="H99" s="24">
        <v>1.0109999999999999</v>
      </c>
      <c r="I99" s="11">
        <v>0.99</v>
      </c>
      <c r="J99" s="96">
        <v>1118</v>
      </c>
      <c r="K99" s="96">
        <v>988</v>
      </c>
      <c r="L99" s="93">
        <v>0.88370000000000004</v>
      </c>
      <c r="M99" s="94">
        <v>0.89</v>
      </c>
      <c r="N99" s="25">
        <v>1850103.37</v>
      </c>
      <c r="O99" s="25">
        <v>1262579.01</v>
      </c>
      <c r="P99" s="24">
        <v>0.68240000000000001</v>
      </c>
      <c r="Q99" s="24">
        <v>0.69</v>
      </c>
      <c r="R99" s="96">
        <v>832</v>
      </c>
      <c r="S99" s="96">
        <v>640</v>
      </c>
      <c r="T99" s="93">
        <v>0.76919999999999999</v>
      </c>
      <c r="U99" s="93">
        <v>0.69</v>
      </c>
      <c r="V99" s="23">
        <v>750</v>
      </c>
      <c r="W99" s="23">
        <v>623</v>
      </c>
      <c r="X99" s="24">
        <v>0.83069999999999999</v>
      </c>
      <c r="Y99" s="26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2" t="s">
        <v>52</v>
      </c>
      <c r="B100" s="22" t="s">
        <v>148</v>
      </c>
      <c r="C100" s="99">
        <v>1344005.11</v>
      </c>
      <c r="D100" s="99">
        <v>1457791.03</v>
      </c>
      <c r="E100" s="94">
        <v>0.92194634370881001</v>
      </c>
      <c r="F100" s="23">
        <v>1012</v>
      </c>
      <c r="G100" s="23">
        <v>967</v>
      </c>
      <c r="H100" s="24">
        <v>0.95550000000000002</v>
      </c>
      <c r="I100" s="11">
        <v>0.98219999999999996</v>
      </c>
      <c r="J100" s="96">
        <v>1154</v>
      </c>
      <c r="K100" s="96">
        <v>989</v>
      </c>
      <c r="L100" s="93">
        <v>0.85699999999999998</v>
      </c>
      <c r="M100" s="94">
        <v>0.87309999999999999</v>
      </c>
      <c r="N100" s="25">
        <v>1371385.93</v>
      </c>
      <c r="O100" s="25">
        <v>922090.8</v>
      </c>
      <c r="P100" s="24">
        <v>0.6724</v>
      </c>
      <c r="Q100" s="24">
        <v>0.6754</v>
      </c>
      <c r="R100" s="96">
        <v>818</v>
      </c>
      <c r="S100" s="96">
        <v>619</v>
      </c>
      <c r="T100" s="93">
        <v>0.75670000000000004</v>
      </c>
      <c r="U100" s="93">
        <v>0.69</v>
      </c>
      <c r="V100" s="23">
        <v>707</v>
      </c>
      <c r="W100" s="23">
        <v>637</v>
      </c>
      <c r="X100" s="24">
        <v>0.90100000000000002</v>
      </c>
      <c r="Y100" s="26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2" t="s">
        <v>45</v>
      </c>
      <c r="B101" s="22" t="s">
        <v>149</v>
      </c>
      <c r="C101" s="99">
        <v>1638848.12</v>
      </c>
      <c r="D101" s="99">
        <v>1817460.46</v>
      </c>
      <c r="E101" s="94">
        <v>0.90172422238005701</v>
      </c>
      <c r="F101" s="23">
        <v>400</v>
      </c>
      <c r="G101" s="23">
        <v>411</v>
      </c>
      <c r="H101" s="24">
        <v>1.0275000000000001</v>
      </c>
      <c r="I101" s="11">
        <v>0.99</v>
      </c>
      <c r="J101" s="96">
        <v>677</v>
      </c>
      <c r="K101" s="96">
        <v>613</v>
      </c>
      <c r="L101" s="93">
        <v>0.90549999999999997</v>
      </c>
      <c r="M101" s="94">
        <v>0.89</v>
      </c>
      <c r="N101" s="25">
        <v>1679252.93</v>
      </c>
      <c r="O101" s="25">
        <v>1236799.75</v>
      </c>
      <c r="P101" s="24">
        <v>0.73650000000000004</v>
      </c>
      <c r="Q101" s="24">
        <v>0.69</v>
      </c>
      <c r="R101" s="96">
        <v>574</v>
      </c>
      <c r="S101" s="96">
        <v>427</v>
      </c>
      <c r="T101" s="93">
        <v>0.74390000000000001</v>
      </c>
      <c r="U101" s="93">
        <v>0.69</v>
      </c>
      <c r="V101" s="23">
        <v>422</v>
      </c>
      <c r="W101" s="23">
        <v>292</v>
      </c>
      <c r="X101" s="24">
        <v>0.69189999999999996</v>
      </c>
      <c r="Y101" s="26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2" t="s">
        <v>81</v>
      </c>
      <c r="B102" s="22" t="s">
        <v>150</v>
      </c>
      <c r="C102" s="99">
        <v>11182589.359999999</v>
      </c>
      <c r="D102" s="99">
        <v>12883026.189999999</v>
      </c>
      <c r="E102" s="94">
        <v>0.86800951849962804</v>
      </c>
      <c r="F102" s="23">
        <v>5767</v>
      </c>
      <c r="G102" s="23">
        <v>5470</v>
      </c>
      <c r="H102" s="24">
        <v>0.94850000000000001</v>
      </c>
      <c r="I102" s="11">
        <v>0.9577</v>
      </c>
      <c r="J102" s="96">
        <v>8608</v>
      </c>
      <c r="K102" s="96">
        <v>7007</v>
      </c>
      <c r="L102" s="93">
        <v>0.81399999999999995</v>
      </c>
      <c r="M102" s="94">
        <v>0.86980000000000002</v>
      </c>
      <c r="N102" s="25">
        <v>12189270.710000001</v>
      </c>
      <c r="O102" s="25">
        <v>7674597.2599999998</v>
      </c>
      <c r="P102" s="24">
        <v>0.62960000000000005</v>
      </c>
      <c r="Q102" s="24">
        <v>0.64970000000000006</v>
      </c>
      <c r="R102" s="96">
        <v>5726</v>
      </c>
      <c r="S102" s="96">
        <v>3765</v>
      </c>
      <c r="T102" s="93">
        <v>0.65749999999999997</v>
      </c>
      <c r="U102" s="93">
        <v>0.66749999999999998</v>
      </c>
      <c r="V102" s="23">
        <v>4410</v>
      </c>
      <c r="W102" s="23">
        <v>3814</v>
      </c>
      <c r="X102" s="24">
        <v>0.8649</v>
      </c>
      <c r="Y102" s="26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2" t="s">
        <v>45</v>
      </c>
      <c r="B103" s="22" t="s">
        <v>151</v>
      </c>
      <c r="C103" s="99">
        <v>3229261</v>
      </c>
      <c r="D103" s="99">
        <v>3389751.59</v>
      </c>
      <c r="E103" s="94">
        <v>0.95265417369418504</v>
      </c>
      <c r="F103" s="23">
        <v>1682</v>
      </c>
      <c r="G103" s="23">
        <v>1533</v>
      </c>
      <c r="H103" s="24">
        <v>0.91139999999999999</v>
      </c>
      <c r="I103" s="11">
        <v>0.90890000000000004</v>
      </c>
      <c r="J103" s="96">
        <v>2801</v>
      </c>
      <c r="K103" s="96">
        <v>2424</v>
      </c>
      <c r="L103" s="93">
        <v>0.86539999999999995</v>
      </c>
      <c r="M103" s="94">
        <v>0.82989999999999997</v>
      </c>
      <c r="N103" s="25">
        <v>3745243.84</v>
      </c>
      <c r="O103" s="25">
        <v>2230571.0699999998</v>
      </c>
      <c r="P103" s="24">
        <v>0.59560000000000002</v>
      </c>
      <c r="Q103" s="24">
        <v>0.59789999999999999</v>
      </c>
      <c r="R103" s="96">
        <v>2255</v>
      </c>
      <c r="S103" s="96">
        <v>1289</v>
      </c>
      <c r="T103" s="93">
        <v>0.5716</v>
      </c>
      <c r="U103" s="93">
        <v>0.58630000000000004</v>
      </c>
      <c r="V103" s="23">
        <v>1445</v>
      </c>
      <c r="W103" s="23">
        <v>1202</v>
      </c>
      <c r="X103" s="24">
        <v>0.83179999999999998</v>
      </c>
      <c r="Y103" s="26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2" t="s">
        <v>81</v>
      </c>
      <c r="B104" s="22" t="s">
        <v>152</v>
      </c>
      <c r="C104" s="99">
        <v>8169086.1799999997</v>
      </c>
      <c r="D104" s="99">
        <v>8776125.75</v>
      </c>
      <c r="E104" s="94">
        <v>0.93083057521139101</v>
      </c>
      <c r="F104" s="23">
        <v>4043</v>
      </c>
      <c r="G104" s="23">
        <v>3993</v>
      </c>
      <c r="H104" s="24">
        <v>0.98760000000000003</v>
      </c>
      <c r="I104" s="11">
        <v>0.97940000000000005</v>
      </c>
      <c r="J104" s="96">
        <v>5068</v>
      </c>
      <c r="K104" s="96">
        <v>4727</v>
      </c>
      <c r="L104" s="93">
        <v>0.93269999999999997</v>
      </c>
      <c r="M104" s="94">
        <v>0.89</v>
      </c>
      <c r="N104" s="25">
        <v>9110798.5600000005</v>
      </c>
      <c r="O104" s="25">
        <v>5735436.4800000004</v>
      </c>
      <c r="P104" s="24">
        <v>0.62949999999999995</v>
      </c>
      <c r="Q104" s="24">
        <v>0.65269999999999995</v>
      </c>
      <c r="R104" s="96">
        <v>4197</v>
      </c>
      <c r="S104" s="96">
        <v>2916</v>
      </c>
      <c r="T104" s="93">
        <v>0.69479999999999997</v>
      </c>
      <c r="U104" s="93">
        <v>0.69</v>
      </c>
      <c r="V104" s="23">
        <v>3216</v>
      </c>
      <c r="W104" s="23">
        <v>2704</v>
      </c>
      <c r="X104" s="24">
        <v>0.84079999999999999</v>
      </c>
      <c r="Y104" s="26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2" t="s">
        <v>42</v>
      </c>
      <c r="B105" s="22" t="s">
        <v>153</v>
      </c>
      <c r="C105" s="99">
        <v>1886185.32</v>
      </c>
      <c r="D105" s="99">
        <v>2223088.04</v>
      </c>
      <c r="E105" s="94">
        <v>0.84845282150858903</v>
      </c>
      <c r="F105" s="23">
        <v>748</v>
      </c>
      <c r="G105" s="23">
        <v>784</v>
      </c>
      <c r="H105" s="24">
        <v>1.0481</v>
      </c>
      <c r="I105" s="11">
        <v>0.99</v>
      </c>
      <c r="J105" s="96">
        <v>1136</v>
      </c>
      <c r="K105" s="96">
        <v>1010</v>
      </c>
      <c r="L105" s="93">
        <v>0.8891</v>
      </c>
      <c r="M105" s="94">
        <v>0.89</v>
      </c>
      <c r="N105" s="25">
        <v>2176314.7599999998</v>
      </c>
      <c r="O105" s="25">
        <v>1335022.1399999999</v>
      </c>
      <c r="P105" s="24">
        <v>0.61339999999999995</v>
      </c>
      <c r="Q105" s="24">
        <v>0.62839999999999996</v>
      </c>
      <c r="R105" s="96">
        <v>996</v>
      </c>
      <c r="S105" s="96">
        <v>664</v>
      </c>
      <c r="T105" s="93">
        <v>0.66669999999999996</v>
      </c>
      <c r="U105" s="93">
        <v>0.69</v>
      </c>
      <c r="V105" s="23">
        <v>704</v>
      </c>
      <c r="W105" s="23">
        <v>588</v>
      </c>
      <c r="X105" s="24">
        <v>0.83520000000000005</v>
      </c>
      <c r="Y105" s="26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2" t="s">
        <v>58</v>
      </c>
      <c r="B106" s="22" t="s">
        <v>154</v>
      </c>
      <c r="C106" s="99">
        <v>611827.92000000004</v>
      </c>
      <c r="D106" s="99">
        <v>664051.73</v>
      </c>
      <c r="E106" s="94">
        <v>0.92135581063842698</v>
      </c>
      <c r="F106" s="23">
        <v>174</v>
      </c>
      <c r="G106" s="23">
        <v>172</v>
      </c>
      <c r="H106" s="24">
        <v>0.98850000000000005</v>
      </c>
      <c r="I106" s="11">
        <v>0.97299999999999998</v>
      </c>
      <c r="J106" s="96">
        <v>328</v>
      </c>
      <c r="K106" s="96">
        <v>285</v>
      </c>
      <c r="L106" s="93">
        <v>0.86890000000000001</v>
      </c>
      <c r="M106" s="94">
        <v>0.84809999999999997</v>
      </c>
      <c r="N106" s="25">
        <v>618472.18000000005</v>
      </c>
      <c r="O106" s="25">
        <v>466226.37</v>
      </c>
      <c r="P106" s="24">
        <v>0.75380000000000003</v>
      </c>
      <c r="Q106" s="24">
        <v>0.69</v>
      </c>
      <c r="R106" s="96">
        <v>222</v>
      </c>
      <c r="S106" s="96">
        <v>165</v>
      </c>
      <c r="T106" s="93">
        <v>0.74319999999999997</v>
      </c>
      <c r="U106" s="93">
        <v>0.69</v>
      </c>
      <c r="V106" s="23">
        <v>212</v>
      </c>
      <c r="W106" s="23">
        <v>167</v>
      </c>
      <c r="X106" s="24">
        <v>0.78769999999999996</v>
      </c>
      <c r="Y106" s="26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34"/>
      <c r="B107" s="34"/>
      <c r="C107" s="35">
        <v>700435452.26000011</v>
      </c>
      <c r="D107" s="36">
        <v>704353648.16000032</v>
      </c>
      <c r="E107" s="37">
        <v>0.99443717525956488</v>
      </c>
      <c r="F107" s="38">
        <v>296609</v>
      </c>
      <c r="G107" s="39">
        <v>301754</v>
      </c>
      <c r="H107" s="40">
        <v>0.98294968749378631</v>
      </c>
      <c r="I107" s="37">
        <v>102.0551</v>
      </c>
      <c r="J107" s="38">
        <v>401750</v>
      </c>
      <c r="K107" s="39">
        <v>345391</v>
      </c>
      <c r="L107" s="40">
        <v>90.020099999999971</v>
      </c>
      <c r="M107" s="41">
        <v>90.525999999999996</v>
      </c>
      <c r="N107" s="42">
        <v>777356795.78999996</v>
      </c>
      <c r="O107" s="43">
        <v>528420817.09000033</v>
      </c>
      <c r="P107" s="40">
        <v>69.225300000000004</v>
      </c>
      <c r="Q107" s="40">
        <v>69.599999999999994</v>
      </c>
      <c r="R107" s="38">
        <v>311364</v>
      </c>
      <c r="S107" s="39">
        <v>208259</v>
      </c>
      <c r="T107" s="40">
        <v>68.598399999999984</v>
      </c>
      <c r="U107" s="40">
        <v>69.010600000000025</v>
      </c>
      <c r="V107" s="38">
        <v>231491</v>
      </c>
      <c r="W107" s="39">
        <v>189363</v>
      </c>
      <c r="X107" s="44">
        <v>83.564499999999995</v>
      </c>
      <c r="Y107" s="34"/>
      <c r="Z107" s="34"/>
      <c r="AA107" s="35">
        <v>700435452.26000011</v>
      </c>
      <c r="AB107" s="36">
        <v>704353648.16000032</v>
      </c>
      <c r="AC107" s="37">
        <v>0.99443717525956488</v>
      </c>
      <c r="AD107" s="38">
        <v>296609</v>
      </c>
      <c r="AE107" s="39">
        <v>301754</v>
      </c>
      <c r="AF107" s="40">
        <v>0.98294968749378631</v>
      </c>
      <c r="AG107" s="37">
        <v>102.0551</v>
      </c>
      <c r="AH107" s="38">
        <v>401750</v>
      </c>
      <c r="AI107" s="39">
        <v>345391</v>
      </c>
      <c r="AJ107" s="40">
        <v>90.020099999999971</v>
      </c>
      <c r="AK107" s="41">
        <v>90.525999999999996</v>
      </c>
      <c r="AL107" s="42">
        <v>777356795.78999996</v>
      </c>
    </row>
    <row r="108" spans="1:38" s="57" customFormat="1" ht="14.4" thickBot="1" x14ac:dyDescent="0.35">
      <c r="A108" s="45" t="s">
        <v>8</v>
      </c>
      <c r="B108" s="45" t="s">
        <v>155</v>
      </c>
      <c r="C108" s="100">
        <f>SUBTOTAL(9,C3:C106)</f>
        <v>611845588.41000009</v>
      </c>
      <c r="D108" s="100">
        <f>SUBTOTAL(9,D3:D106)</f>
        <v>690905326.27470016</v>
      </c>
      <c r="E108" s="91">
        <f>C108/D108</f>
        <v>0.88557080853467562</v>
      </c>
      <c r="F108" s="46">
        <f>SUBTOTAL(9,F3:F106)</f>
        <v>281846</v>
      </c>
      <c r="G108" s="46">
        <f>SUBTOTAL(9,G3:G106)</f>
        <v>276007</v>
      </c>
      <c r="H108" s="47">
        <f>G108/F108</f>
        <v>0.97928301270906803</v>
      </c>
      <c r="I108" s="48">
        <v>0.98370000000000002</v>
      </c>
      <c r="J108" s="89">
        <f>SUBTOTAL(9,J3:J106)</f>
        <v>370167</v>
      </c>
      <c r="K108" s="89">
        <f>SUBTOTAL(9,K3:K106)</f>
        <v>312129</v>
      </c>
      <c r="L108" s="90">
        <f>K108/J108</f>
        <v>0.8432113073288543</v>
      </c>
      <c r="M108" s="91">
        <v>0.8498</v>
      </c>
      <c r="N108" s="49">
        <f>SUBTOTAL(9,N3:N106)</f>
        <v>666278761.45999992</v>
      </c>
      <c r="O108" s="49">
        <f>SUBTOTAL(9,O3:O106)</f>
        <v>443807189.0400002</v>
      </c>
      <c r="P108" s="47">
        <f>O108/N108</f>
        <v>0.66609835809188433</v>
      </c>
      <c r="Q108" s="47">
        <v>0.67469999999999997</v>
      </c>
      <c r="R108" s="89">
        <f>SUBTOTAL(9,R3:R106)</f>
        <v>268874</v>
      </c>
      <c r="S108" s="89">
        <f>SUBTOTAL(9,S3:S106)</f>
        <v>188428</v>
      </c>
      <c r="T108" s="90">
        <f>S108/R108</f>
        <v>0.7008040941109962</v>
      </c>
      <c r="U108" s="90">
        <v>0.69</v>
      </c>
      <c r="V108" s="46">
        <f>SUBTOTAL(109,V3:V106)</f>
        <v>213548</v>
      </c>
      <c r="W108" s="46">
        <f>SUBTOTAL(109,W3:W106)</f>
        <v>175323</v>
      </c>
      <c r="X108" s="47">
        <f>W108/V108</f>
        <v>0.82100043081649088</v>
      </c>
      <c r="Y108" s="50"/>
      <c r="Z108" s="51">
        <v>296609</v>
      </c>
      <c r="AA108" s="52">
        <v>301754</v>
      </c>
      <c r="AB108" s="53">
        <v>1.0173460683930697</v>
      </c>
      <c r="AC108" s="51">
        <v>401750</v>
      </c>
      <c r="AD108" s="52">
        <v>345391</v>
      </c>
      <c r="AE108" s="53">
        <v>0.85971624144368386</v>
      </c>
      <c r="AF108" s="54">
        <v>777356795.78999996</v>
      </c>
      <c r="AG108" s="55">
        <v>528420817.09000033</v>
      </c>
      <c r="AH108" s="53">
        <v>0.67976612535172487</v>
      </c>
      <c r="AI108" s="51">
        <v>311364</v>
      </c>
      <c r="AJ108" s="52">
        <v>208259</v>
      </c>
      <c r="AK108" s="53">
        <v>0.6688602407471641</v>
      </c>
      <c r="AL108" s="56"/>
    </row>
    <row r="109" spans="1:38" ht="15.75" customHeight="1" x14ac:dyDescent="0.3">
      <c r="A109" s="34"/>
      <c r="B109" s="34"/>
      <c r="C109" s="58"/>
      <c r="D109" s="58"/>
      <c r="E109" s="59"/>
      <c r="F109" s="60"/>
      <c r="G109" s="60"/>
      <c r="H109" s="61"/>
      <c r="I109" s="59"/>
      <c r="J109" s="60"/>
      <c r="K109" s="60"/>
      <c r="L109" s="61"/>
      <c r="M109" s="59"/>
      <c r="N109" s="62"/>
      <c r="O109" s="62"/>
      <c r="P109" s="61"/>
      <c r="Q109" s="61"/>
      <c r="R109" s="60"/>
      <c r="S109" s="60"/>
      <c r="T109" s="61"/>
      <c r="U109" s="61"/>
      <c r="V109" s="60"/>
      <c r="W109" s="60"/>
      <c r="X109" s="61"/>
      <c r="Y109" s="26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2" t="s">
        <v>81</v>
      </c>
      <c r="B110" s="22" t="s">
        <v>156</v>
      </c>
      <c r="C110" s="99">
        <f>C35+C36</f>
        <v>5507591.79</v>
      </c>
      <c r="D110" s="99">
        <v>6074195.2999999998</v>
      </c>
      <c r="E110" s="94">
        <f>C110/D110</f>
        <v>0.90671957650094004</v>
      </c>
      <c r="F110" s="63">
        <f>F35+F36</f>
        <v>3196</v>
      </c>
      <c r="G110" s="63">
        <f>G35+G36</f>
        <v>2736</v>
      </c>
      <c r="H110" s="24">
        <f>G110/F110</f>
        <v>0.85607008760951186</v>
      </c>
      <c r="I110" s="11">
        <v>0.87009999999999998</v>
      </c>
      <c r="J110" s="92">
        <f>J35+J36</f>
        <v>4788</v>
      </c>
      <c r="K110" s="92">
        <f>K35+K36</f>
        <v>3379</v>
      </c>
      <c r="L110" s="93">
        <f>K110/J110</f>
        <v>0.7057226399331662</v>
      </c>
      <c r="M110" s="94">
        <v>0.73740000000000006</v>
      </c>
      <c r="N110" s="25">
        <f>N35+N36</f>
        <v>5518525.9800000004</v>
      </c>
      <c r="O110" s="25">
        <f>O35+O36</f>
        <v>3506778.34</v>
      </c>
      <c r="P110" s="24">
        <f>O110/N110</f>
        <v>0.63545561853094679</v>
      </c>
      <c r="Q110" s="24">
        <v>0.63070000000000004</v>
      </c>
      <c r="R110" s="92">
        <f>R35+R36</f>
        <v>3101</v>
      </c>
      <c r="S110" s="92">
        <f>S35+S36</f>
        <v>2179</v>
      </c>
      <c r="T110" s="93">
        <f>S110/R110</f>
        <v>0.70267655594969369</v>
      </c>
      <c r="U110" s="93">
        <v>0.69</v>
      </c>
      <c r="V110" s="63">
        <f>V35+V36</f>
        <v>2092</v>
      </c>
      <c r="W110" s="63">
        <f>W35+W36</f>
        <v>1672</v>
      </c>
      <c r="X110" s="24">
        <f>W110/V110</f>
        <v>0.79923518164435947</v>
      </c>
      <c r="Y110" s="26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64" t="s">
        <v>42</v>
      </c>
      <c r="B111" s="65" t="s">
        <v>157</v>
      </c>
      <c r="C111" s="99">
        <f>C44+C45</f>
        <v>31074709.330000002</v>
      </c>
      <c r="D111" s="99">
        <f>D44+D45</f>
        <v>33953561.950000003</v>
      </c>
      <c r="E111" s="94">
        <f>C111/D111</f>
        <v>0.91521205862762212</v>
      </c>
      <c r="F111" s="63">
        <f>F44+F45</f>
        <v>15921</v>
      </c>
      <c r="G111" s="63">
        <f>G44+G45</f>
        <v>15774</v>
      </c>
      <c r="H111" s="24">
        <f>G111/F111</f>
        <v>0.99076691162615416</v>
      </c>
      <c r="I111" s="11">
        <v>0.99</v>
      </c>
      <c r="J111" s="92">
        <f>J44+J45</f>
        <v>20032</v>
      </c>
      <c r="K111" s="92">
        <f>K44+K45</f>
        <v>15928</v>
      </c>
      <c r="L111" s="93">
        <f>K111/J111</f>
        <v>0.79512779552715651</v>
      </c>
      <c r="M111" s="94">
        <v>0.79559999999999997</v>
      </c>
      <c r="N111" s="25">
        <f>N44+N45</f>
        <v>32402103.010000002</v>
      </c>
      <c r="O111" s="25">
        <f>O44+O45</f>
        <v>23178785.140000001</v>
      </c>
      <c r="P111" s="24">
        <f>O111/N111</f>
        <v>0.71534817147042951</v>
      </c>
      <c r="Q111" s="24">
        <v>0.69</v>
      </c>
      <c r="R111" s="92">
        <f>R44+R45</f>
        <v>13910</v>
      </c>
      <c r="S111" s="92">
        <f>S44+S45</f>
        <v>10268</v>
      </c>
      <c r="T111" s="93">
        <f>S111/R111</f>
        <v>0.73817397555715314</v>
      </c>
      <c r="U111" s="93">
        <v>0.69</v>
      </c>
      <c r="V111" s="63">
        <f>V44+V45</f>
        <v>11222</v>
      </c>
      <c r="W111" s="63">
        <f>W44+W45</f>
        <v>9440</v>
      </c>
      <c r="X111" s="24">
        <f>W111/V111</f>
        <v>0.84120477633220458</v>
      </c>
      <c r="Y111" s="26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66"/>
      <c r="B112" s="66"/>
      <c r="C112" s="58"/>
      <c r="D112" s="58"/>
      <c r="E112" s="59"/>
      <c r="F112" s="67"/>
      <c r="G112" s="67"/>
      <c r="H112" s="59"/>
      <c r="I112" s="59"/>
      <c r="J112" s="67"/>
      <c r="K112" s="67"/>
      <c r="L112" s="59"/>
      <c r="M112" s="59"/>
      <c r="N112" s="68"/>
      <c r="O112" s="68"/>
      <c r="P112" s="59"/>
      <c r="Q112" s="59"/>
      <c r="R112" s="67"/>
      <c r="S112" s="67"/>
      <c r="T112" s="59"/>
      <c r="U112" s="59"/>
      <c r="V112" s="67"/>
      <c r="W112" s="67"/>
      <c r="X112" s="59"/>
      <c r="Y112" s="34"/>
      <c r="Z112" s="34"/>
      <c r="AA112" s="35">
        <v>700435452.26000011</v>
      </c>
      <c r="AB112" s="36">
        <v>704353648.16000032</v>
      </c>
      <c r="AC112" s="37">
        <v>0.99443717525956488</v>
      </c>
      <c r="AD112" s="38">
        <v>296609</v>
      </c>
      <c r="AE112" s="39">
        <v>301754</v>
      </c>
      <c r="AF112" s="40">
        <v>0.98294968749378631</v>
      </c>
      <c r="AG112" s="37">
        <v>102.0551</v>
      </c>
      <c r="AH112" s="38">
        <v>401750</v>
      </c>
      <c r="AI112" s="39">
        <v>345391</v>
      </c>
      <c r="AJ112" s="40">
        <v>90.020099999999971</v>
      </c>
      <c r="AK112" s="41">
        <v>90.525999999999996</v>
      </c>
      <c r="AL112" s="42">
        <v>777356795.78999996</v>
      </c>
    </row>
    <row r="113" spans="1:38" ht="14.4" thickBot="1" x14ac:dyDescent="0.35">
      <c r="A113" s="69"/>
      <c r="B113" s="70" t="s">
        <v>158</v>
      </c>
      <c r="C113" s="100">
        <v>611845588</v>
      </c>
      <c r="D113" s="100">
        <v>692932659</v>
      </c>
      <c r="E113" s="94">
        <f>C113/D113</f>
        <v>0.88297986832224051</v>
      </c>
      <c r="F113" s="71">
        <v>280956</v>
      </c>
      <c r="G113" s="71">
        <v>274564</v>
      </c>
      <c r="H113" s="24">
        <f>G113/F113</f>
        <v>0.97724910662167741</v>
      </c>
      <c r="I113" s="11">
        <v>0.98370000000000002</v>
      </c>
      <c r="J113" s="89">
        <v>370167</v>
      </c>
      <c r="K113" s="89">
        <v>312129</v>
      </c>
      <c r="L113" s="93">
        <f>K113/J113</f>
        <v>0.8432113073288543</v>
      </c>
      <c r="M113" s="94">
        <v>0.8498</v>
      </c>
      <c r="N113" s="12">
        <v>666278761</v>
      </c>
      <c r="O113" s="12">
        <v>443807189</v>
      </c>
      <c r="P113" s="24">
        <f>O113/N113</f>
        <v>0.6660983584917245</v>
      </c>
      <c r="Q113" s="11">
        <v>0.67469999999999997</v>
      </c>
      <c r="R113" s="101">
        <v>268874</v>
      </c>
      <c r="S113" s="101">
        <v>188428</v>
      </c>
      <c r="T113" s="93">
        <f>S113/R113</f>
        <v>0.7008040941109962</v>
      </c>
      <c r="U113" s="94">
        <v>0.69</v>
      </c>
      <c r="V113" s="71">
        <v>213548</v>
      </c>
      <c r="W113" s="71">
        <v>175323</v>
      </c>
      <c r="X113" s="24">
        <f>W113/V113</f>
        <v>0.82100043081649088</v>
      </c>
      <c r="Y113" s="14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72"/>
      <c r="B114" s="72"/>
      <c r="C114" s="73"/>
      <c r="D114" s="74"/>
      <c r="E114" s="75"/>
      <c r="F114" s="102" t="s">
        <v>159</v>
      </c>
      <c r="G114" s="103"/>
      <c r="H114" s="103"/>
      <c r="I114" s="104"/>
      <c r="J114" s="76"/>
      <c r="K114" s="77"/>
      <c r="L114" s="78"/>
      <c r="M114" s="79"/>
      <c r="N114" s="80"/>
      <c r="O114" s="81"/>
      <c r="P114" s="78"/>
      <c r="Q114" s="78"/>
      <c r="R114" s="82"/>
      <c r="S114" s="77"/>
      <c r="T114" s="78"/>
      <c r="U114" s="78"/>
      <c r="V114" s="82"/>
      <c r="W114" s="77"/>
      <c r="X114" s="79"/>
      <c r="Y114" s="34"/>
      <c r="Z114" s="34"/>
      <c r="AA114" s="35">
        <v>700435452.26000011</v>
      </c>
      <c r="AB114" s="36">
        <v>704353648.16000032</v>
      </c>
      <c r="AC114" s="37">
        <v>0.99443717525956488</v>
      </c>
      <c r="AD114" s="38">
        <v>296609</v>
      </c>
      <c r="AE114" s="39">
        <v>301754</v>
      </c>
      <c r="AF114" s="40">
        <v>0.98294968749378631</v>
      </c>
      <c r="AG114" s="37">
        <v>102.0551</v>
      </c>
      <c r="AH114" s="38">
        <v>401750</v>
      </c>
      <c r="AI114" s="39">
        <v>345391</v>
      </c>
      <c r="AJ114" s="40">
        <v>90.020099999999971</v>
      </c>
      <c r="AK114" s="41">
        <v>90.525999999999996</v>
      </c>
      <c r="AL114" s="42">
        <v>777356795.78999996</v>
      </c>
    </row>
    <row r="116" spans="1:38" x14ac:dyDescent="0.25">
      <c r="S116" s="87"/>
    </row>
    <row r="118" spans="1:38" ht="13.8" x14ac:dyDescent="0.3">
      <c r="D118" s="32"/>
      <c r="E118" s="32"/>
      <c r="F118" s="84"/>
    </row>
    <row r="119" spans="1:38" ht="13.8" x14ac:dyDescent="0.3">
      <c r="D119" s="32"/>
      <c r="E119" s="32"/>
      <c r="F119" s="84"/>
    </row>
    <row r="122" spans="1:38" x14ac:dyDescent="0.25">
      <c r="C122" s="88"/>
    </row>
    <row r="123" spans="1:38" x14ac:dyDescent="0.25">
      <c r="C123" s="88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2022-06-02T20:21:26Z</dcterms:created>
  <dcterms:modified xsi:type="dcterms:W3CDTF">2022-06-08T18:35:40Z</dcterms:modified>
</cp:coreProperties>
</file>