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87B9022A-E087-48C9-8429-7C9E8FF1E430}" xr6:coauthVersionLast="46" xr6:coauthVersionMax="46" xr10:uidLastSave="{00000000-0000-0000-0000-000000000000}"/>
  <bookViews>
    <workbookView xWindow="-108" yWindow="-108" windowWidth="23256" windowHeight="12720" xr2:uid="{99BAB420-1EAF-468B-8B15-DCEC0148D14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D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E108" i="1"/>
  <c r="D108" i="1"/>
  <c r="C108" i="1"/>
</calcChain>
</file>

<file path=xl/sharedStrings.xml><?xml version="1.0" encoding="utf-8"?>
<sst xmlns="http://schemas.openxmlformats.org/spreadsheetml/2006/main" count="366" uniqueCount="160">
  <si>
    <t>Incentive Goal SFY2022 Jun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</si>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</sst>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416A0848-9211-4667-9AE3-519E5C79890B}"/>
    <cellStyle name="Normal_INCENTIVE GOALS Rpt 0710" xfId="2" xr:uid="{B80EEAF0-B4A0-4E59-BCFA-79E273E457DF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319B-3816-4A9F-B3BA-60FCEF83F588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13" sqref="C113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5" bestFit="1" customWidth="1"/>
    <col min="4" max="4" width="15.6640625" style="95" customWidth="1"/>
    <col min="5" max="5" width="12.33203125" style="96" customWidth="1"/>
    <col min="6" max="7" width="12.33203125" style="97" customWidth="1"/>
    <col min="8" max="8" width="12.5546875" style="96" bestFit="1" customWidth="1"/>
    <col min="9" max="9" width="12.33203125" style="96" customWidth="1"/>
    <col min="10" max="11" width="10.6640625" style="97" customWidth="1"/>
    <col min="12" max="12" width="9.5546875" style="96" customWidth="1"/>
    <col min="13" max="13" width="15.44140625" style="96" bestFit="1" customWidth="1"/>
    <col min="14" max="14" width="15.109375" style="98" customWidth="1"/>
    <col min="15" max="15" width="15" style="98" bestFit="1" customWidth="1"/>
    <col min="16" max="16" width="10.88671875" style="96" customWidth="1"/>
    <col min="17" max="17" width="9.88671875" style="96" customWidth="1"/>
    <col min="18" max="18" width="13" style="97" customWidth="1"/>
    <col min="19" max="19" width="16.109375" style="97" customWidth="1"/>
    <col min="20" max="20" width="9.88671875" style="96" bestFit="1" customWidth="1"/>
    <col min="21" max="21" width="9.88671875" style="96" customWidth="1"/>
    <col min="22" max="22" width="10.109375" style="97" customWidth="1"/>
    <col min="23" max="23" width="13.88671875" style="97" customWidth="1"/>
    <col min="24" max="24" width="8.6640625" style="96" customWidth="1"/>
    <col min="25" max="25" width="17.44140625" style="96" hidden="1" customWidth="1"/>
    <col min="26" max="27" width="9.109375" style="97" hidden="1" customWidth="1"/>
    <col min="28" max="28" width="10.6640625" style="96" hidden="1" customWidth="1"/>
    <col min="29" max="29" width="8.88671875" style="97" hidden="1" customWidth="1"/>
    <col min="30" max="30" width="9.109375" style="97" hidden="1" customWidth="1"/>
    <col min="31" max="31" width="9.109375" style="96" hidden="1" customWidth="1"/>
    <col min="32" max="32" width="13.44140625" style="100" hidden="1" customWidth="1"/>
    <col min="33" max="33" width="12.109375" style="100" hidden="1" customWidth="1"/>
    <col min="34" max="34" width="10.5546875" style="96" hidden="1" customWidth="1"/>
    <col min="35" max="35" width="9.109375" style="97" hidden="1" customWidth="1"/>
    <col min="36" max="36" width="11" style="97" hidden="1" customWidth="1"/>
    <col min="37" max="37" width="8.88671875" style="96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11" t="s">
        <v>2</v>
      </c>
      <c r="D1" s="111"/>
      <c r="E1" s="111"/>
      <c r="F1" s="112" t="s">
        <v>3</v>
      </c>
      <c r="G1" s="112"/>
      <c r="H1" s="112"/>
      <c r="I1" s="112"/>
      <c r="J1" s="113" t="s">
        <v>4</v>
      </c>
      <c r="K1" s="113"/>
      <c r="L1" s="113"/>
      <c r="M1" s="113"/>
      <c r="N1" s="114" t="s">
        <v>5</v>
      </c>
      <c r="O1" s="112"/>
      <c r="P1" s="115"/>
      <c r="Q1" s="112"/>
      <c r="R1" s="113" t="s">
        <v>6</v>
      </c>
      <c r="S1" s="113"/>
      <c r="T1" s="113"/>
      <c r="U1" s="113"/>
      <c r="V1" s="112" t="s">
        <v>7</v>
      </c>
      <c r="W1" s="112"/>
      <c r="X1" s="112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10844395.16</v>
      </c>
      <c r="D3" s="27">
        <v>11031533.189999999</v>
      </c>
      <c r="E3" s="15">
        <v>0.98303608149684596</v>
      </c>
      <c r="F3" s="28">
        <v>5579</v>
      </c>
      <c r="G3" s="28">
        <v>4963</v>
      </c>
      <c r="H3" s="29">
        <v>0.88959999999999995</v>
      </c>
      <c r="I3" s="13">
        <v>0.94669999999999999</v>
      </c>
      <c r="J3" s="30">
        <v>6669</v>
      </c>
      <c r="K3" s="30">
        <v>5133</v>
      </c>
      <c r="L3" s="31">
        <v>0.76970000000000005</v>
      </c>
      <c r="M3" s="15">
        <v>0.74009999999999998</v>
      </c>
      <c r="N3" s="32">
        <v>12006761.6</v>
      </c>
      <c r="O3" s="32">
        <v>7705681.0899999999</v>
      </c>
      <c r="P3" s="29">
        <v>0.64180000000000004</v>
      </c>
      <c r="Q3" s="29">
        <v>0.62309999999999999</v>
      </c>
      <c r="R3" s="30">
        <v>4492</v>
      </c>
      <c r="S3" s="30">
        <v>3155</v>
      </c>
      <c r="T3" s="31">
        <v>0.70240000000000002</v>
      </c>
      <c r="U3" s="31">
        <v>0.69</v>
      </c>
      <c r="V3" s="28">
        <v>3589</v>
      </c>
      <c r="W3" s="28">
        <v>2980</v>
      </c>
      <c r="X3" s="29">
        <v>0.83030000000000004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1835452.03</v>
      </c>
      <c r="D4" s="27">
        <v>1974321.07</v>
      </c>
      <c r="E4" s="15">
        <v>0.92966238262351097</v>
      </c>
      <c r="F4" s="28">
        <v>913</v>
      </c>
      <c r="G4" s="28">
        <v>968</v>
      </c>
      <c r="H4" s="29">
        <v>1.0602</v>
      </c>
      <c r="I4" s="13">
        <v>0.99</v>
      </c>
      <c r="J4" s="30">
        <v>1243</v>
      </c>
      <c r="K4" s="30">
        <v>1128</v>
      </c>
      <c r="L4" s="31">
        <v>0.90749999999999997</v>
      </c>
      <c r="M4" s="15">
        <v>0.84909999999999997</v>
      </c>
      <c r="N4" s="32">
        <v>2156495.02</v>
      </c>
      <c r="O4" s="32">
        <v>1375672.76</v>
      </c>
      <c r="P4" s="29">
        <v>0.63790000000000002</v>
      </c>
      <c r="Q4" s="29">
        <v>0.66669999999999996</v>
      </c>
      <c r="R4" s="30">
        <v>901</v>
      </c>
      <c r="S4" s="30">
        <v>573</v>
      </c>
      <c r="T4" s="31">
        <v>0.63600000000000001</v>
      </c>
      <c r="U4" s="31">
        <v>0.6583</v>
      </c>
      <c r="V4" s="28">
        <v>885</v>
      </c>
      <c r="W4" s="28">
        <v>795</v>
      </c>
      <c r="X4" s="29">
        <v>0.89829999999999999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520284.84</v>
      </c>
      <c r="D5" s="27">
        <v>513687.35849999997</v>
      </c>
      <c r="E5" s="15">
        <v>1.0128433791309699</v>
      </c>
      <c r="F5" s="28">
        <v>226</v>
      </c>
      <c r="G5" s="28">
        <v>240</v>
      </c>
      <c r="H5" s="29">
        <v>1.0619000000000001</v>
      </c>
      <c r="I5" s="13">
        <v>0.99</v>
      </c>
      <c r="J5" s="30">
        <v>362</v>
      </c>
      <c r="K5" s="30">
        <v>308</v>
      </c>
      <c r="L5" s="31">
        <v>0.8508</v>
      </c>
      <c r="M5" s="15">
        <v>0.86699999999999999</v>
      </c>
      <c r="N5" s="32">
        <v>607814.98</v>
      </c>
      <c r="O5" s="32">
        <v>393578.36</v>
      </c>
      <c r="P5" s="29">
        <v>0.64749999999999996</v>
      </c>
      <c r="Q5" s="29">
        <v>0.67600000000000005</v>
      </c>
      <c r="R5" s="30">
        <v>277</v>
      </c>
      <c r="S5" s="30">
        <v>174</v>
      </c>
      <c r="T5" s="31">
        <v>0.62819999999999998</v>
      </c>
      <c r="U5" s="31">
        <v>0.66779999999999995</v>
      </c>
      <c r="V5" s="28">
        <v>176</v>
      </c>
      <c r="W5" s="28">
        <v>151</v>
      </c>
      <c r="X5" s="29">
        <v>0.85799999999999998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3201363.53</v>
      </c>
      <c r="D6" s="27">
        <v>3255565.33</v>
      </c>
      <c r="E6" s="15">
        <v>0.98335103292183001</v>
      </c>
      <c r="F6" s="28">
        <v>1745</v>
      </c>
      <c r="G6" s="28">
        <v>1764</v>
      </c>
      <c r="H6" s="29">
        <v>1.0108999999999999</v>
      </c>
      <c r="I6" s="13">
        <v>0.99</v>
      </c>
      <c r="J6" s="30">
        <v>1994</v>
      </c>
      <c r="K6" s="30">
        <v>1828</v>
      </c>
      <c r="L6" s="31">
        <v>0.91679999999999995</v>
      </c>
      <c r="M6" s="15">
        <v>0.89</v>
      </c>
      <c r="N6" s="32">
        <v>3446973.53</v>
      </c>
      <c r="O6" s="32">
        <v>2193416.5099999998</v>
      </c>
      <c r="P6" s="29">
        <v>0.63629999999999998</v>
      </c>
      <c r="Q6" s="29">
        <v>0.64139999999999997</v>
      </c>
      <c r="R6" s="30">
        <v>1486</v>
      </c>
      <c r="S6" s="30">
        <v>1129</v>
      </c>
      <c r="T6" s="31">
        <v>0.75980000000000003</v>
      </c>
      <c r="U6" s="31">
        <v>0.69</v>
      </c>
      <c r="V6" s="28">
        <v>1353</v>
      </c>
      <c r="W6" s="28">
        <v>1252</v>
      </c>
      <c r="X6" s="29">
        <v>0.9254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1313382.48</v>
      </c>
      <c r="D7" s="27">
        <v>1307245.8500000001</v>
      </c>
      <c r="E7" s="15">
        <v>1.0046943197410001</v>
      </c>
      <c r="F7" s="28">
        <v>610</v>
      </c>
      <c r="G7" s="28">
        <v>585</v>
      </c>
      <c r="H7" s="29">
        <v>0.95899999999999996</v>
      </c>
      <c r="I7" s="13">
        <v>0.93440000000000001</v>
      </c>
      <c r="J7" s="30">
        <v>938</v>
      </c>
      <c r="K7" s="30">
        <v>833</v>
      </c>
      <c r="L7" s="31">
        <v>0.8881</v>
      </c>
      <c r="M7" s="15">
        <v>0.84640000000000004</v>
      </c>
      <c r="N7" s="32">
        <v>1346997.67</v>
      </c>
      <c r="O7" s="32">
        <v>937694.54</v>
      </c>
      <c r="P7" s="29">
        <v>0.69610000000000005</v>
      </c>
      <c r="Q7" s="29">
        <v>0.68179999999999996</v>
      </c>
      <c r="R7" s="30">
        <v>699</v>
      </c>
      <c r="S7" s="30">
        <v>494</v>
      </c>
      <c r="T7" s="31">
        <v>0.70669999999999999</v>
      </c>
      <c r="U7" s="31">
        <v>0.69</v>
      </c>
      <c r="V7" s="28">
        <v>611</v>
      </c>
      <c r="W7" s="28">
        <v>529</v>
      </c>
      <c r="X7" s="29">
        <v>0.86580000000000001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536115.81999999995</v>
      </c>
      <c r="D8" s="27">
        <v>521860.97</v>
      </c>
      <c r="E8" s="15">
        <v>1.02731541697782</v>
      </c>
      <c r="F8" s="28">
        <v>177</v>
      </c>
      <c r="G8" s="28">
        <v>174</v>
      </c>
      <c r="H8" s="29">
        <v>0.98309999999999997</v>
      </c>
      <c r="I8" s="13">
        <v>0.98899999999999999</v>
      </c>
      <c r="J8" s="30">
        <v>291</v>
      </c>
      <c r="K8" s="30">
        <v>251</v>
      </c>
      <c r="L8" s="31">
        <v>0.86250000000000004</v>
      </c>
      <c r="M8" s="15">
        <v>0.82140000000000002</v>
      </c>
      <c r="N8" s="32">
        <v>616140.67000000004</v>
      </c>
      <c r="O8" s="32">
        <v>417865.08</v>
      </c>
      <c r="P8" s="29">
        <v>0.67820000000000003</v>
      </c>
      <c r="Q8" s="29">
        <v>0.67410000000000003</v>
      </c>
      <c r="R8" s="30">
        <v>208</v>
      </c>
      <c r="S8" s="30">
        <v>141</v>
      </c>
      <c r="T8" s="31">
        <v>0.67789999999999995</v>
      </c>
      <c r="U8" s="31">
        <v>0.66510000000000002</v>
      </c>
      <c r="V8" s="28">
        <v>191</v>
      </c>
      <c r="W8" s="28">
        <v>95</v>
      </c>
      <c r="X8" s="29">
        <v>0.49740000000000001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4160326.82</v>
      </c>
      <c r="D9" s="27">
        <v>4327376.6500000004</v>
      </c>
      <c r="E9" s="15">
        <v>0.96139697476992203</v>
      </c>
      <c r="F9" s="28">
        <v>2016</v>
      </c>
      <c r="G9" s="28">
        <v>2034</v>
      </c>
      <c r="H9" s="29">
        <v>1.0088999999999999</v>
      </c>
      <c r="I9" s="13">
        <v>0.98240000000000005</v>
      </c>
      <c r="J9" s="30">
        <v>2902</v>
      </c>
      <c r="K9" s="30">
        <v>2577</v>
      </c>
      <c r="L9" s="31">
        <v>0.88800000000000001</v>
      </c>
      <c r="M9" s="15">
        <v>0.88849999999999996</v>
      </c>
      <c r="N9" s="32">
        <v>4660061.25</v>
      </c>
      <c r="O9" s="32">
        <v>2979764.87</v>
      </c>
      <c r="P9" s="29">
        <v>0.63939999999999997</v>
      </c>
      <c r="Q9" s="29">
        <v>0.65029999999999999</v>
      </c>
      <c r="R9" s="30">
        <v>2204</v>
      </c>
      <c r="S9" s="30">
        <v>1464</v>
      </c>
      <c r="T9" s="31">
        <v>0.66420000000000001</v>
      </c>
      <c r="U9" s="31">
        <v>0.6714</v>
      </c>
      <c r="V9" s="28">
        <v>1701</v>
      </c>
      <c r="W9" s="28">
        <v>1443</v>
      </c>
      <c r="X9" s="29">
        <v>0.84830000000000005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2265372.65</v>
      </c>
      <c r="D10" s="27">
        <v>2422489.2799999998</v>
      </c>
      <c r="E10" s="15">
        <v>0.93514248698760005</v>
      </c>
      <c r="F10" s="28">
        <v>1191</v>
      </c>
      <c r="G10" s="28">
        <v>1143</v>
      </c>
      <c r="H10" s="29">
        <v>0.9597</v>
      </c>
      <c r="I10" s="13">
        <v>0.96279999999999999</v>
      </c>
      <c r="J10" s="30">
        <v>1352</v>
      </c>
      <c r="K10" s="30">
        <v>1290</v>
      </c>
      <c r="L10" s="31">
        <v>0.95409999999999995</v>
      </c>
      <c r="M10" s="15">
        <v>0.89</v>
      </c>
      <c r="N10" s="32">
        <v>2361084.5099999998</v>
      </c>
      <c r="O10" s="32">
        <v>1586115.75</v>
      </c>
      <c r="P10" s="29">
        <v>0.67179999999999995</v>
      </c>
      <c r="Q10" s="29">
        <v>0.68879999999999997</v>
      </c>
      <c r="R10" s="30">
        <v>1068</v>
      </c>
      <c r="S10" s="30">
        <v>792</v>
      </c>
      <c r="T10" s="31">
        <v>0.74160000000000004</v>
      </c>
      <c r="U10" s="31">
        <v>0.69</v>
      </c>
      <c r="V10" s="28">
        <v>891</v>
      </c>
      <c r="W10" s="28">
        <v>772</v>
      </c>
      <c r="X10" s="29">
        <v>0.86639999999999995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4038659.16</v>
      </c>
      <c r="D11" s="27">
        <v>3649124.64</v>
      </c>
      <c r="E11" s="15">
        <v>1.10674738695689</v>
      </c>
      <c r="F11" s="28">
        <v>1624</v>
      </c>
      <c r="G11" s="28">
        <v>1645</v>
      </c>
      <c r="H11" s="29">
        <v>1.0128999999999999</v>
      </c>
      <c r="I11" s="13">
        <v>0.99</v>
      </c>
      <c r="J11" s="30">
        <v>2115</v>
      </c>
      <c r="K11" s="30">
        <v>1795</v>
      </c>
      <c r="L11" s="31">
        <v>0.84870000000000001</v>
      </c>
      <c r="M11" s="15">
        <v>0.87909999999999999</v>
      </c>
      <c r="N11" s="32">
        <v>4294551.28</v>
      </c>
      <c r="O11" s="32">
        <v>2977745.78</v>
      </c>
      <c r="P11" s="29">
        <v>0.69340000000000002</v>
      </c>
      <c r="Q11" s="29">
        <v>0.69</v>
      </c>
      <c r="R11" s="30">
        <v>1761</v>
      </c>
      <c r="S11" s="30">
        <v>1313</v>
      </c>
      <c r="T11" s="31">
        <v>0.74560000000000004</v>
      </c>
      <c r="U11" s="31">
        <v>0.69</v>
      </c>
      <c r="V11" s="28">
        <v>1342</v>
      </c>
      <c r="W11" s="28">
        <v>1208</v>
      </c>
      <c r="X11" s="29">
        <v>0.90010000000000001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6459272.7599999998</v>
      </c>
      <c r="D12" s="27">
        <v>6354137.9900000002</v>
      </c>
      <c r="E12" s="15">
        <v>1.0165458745411999</v>
      </c>
      <c r="F12" s="28">
        <v>2748</v>
      </c>
      <c r="G12" s="28">
        <v>2946</v>
      </c>
      <c r="H12" s="29">
        <v>1.0721000000000001</v>
      </c>
      <c r="I12" s="13">
        <v>0.99</v>
      </c>
      <c r="J12" s="30">
        <v>3662</v>
      </c>
      <c r="K12" s="30">
        <v>3049</v>
      </c>
      <c r="L12" s="31">
        <v>0.83260000000000001</v>
      </c>
      <c r="M12" s="15">
        <v>0.81699999999999995</v>
      </c>
      <c r="N12" s="32">
        <v>6984605.1399999997</v>
      </c>
      <c r="O12" s="32">
        <v>4825252.41</v>
      </c>
      <c r="P12" s="29">
        <v>0.69079999999999997</v>
      </c>
      <c r="Q12" s="29">
        <v>0.69</v>
      </c>
      <c r="R12" s="30">
        <v>2448</v>
      </c>
      <c r="S12" s="30">
        <v>1788</v>
      </c>
      <c r="T12" s="31">
        <v>0.73040000000000005</v>
      </c>
      <c r="U12" s="31">
        <v>0.69</v>
      </c>
      <c r="V12" s="28">
        <v>2447</v>
      </c>
      <c r="W12" s="28">
        <v>2145</v>
      </c>
      <c r="X12" s="29">
        <v>0.87660000000000005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12263480.25</v>
      </c>
      <c r="D13" s="27">
        <v>12937531.57</v>
      </c>
      <c r="E13" s="15">
        <v>0.94789954201441196</v>
      </c>
      <c r="F13" s="28">
        <v>4409</v>
      </c>
      <c r="G13" s="28">
        <v>4438</v>
      </c>
      <c r="H13" s="29">
        <v>1.0065999999999999</v>
      </c>
      <c r="I13" s="13">
        <v>0.99</v>
      </c>
      <c r="J13" s="30">
        <v>6176</v>
      </c>
      <c r="K13" s="30">
        <v>5733</v>
      </c>
      <c r="L13" s="31">
        <v>0.92830000000000001</v>
      </c>
      <c r="M13" s="15">
        <v>0.89</v>
      </c>
      <c r="N13" s="32">
        <v>12331857.779999999</v>
      </c>
      <c r="O13" s="32">
        <v>8659568.2200000007</v>
      </c>
      <c r="P13" s="29">
        <v>0.70220000000000005</v>
      </c>
      <c r="Q13" s="29">
        <v>0.69</v>
      </c>
      <c r="R13" s="30">
        <v>4831</v>
      </c>
      <c r="S13" s="30">
        <v>3617</v>
      </c>
      <c r="T13" s="31">
        <v>0.74870000000000003</v>
      </c>
      <c r="U13" s="31">
        <v>0.69</v>
      </c>
      <c r="V13" s="28">
        <v>3810</v>
      </c>
      <c r="W13" s="28">
        <v>3112</v>
      </c>
      <c r="X13" s="29">
        <v>0.81679999999999997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4083235.22</v>
      </c>
      <c r="D14" s="27">
        <v>4038601.75</v>
      </c>
      <c r="E14" s="15">
        <v>1.0110517136283601</v>
      </c>
      <c r="F14" s="28">
        <v>1609</v>
      </c>
      <c r="G14" s="28">
        <v>1656</v>
      </c>
      <c r="H14" s="29">
        <v>1.0291999999999999</v>
      </c>
      <c r="I14" s="13">
        <v>0.95220000000000005</v>
      </c>
      <c r="J14" s="30">
        <v>2573</v>
      </c>
      <c r="K14" s="30">
        <v>2284</v>
      </c>
      <c r="L14" s="31">
        <v>0.88770000000000004</v>
      </c>
      <c r="M14" s="15">
        <v>0.8498</v>
      </c>
      <c r="N14" s="32">
        <v>4277409.54</v>
      </c>
      <c r="O14" s="32">
        <v>2782311.81</v>
      </c>
      <c r="P14" s="29">
        <v>0.65049999999999997</v>
      </c>
      <c r="Q14" s="29">
        <v>0.63280000000000003</v>
      </c>
      <c r="R14" s="30">
        <v>2298</v>
      </c>
      <c r="S14" s="30">
        <v>1537</v>
      </c>
      <c r="T14" s="31">
        <v>0.66879999999999995</v>
      </c>
      <c r="U14" s="31">
        <v>0.64900000000000002</v>
      </c>
      <c r="V14" s="28">
        <v>1483</v>
      </c>
      <c r="W14" s="28">
        <v>1136</v>
      </c>
      <c r="X14" s="29">
        <v>0.76600000000000001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12360898.58</v>
      </c>
      <c r="D15" s="27">
        <v>12099615.789999999</v>
      </c>
      <c r="E15" s="15">
        <v>1.0215943046899001</v>
      </c>
      <c r="F15" s="28">
        <v>4066</v>
      </c>
      <c r="G15" s="28">
        <v>4290</v>
      </c>
      <c r="H15" s="29">
        <v>1.0550999999999999</v>
      </c>
      <c r="I15" s="13">
        <v>0.99</v>
      </c>
      <c r="J15" s="30">
        <v>4898</v>
      </c>
      <c r="K15" s="30">
        <v>4335</v>
      </c>
      <c r="L15" s="31">
        <v>0.8851</v>
      </c>
      <c r="M15" s="15">
        <v>0.88100000000000001</v>
      </c>
      <c r="N15" s="32">
        <v>12960758.359999999</v>
      </c>
      <c r="O15" s="32">
        <v>9586297.9399999995</v>
      </c>
      <c r="P15" s="29">
        <v>0.73960000000000004</v>
      </c>
      <c r="Q15" s="29">
        <v>0.69</v>
      </c>
      <c r="R15" s="30">
        <v>3908</v>
      </c>
      <c r="S15" s="30">
        <v>3067</v>
      </c>
      <c r="T15" s="31">
        <v>0.78480000000000005</v>
      </c>
      <c r="U15" s="31">
        <v>0.69</v>
      </c>
      <c r="V15" s="28">
        <v>3112</v>
      </c>
      <c r="W15" s="28">
        <v>2594</v>
      </c>
      <c r="X15" s="29">
        <v>0.83350000000000002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5160822.62</v>
      </c>
      <c r="D16" s="27">
        <v>5345103.2937000003</v>
      </c>
      <c r="E16" s="15">
        <v>0.96552345884181501</v>
      </c>
      <c r="F16" s="28">
        <v>2072</v>
      </c>
      <c r="G16" s="28">
        <v>2144</v>
      </c>
      <c r="H16" s="29">
        <v>1.0347</v>
      </c>
      <c r="I16" s="13">
        <v>0.9829</v>
      </c>
      <c r="J16" s="30">
        <v>2868</v>
      </c>
      <c r="K16" s="30">
        <v>2629</v>
      </c>
      <c r="L16" s="31">
        <v>0.91669999999999996</v>
      </c>
      <c r="M16" s="15">
        <v>0.87809999999999999</v>
      </c>
      <c r="N16" s="32">
        <v>5652727.9500000002</v>
      </c>
      <c r="O16" s="32">
        <v>3777411.49</v>
      </c>
      <c r="P16" s="29">
        <v>0.66820000000000002</v>
      </c>
      <c r="Q16" s="29">
        <v>0.67479999999999996</v>
      </c>
      <c r="R16" s="30">
        <v>2283</v>
      </c>
      <c r="S16" s="30">
        <v>1620</v>
      </c>
      <c r="T16" s="31">
        <v>0.70960000000000001</v>
      </c>
      <c r="U16" s="31">
        <v>0.69</v>
      </c>
      <c r="V16" s="28">
        <v>1895</v>
      </c>
      <c r="W16" s="28">
        <v>1629</v>
      </c>
      <c r="X16" s="29">
        <v>0.85960000000000003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895463.82</v>
      </c>
      <c r="D17" s="27">
        <v>935268.63</v>
      </c>
      <c r="E17" s="15">
        <v>0.95744023831955105</v>
      </c>
      <c r="F17" s="28">
        <v>185</v>
      </c>
      <c r="G17" s="28">
        <v>198</v>
      </c>
      <c r="H17" s="29">
        <v>1.0703</v>
      </c>
      <c r="I17" s="13">
        <v>0.99</v>
      </c>
      <c r="J17" s="30">
        <v>283</v>
      </c>
      <c r="K17" s="30">
        <v>256</v>
      </c>
      <c r="L17" s="31">
        <v>0.90459999999999996</v>
      </c>
      <c r="M17" s="15">
        <v>0.88280000000000003</v>
      </c>
      <c r="N17" s="32">
        <v>951050.76</v>
      </c>
      <c r="O17" s="32">
        <v>708845.34</v>
      </c>
      <c r="P17" s="29">
        <v>0.74529999999999996</v>
      </c>
      <c r="Q17" s="29">
        <v>0.69</v>
      </c>
      <c r="R17" s="30">
        <v>229</v>
      </c>
      <c r="S17" s="30">
        <v>174</v>
      </c>
      <c r="T17" s="31">
        <v>0.75980000000000003</v>
      </c>
      <c r="U17" s="31">
        <v>0.69</v>
      </c>
      <c r="V17" s="28">
        <v>181</v>
      </c>
      <c r="W17" s="28">
        <v>123</v>
      </c>
      <c r="X17" s="29">
        <v>0.67959999999999998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4791080.24</v>
      </c>
      <c r="D18" s="27">
        <v>5000858.34</v>
      </c>
      <c r="E18" s="15">
        <v>0.95805158120115796</v>
      </c>
      <c r="F18" s="28">
        <v>1378</v>
      </c>
      <c r="G18" s="28">
        <v>1407</v>
      </c>
      <c r="H18" s="29">
        <v>1.0209999999999999</v>
      </c>
      <c r="I18" s="13">
        <v>0.99</v>
      </c>
      <c r="J18" s="30">
        <v>2097</v>
      </c>
      <c r="K18" s="30">
        <v>1806</v>
      </c>
      <c r="L18" s="31">
        <v>0.86119999999999997</v>
      </c>
      <c r="M18" s="15">
        <v>0.86909999999999998</v>
      </c>
      <c r="N18" s="32">
        <v>5166101.3899999997</v>
      </c>
      <c r="O18" s="32">
        <v>3649508.02</v>
      </c>
      <c r="P18" s="29">
        <v>0.70640000000000003</v>
      </c>
      <c r="Q18" s="29">
        <v>0.69</v>
      </c>
      <c r="R18" s="30">
        <v>1461</v>
      </c>
      <c r="S18" s="30">
        <v>1010</v>
      </c>
      <c r="T18" s="31">
        <v>0.69130000000000003</v>
      </c>
      <c r="U18" s="31">
        <v>0.69</v>
      </c>
      <c r="V18" s="28">
        <v>1350</v>
      </c>
      <c r="W18" s="28">
        <v>1050</v>
      </c>
      <c r="X18" s="29">
        <v>0.77780000000000005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1361959.5</v>
      </c>
      <c r="D19" s="27">
        <v>1511322.21</v>
      </c>
      <c r="E19" s="15">
        <v>0.90117083636321305</v>
      </c>
      <c r="F19" s="28">
        <v>726</v>
      </c>
      <c r="G19" s="28">
        <v>720</v>
      </c>
      <c r="H19" s="29">
        <v>0.99170000000000003</v>
      </c>
      <c r="I19" s="13">
        <v>0.99</v>
      </c>
      <c r="J19" s="30">
        <v>985</v>
      </c>
      <c r="K19" s="30">
        <v>844</v>
      </c>
      <c r="L19" s="31">
        <v>0.8569</v>
      </c>
      <c r="M19" s="15">
        <v>0.84599999999999997</v>
      </c>
      <c r="N19" s="32">
        <v>1323558.51</v>
      </c>
      <c r="O19" s="32">
        <v>910780.88</v>
      </c>
      <c r="P19" s="29">
        <v>0.68810000000000004</v>
      </c>
      <c r="Q19" s="29">
        <v>0.69</v>
      </c>
      <c r="R19" s="30">
        <v>681</v>
      </c>
      <c r="S19" s="30">
        <v>495</v>
      </c>
      <c r="T19" s="31">
        <v>0.72689999999999999</v>
      </c>
      <c r="U19" s="31">
        <v>0.69</v>
      </c>
      <c r="V19" s="28">
        <v>515</v>
      </c>
      <c r="W19" s="28">
        <v>437</v>
      </c>
      <c r="X19" s="29">
        <v>0.84850000000000003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10804527.300000001</v>
      </c>
      <c r="D20" s="27">
        <v>11255177.02</v>
      </c>
      <c r="E20" s="15">
        <v>0.95996067239109495</v>
      </c>
      <c r="F20" s="28">
        <v>4063</v>
      </c>
      <c r="G20" s="28">
        <v>4120</v>
      </c>
      <c r="H20" s="29">
        <v>1.014</v>
      </c>
      <c r="I20" s="13">
        <v>0.99</v>
      </c>
      <c r="J20" s="30">
        <v>5481</v>
      </c>
      <c r="K20" s="30">
        <v>5027</v>
      </c>
      <c r="L20" s="31">
        <v>0.91720000000000002</v>
      </c>
      <c r="M20" s="15">
        <v>0.89</v>
      </c>
      <c r="N20" s="32">
        <v>11448524.85</v>
      </c>
      <c r="O20" s="32">
        <v>7919513.1200000001</v>
      </c>
      <c r="P20" s="29">
        <v>0.69169999999999998</v>
      </c>
      <c r="Q20" s="29">
        <v>0.68879999999999997</v>
      </c>
      <c r="R20" s="30">
        <v>4793</v>
      </c>
      <c r="S20" s="30">
        <v>3464</v>
      </c>
      <c r="T20" s="31">
        <v>0.72270000000000001</v>
      </c>
      <c r="U20" s="31">
        <v>0.69</v>
      </c>
      <c r="V20" s="28">
        <v>3417</v>
      </c>
      <c r="W20" s="28">
        <v>2879</v>
      </c>
      <c r="X20" s="29">
        <v>0.84260000000000002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2614154.61</v>
      </c>
      <c r="D21" s="27">
        <v>2589171.02</v>
      </c>
      <c r="E21" s="15">
        <v>1.00964926217968</v>
      </c>
      <c r="F21" s="28">
        <v>1098</v>
      </c>
      <c r="G21" s="28">
        <v>1032</v>
      </c>
      <c r="H21" s="29">
        <v>0.93989999999999996</v>
      </c>
      <c r="I21" s="13">
        <v>0.92210000000000003</v>
      </c>
      <c r="J21" s="30">
        <v>1462</v>
      </c>
      <c r="K21" s="30">
        <v>1211</v>
      </c>
      <c r="L21" s="31">
        <v>0.82830000000000004</v>
      </c>
      <c r="M21" s="15">
        <v>0.84360000000000002</v>
      </c>
      <c r="N21" s="32">
        <v>2712692.76</v>
      </c>
      <c r="O21" s="32">
        <v>1936419.39</v>
      </c>
      <c r="P21" s="29">
        <v>0.71379999999999999</v>
      </c>
      <c r="Q21" s="29">
        <v>0.69</v>
      </c>
      <c r="R21" s="30">
        <v>1037</v>
      </c>
      <c r="S21" s="30">
        <v>748</v>
      </c>
      <c r="T21" s="31">
        <v>0.72130000000000005</v>
      </c>
      <c r="U21" s="31">
        <v>0.69</v>
      </c>
      <c r="V21" s="28">
        <v>900</v>
      </c>
      <c r="W21" s="28">
        <v>688</v>
      </c>
      <c r="X21" s="29">
        <v>0.76439999999999997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1121000.99</v>
      </c>
      <c r="D22" s="27">
        <v>1250182.8999999999</v>
      </c>
      <c r="E22" s="15">
        <v>0.89666959130540003</v>
      </c>
      <c r="F22" s="28">
        <v>385</v>
      </c>
      <c r="G22" s="28">
        <v>387</v>
      </c>
      <c r="H22" s="29">
        <v>1.0052000000000001</v>
      </c>
      <c r="I22" s="13">
        <v>0.94840000000000002</v>
      </c>
      <c r="J22" s="30">
        <v>684</v>
      </c>
      <c r="K22" s="30">
        <v>580</v>
      </c>
      <c r="L22" s="31">
        <v>0.84799999999999998</v>
      </c>
      <c r="M22" s="15">
        <v>0.89</v>
      </c>
      <c r="N22" s="32">
        <v>1259342.45</v>
      </c>
      <c r="O22" s="32">
        <v>778603.07</v>
      </c>
      <c r="P22" s="29">
        <v>0.61829999999999996</v>
      </c>
      <c r="Q22" s="29">
        <v>0.62080000000000002</v>
      </c>
      <c r="R22" s="30">
        <v>550</v>
      </c>
      <c r="S22" s="30">
        <v>355</v>
      </c>
      <c r="T22" s="31">
        <v>0.64549999999999996</v>
      </c>
      <c r="U22" s="31">
        <v>0.69</v>
      </c>
      <c r="V22" s="28">
        <v>428</v>
      </c>
      <c r="W22" s="28">
        <v>319</v>
      </c>
      <c r="X22" s="29">
        <v>0.74529999999999996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1548292.38</v>
      </c>
      <c r="D23" s="27">
        <v>1675514.84</v>
      </c>
      <c r="E23" s="15">
        <v>0.92406963103949602</v>
      </c>
      <c r="F23" s="28">
        <v>727</v>
      </c>
      <c r="G23" s="28">
        <v>707</v>
      </c>
      <c r="H23" s="29">
        <v>0.97250000000000003</v>
      </c>
      <c r="I23" s="13">
        <v>0.98809999999999998</v>
      </c>
      <c r="J23" s="30">
        <v>991</v>
      </c>
      <c r="K23" s="30">
        <v>932</v>
      </c>
      <c r="L23" s="31">
        <v>0.9405</v>
      </c>
      <c r="M23" s="15">
        <v>0.89</v>
      </c>
      <c r="N23" s="32">
        <v>1726061.96</v>
      </c>
      <c r="O23" s="32">
        <v>1074841.54</v>
      </c>
      <c r="P23" s="29">
        <v>0.62270000000000003</v>
      </c>
      <c r="Q23" s="29">
        <v>0.62329999999999997</v>
      </c>
      <c r="R23" s="30">
        <v>789</v>
      </c>
      <c r="S23" s="30">
        <v>547</v>
      </c>
      <c r="T23" s="31">
        <v>0.69330000000000003</v>
      </c>
      <c r="U23" s="31">
        <v>0.69</v>
      </c>
      <c r="V23" s="28">
        <v>617</v>
      </c>
      <c r="W23" s="28">
        <v>504</v>
      </c>
      <c r="X23" s="29">
        <v>0.81689999999999996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524532.25</v>
      </c>
      <c r="D24" s="27">
        <v>505502.48</v>
      </c>
      <c r="E24" s="15">
        <v>1.03764525546937</v>
      </c>
      <c r="F24" s="28">
        <v>161</v>
      </c>
      <c r="G24" s="28">
        <v>170</v>
      </c>
      <c r="H24" s="29">
        <v>1.0559000000000001</v>
      </c>
      <c r="I24" s="13">
        <v>0.99</v>
      </c>
      <c r="J24" s="30">
        <v>267</v>
      </c>
      <c r="K24" s="30">
        <v>241</v>
      </c>
      <c r="L24" s="31">
        <v>0.90259999999999996</v>
      </c>
      <c r="M24" s="15">
        <v>0.89</v>
      </c>
      <c r="N24" s="32">
        <v>593521.49</v>
      </c>
      <c r="O24" s="32">
        <v>373379.19</v>
      </c>
      <c r="P24" s="29">
        <v>0.62909999999999999</v>
      </c>
      <c r="Q24" s="29">
        <v>0.66759999999999997</v>
      </c>
      <c r="R24" s="30">
        <v>232</v>
      </c>
      <c r="S24" s="30">
        <v>174</v>
      </c>
      <c r="T24" s="31">
        <v>0.75</v>
      </c>
      <c r="U24" s="31">
        <v>0.69</v>
      </c>
      <c r="V24" s="28">
        <v>182</v>
      </c>
      <c r="W24" s="28">
        <v>143</v>
      </c>
      <c r="X24" s="29">
        <v>0.78569999999999995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9079387.1799999997</v>
      </c>
      <c r="D25" s="27">
        <v>9312313.7300000004</v>
      </c>
      <c r="E25" s="15">
        <v>0.97498725271147002</v>
      </c>
      <c r="F25" s="28">
        <v>5959</v>
      </c>
      <c r="G25" s="28">
        <v>5564</v>
      </c>
      <c r="H25" s="29">
        <v>0.93369999999999997</v>
      </c>
      <c r="I25" s="13">
        <v>0.95989999999999998</v>
      </c>
      <c r="J25" s="30">
        <v>7024</v>
      </c>
      <c r="K25" s="30">
        <v>6134</v>
      </c>
      <c r="L25" s="31">
        <v>0.87329999999999997</v>
      </c>
      <c r="M25" s="15">
        <v>0.80479999999999996</v>
      </c>
      <c r="N25" s="32">
        <v>10131656.66</v>
      </c>
      <c r="O25" s="32">
        <v>6185863.3399999999</v>
      </c>
      <c r="P25" s="29">
        <v>0.61050000000000004</v>
      </c>
      <c r="Q25" s="29">
        <v>0.60740000000000005</v>
      </c>
      <c r="R25" s="30">
        <v>4968</v>
      </c>
      <c r="S25" s="30">
        <v>3325</v>
      </c>
      <c r="T25" s="31">
        <v>0.66930000000000001</v>
      </c>
      <c r="U25" s="31">
        <v>0.66420000000000001</v>
      </c>
      <c r="V25" s="28">
        <v>4379</v>
      </c>
      <c r="W25" s="28">
        <v>3779</v>
      </c>
      <c r="X25" s="29">
        <v>0.86299999999999999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4978531.54</v>
      </c>
      <c r="D26" s="27">
        <v>5114732.84</v>
      </c>
      <c r="E26" s="15">
        <v>0.97337078900097596</v>
      </c>
      <c r="F26" s="28">
        <v>2674</v>
      </c>
      <c r="G26" s="28">
        <v>2745</v>
      </c>
      <c r="H26" s="29">
        <v>1.0266</v>
      </c>
      <c r="I26" s="13">
        <v>0.99</v>
      </c>
      <c r="J26" s="30">
        <v>3809</v>
      </c>
      <c r="K26" s="30">
        <v>3037</v>
      </c>
      <c r="L26" s="31">
        <v>0.79730000000000001</v>
      </c>
      <c r="M26" s="15">
        <v>0.83130000000000004</v>
      </c>
      <c r="N26" s="32">
        <v>5210473.55</v>
      </c>
      <c r="O26" s="32">
        <v>3317674.78</v>
      </c>
      <c r="P26" s="29">
        <v>0.63670000000000004</v>
      </c>
      <c r="Q26" s="29">
        <v>0.64770000000000005</v>
      </c>
      <c r="R26" s="30">
        <v>2658</v>
      </c>
      <c r="S26" s="30">
        <v>1831</v>
      </c>
      <c r="T26" s="31">
        <v>0.68889999999999996</v>
      </c>
      <c r="U26" s="31">
        <v>0.68820000000000003</v>
      </c>
      <c r="V26" s="28">
        <v>2105</v>
      </c>
      <c r="W26" s="28">
        <v>1868</v>
      </c>
      <c r="X26" s="29">
        <v>0.88739999999999997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8449476.5899999999</v>
      </c>
      <c r="D27" s="27">
        <v>9493626.6899999995</v>
      </c>
      <c r="E27" s="15">
        <v>0.89001567745444998</v>
      </c>
      <c r="F27" s="28">
        <v>3143</v>
      </c>
      <c r="G27" s="28">
        <v>2990</v>
      </c>
      <c r="H27" s="29">
        <v>0.95130000000000003</v>
      </c>
      <c r="I27" s="13">
        <v>0.96899999999999997</v>
      </c>
      <c r="J27" s="30">
        <v>4429</v>
      </c>
      <c r="K27" s="30">
        <v>3629</v>
      </c>
      <c r="L27" s="31">
        <v>0.81940000000000002</v>
      </c>
      <c r="M27" s="15">
        <v>0.85499999999999998</v>
      </c>
      <c r="N27" s="32">
        <v>9047280.8000000007</v>
      </c>
      <c r="O27" s="32">
        <v>6213963.4400000004</v>
      </c>
      <c r="P27" s="29">
        <v>0.68679999999999997</v>
      </c>
      <c r="Q27" s="29">
        <v>0.69</v>
      </c>
      <c r="R27" s="30">
        <v>2928</v>
      </c>
      <c r="S27" s="30">
        <v>2128</v>
      </c>
      <c r="T27" s="31">
        <v>0.7268</v>
      </c>
      <c r="U27" s="31">
        <v>0.69</v>
      </c>
      <c r="V27" s="28">
        <v>2562</v>
      </c>
      <c r="W27" s="28">
        <v>2032</v>
      </c>
      <c r="X27" s="29">
        <v>0.79310000000000003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38168968.780000001</v>
      </c>
      <c r="D28" s="27">
        <v>39826601.770000003</v>
      </c>
      <c r="E28" s="15">
        <v>0.95837874896851905</v>
      </c>
      <c r="F28" s="28">
        <v>13860</v>
      </c>
      <c r="G28" s="28">
        <v>13582</v>
      </c>
      <c r="H28" s="29">
        <v>0.97989999999999999</v>
      </c>
      <c r="I28" s="13">
        <v>0.99</v>
      </c>
      <c r="J28" s="30">
        <v>18584</v>
      </c>
      <c r="K28" s="30">
        <v>15238</v>
      </c>
      <c r="L28" s="31">
        <v>0.82</v>
      </c>
      <c r="M28" s="15">
        <v>0.83209999999999995</v>
      </c>
      <c r="N28" s="32">
        <v>42884718.310000002</v>
      </c>
      <c r="O28" s="32">
        <v>28339163.440000001</v>
      </c>
      <c r="P28" s="29">
        <v>0.66080000000000005</v>
      </c>
      <c r="Q28" s="29">
        <v>0.66790000000000005</v>
      </c>
      <c r="R28" s="30">
        <v>13860</v>
      </c>
      <c r="S28" s="30">
        <v>9393</v>
      </c>
      <c r="T28" s="31">
        <v>0.67769999999999997</v>
      </c>
      <c r="U28" s="31">
        <v>0.6825</v>
      </c>
      <c r="V28" s="28">
        <v>10590</v>
      </c>
      <c r="W28" s="28">
        <v>8196</v>
      </c>
      <c r="X28" s="29">
        <v>0.77390000000000003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2203334.6</v>
      </c>
      <c r="D29" s="27">
        <v>2276804.58</v>
      </c>
      <c r="E29" s="15">
        <v>0.96773109969763005</v>
      </c>
      <c r="F29" s="28">
        <v>524</v>
      </c>
      <c r="G29" s="28">
        <v>528</v>
      </c>
      <c r="H29" s="29">
        <v>1.0076000000000001</v>
      </c>
      <c r="I29" s="13">
        <v>0.99</v>
      </c>
      <c r="J29" s="30">
        <v>785</v>
      </c>
      <c r="K29" s="30">
        <v>726</v>
      </c>
      <c r="L29" s="31">
        <v>0.92479999999999996</v>
      </c>
      <c r="M29" s="15">
        <v>0.89</v>
      </c>
      <c r="N29" s="32">
        <v>2366085.7799999998</v>
      </c>
      <c r="O29" s="32">
        <v>1654788.09</v>
      </c>
      <c r="P29" s="29">
        <v>0.69940000000000002</v>
      </c>
      <c r="Q29" s="29">
        <v>0.69</v>
      </c>
      <c r="R29" s="30">
        <v>685</v>
      </c>
      <c r="S29" s="30">
        <v>527</v>
      </c>
      <c r="T29" s="31">
        <v>0.76929999999999998</v>
      </c>
      <c r="U29" s="31">
        <v>0.69</v>
      </c>
      <c r="V29" s="28">
        <v>453</v>
      </c>
      <c r="W29" s="28">
        <v>337</v>
      </c>
      <c r="X29" s="29">
        <v>0.74390000000000001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2513825.5299999998</v>
      </c>
      <c r="D30" s="27">
        <v>2695190.41</v>
      </c>
      <c r="E30" s="15">
        <v>0.93270795290489295</v>
      </c>
      <c r="F30" s="28">
        <v>552</v>
      </c>
      <c r="G30" s="28">
        <v>554</v>
      </c>
      <c r="H30" s="29">
        <v>1.0036</v>
      </c>
      <c r="I30" s="13">
        <v>0.99</v>
      </c>
      <c r="J30" s="30">
        <v>857</v>
      </c>
      <c r="K30" s="30">
        <v>763</v>
      </c>
      <c r="L30" s="31">
        <v>0.89029999999999998</v>
      </c>
      <c r="M30" s="15">
        <v>0.89</v>
      </c>
      <c r="N30" s="32">
        <v>2555949.0099999998</v>
      </c>
      <c r="O30" s="32">
        <v>1851622.92</v>
      </c>
      <c r="P30" s="29">
        <v>0.72440000000000004</v>
      </c>
      <c r="Q30" s="29">
        <v>0.69</v>
      </c>
      <c r="R30" s="30">
        <v>710</v>
      </c>
      <c r="S30" s="30">
        <v>567</v>
      </c>
      <c r="T30" s="31">
        <v>0.79859999999999998</v>
      </c>
      <c r="U30" s="31">
        <v>0.69</v>
      </c>
      <c r="V30" s="28">
        <v>492</v>
      </c>
      <c r="W30" s="28">
        <v>369</v>
      </c>
      <c r="X30" s="29">
        <v>0.75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12603022.75</v>
      </c>
      <c r="D31" s="27">
        <v>12991559.060000001</v>
      </c>
      <c r="E31" s="15">
        <v>0.97009317294363295</v>
      </c>
      <c r="F31" s="28">
        <v>3797</v>
      </c>
      <c r="G31" s="28">
        <v>3854</v>
      </c>
      <c r="H31" s="29">
        <v>1.0149999999999999</v>
      </c>
      <c r="I31" s="13">
        <v>0.99</v>
      </c>
      <c r="J31" s="30">
        <v>4968</v>
      </c>
      <c r="K31" s="30">
        <v>4462</v>
      </c>
      <c r="L31" s="31">
        <v>0.89810000000000001</v>
      </c>
      <c r="M31" s="15">
        <v>0.89</v>
      </c>
      <c r="N31" s="32">
        <v>13497763.630000001</v>
      </c>
      <c r="O31" s="32">
        <v>9496840.5099999998</v>
      </c>
      <c r="P31" s="29">
        <v>0.7036</v>
      </c>
      <c r="Q31" s="29">
        <v>0.69</v>
      </c>
      <c r="R31" s="30">
        <v>4390</v>
      </c>
      <c r="S31" s="30">
        <v>3237</v>
      </c>
      <c r="T31" s="31">
        <v>0.73740000000000006</v>
      </c>
      <c r="U31" s="31">
        <v>0.69</v>
      </c>
      <c r="V31" s="28">
        <v>3084</v>
      </c>
      <c r="W31" s="28">
        <v>2611</v>
      </c>
      <c r="X31" s="29">
        <v>0.84660000000000002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2167891.41</v>
      </c>
      <c r="D32" s="27">
        <v>2296313.73</v>
      </c>
      <c r="E32" s="15">
        <v>0.944074575558976</v>
      </c>
      <c r="F32" s="28">
        <v>819</v>
      </c>
      <c r="G32" s="28">
        <v>913</v>
      </c>
      <c r="H32" s="29">
        <v>1.1148</v>
      </c>
      <c r="I32" s="13">
        <v>0.98140000000000005</v>
      </c>
      <c r="J32" s="30">
        <v>1269</v>
      </c>
      <c r="K32" s="30">
        <v>963</v>
      </c>
      <c r="L32" s="31">
        <v>0.75890000000000002</v>
      </c>
      <c r="M32" s="15">
        <v>0.77880000000000005</v>
      </c>
      <c r="N32" s="32">
        <v>2309944.1</v>
      </c>
      <c r="O32" s="32">
        <v>1614657.64</v>
      </c>
      <c r="P32" s="29">
        <v>0.69899999999999995</v>
      </c>
      <c r="Q32" s="29">
        <v>0.68489999999999995</v>
      </c>
      <c r="R32" s="30">
        <v>841</v>
      </c>
      <c r="S32" s="30">
        <v>629</v>
      </c>
      <c r="T32" s="31">
        <v>0.74790000000000001</v>
      </c>
      <c r="U32" s="31">
        <v>0.69</v>
      </c>
      <c r="V32" s="28">
        <v>729</v>
      </c>
      <c r="W32" s="28">
        <v>583</v>
      </c>
      <c r="X32" s="29">
        <v>0.79969999999999997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5552746.2999999998</v>
      </c>
      <c r="D33" s="27">
        <v>6045364.3799999999</v>
      </c>
      <c r="E33" s="15">
        <v>0.91851308721278402</v>
      </c>
      <c r="F33" s="28">
        <v>2000</v>
      </c>
      <c r="G33" s="28">
        <v>1962</v>
      </c>
      <c r="H33" s="29">
        <v>0.98099999999999998</v>
      </c>
      <c r="I33" s="13">
        <v>0.98780000000000001</v>
      </c>
      <c r="J33" s="30">
        <v>2515</v>
      </c>
      <c r="K33" s="30">
        <v>2263</v>
      </c>
      <c r="L33" s="31">
        <v>0.89980000000000004</v>
      </c>
      <c r="M33" s="15">
        <v>0.89</v>
      </c>
      <c r="N33" s="32">
        <v>6186288</v>
      </c>
      <c r="O33" s="32">
        <v>4007263.66</v>
      </c>
      <c r="P33" s="29">
        <v>0.64780000000000004</v>
      </c>
      <c r="Q33" s="29">
        <v>0.65149999999999997</v>
      </c>
      <c r="R33" s="30">
        <v>2054</v>
      </c>
      <c r="S33" s="30">
        <v>1517</v>
      </c>
      <c r="T33" s="31">
        <v>0.73860000000000003</v>
      </c>
      <c r="U33" s="31">
        <v>0.69</v>
      </c>
      <c r="V33" s="28">
        <v>1672</v>
      </c>
      <c r="W33" s="28">
        <v>1420</v>
      </c>
      <c r="X33" s="29">
        <v>0.84930000000000005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15946090.390000001</v>
      </c>
      <c r="D34" s="27">
        <v>16799138.399999999</v>
      </c>
      <c r="E34" s="15">
        <v>0.94922072848688499</v>
      </c>
      <c r="F34" s="28">
        <v>7148</v>
      </c>
      <c r="G34" s="28">
        <v>6901</v>
      </c>
      <c r="H34" s="29">
        <v>0.96540000000000004</v>
      </c>
      <c r="I34" s="13">
        <v>0.96319999999999995</v>
      </c>
      <c r="J34" s="30">
        <v>8354</v>
      </c>
      <c r="K34" s="30">
        <v>7499</v>
      </c>
      <c r="L34" s="31">
        <v>0.89770000000000005</v>
      </c>
      <c r="M34" s="15">
        <v>0.89</v>
      </c>
      <c r="N34" s="32">
        <v>16560839.449999999</v>
      </c>
      <c r="O34" s="32">
        <v>11429543.07</v>
      </c>
      <c r="P34" s="29">
        <v>0.69020000000000004</v>
      </c>
      <c r="Q34" s="29">
        <v>0.69</v>
      </c>
      <c r="R34" s="30">
        <v>6243</v>
      </c>
      <c r="S34" s="30">
        <v>4675</v>
      </c>
      <c r="T34" s="31">
        <v>0.74880000000000002</v>
      </c>
      <c r="U34" s="31">
        <v>0.69</v>
      </c>
      <c r="V34" s="28">
        <v>5365</v>
      </c>
      <c r="W34" s="28">
        <v>4318</v>
      </c>
      <c r="X34" s="29">
        <v>0.80479999999999996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2860616.18</v>
      </c>
      <c r="D35" s="27">
        <v>2886642.86</v>
      </c>
      <c r="E35" s="15">
        <v>0.99098375474131195</v>
      </c>
      <c r="F35" s="28">
        <v>1707</v>
      </c>
      <c r="G35" s="28">
        <v>1356</v>
      </c>
      <c r="H35" s="29">
        <v>0.7944</v>
      </c>
      <c r="I35" s="13">
        <v>0.80840000000000001</v>
      </c>
      <c r="J35" s="30">
        <v>2245</v>
      </c>
      <c r="K35" s="30">
        <v>1666</v>
      </c>
      <c r="L35" s="31">
        <v>0.74209999999999998</v>
      </c>
      <c r="M35" s="15">
        <v>0.75149999999999995</v>
      </c>
      <c r="N35" s="32">
        <v>2846511.76</v>
      </c>
      <c r="O35" s="32">
        <v>1788748.41</v>
      </c>
      <c r="P35" s="29">
        <v>0.62839999999999996</v>
      </c>
      <c r="Q35" s="29">
        <v>0.61170000000000002</v>
      </c>
      <c r="R35" s="30">
        <v>1562</v>
      </c>
      <c r="S35" s="30">
        <v>1133</v>
      </c>
      <c r="T35" s="31">
        <v>0.72540000000000004</v>
      </c>
      <c r="U35" s="31">
        <v>0.68930000000000002</v>
      </c>
      <c r="V35" s="28">
        <v>981</v>
      </c>
      <c r="W35" s="28">
        <v>781</v>
      </c>
      <c r="X35" s="29">
        <v>0.79610000000000003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3146801.87</v>
      </c>
      <c r="D36" s="27">
        <v>3187552.44</v>
      </c>
      <c r="E36" s="15">
        <v>0.98721571777498396</v>
      </c>
      <c r="F36" s="28">
        <v>1489</v>
      </c>
      <c r="G36" s="28">
        <v>1393</v>
      </c>
      <c r="H36" s="29">
        <v>0.9355</v>
      </c>
      <c r="I36" s="13">
        <v>0.94379999999999997</v>
      </c>
      <c r="J36" s="30">
        <v>2537</v>
      </c>
      <c r="K36" s="30">
        <v>1705</v>
      </c>
      <c r="L36" s="31">
        <v>0.67210000000000003</v>
      </c>
      <c r="M36" s="15">
        <v>0.72430000000000005</v>
      </c>
      <c r="N36" s="32">
        <v>3170518.62</v>
      </c>
      <c r="O36" s="32">
        <v>2044922.44</v>
      </c>
      <c r="P36" s="29">
        <v>0.64500000000000002</v>
      </c>
      <c r="Q36" s="29">
        <v>0.64700000000000002</v>
      </c>
      <c r="R36" s="30">
        <v>1550</v>
      </c>
      <c r="S36" s="30">
        <v>1098</v>
      </c>
      <c r="T36" s="31">
        <v>0.70840000000000003</v>
      </c>
      <c r="U36" s="31">
        <v>0.69</v>
      </c>
      <c r="V36" s="28">
        <v>1093</v>
      </c>
      <c r="W36" s="28">
        <v>883</v>
      </c>
      <c r="X36" s="29">
        <v>0.80789999999999995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23004981.73</v>
      </c>
      <c r="D37" s="27">
        <v>23984287.469999999</v>
      </c>
      <c r="E37" s="15">
        <v>0.95916886248028299</v>
      </c>
      <c r="F37" s="28">
        <v>11055</v>
      </c>
      <c r="G37" s="28">
        <v>11050</v>
      </c>
      <c r="H37" s="29">
        <v>0.99950000000000006</v>
      </c>
      <c r="I37" s="13">
        <v>0.99</v>
      </c>
      <c r="J37" s="30">
        <v>13144</v>
      </c>
      <c r="K37" s="30">
        <v>11562</v>
      </c>
      <c r="L37" s="31">
        <v>0.87960000000000005</v>
      </c>
      <c r="M37" s="15">
        <v>0.89</v>
      </c>
      <c r="N37" s="32">
        <v>26020146.370000001</v>
      </c>
      <c r="O37" s="32">
        <v>16461203.85</v>
      </c>
      <c r="P37" s="29">
        <v>0.63260000000000005</v>
      </c>
      <c r="Q37" s="29">
        <v>0.65359999999999996</v>
      </c>
      <c r="R37" s="30">
        <v>9988</v>
      </c>
      <c r="S37" s="30">
        <v>6952</v>
      </c>
      <c r="T37" s="31">
        <v>0.69599999999999995</v>
      </c>
      <c r="U37" s="31">
        <v>0.69</v>
      </c>
      <c r="V37" s="28">
        <v>8810</v>
      </c>
      <c r="W37" s="28">
        <v>7001</v>
      </c>
      <c r="X37" s="29">
        <v>0.79469999999999996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5318733.3499999996</v>
      </c>
      <c r="D38" s="27">
        <v>5487067.6299999999</v>
      </c>
      <c r="E38" s="15">
        <v>0.96932163199891197</v>
      </c>
      <c r="F38" s="28">
        <v>1989</v>
      </c>
      <c r="G38" s="28">
        <v>2091</v>
      </c>
      <c r="H38" s="29">
        <v>1.0512999999999999</v>
      </c>
      <c r="I38" s="13">
        <v>0.99</v>
      </c>
      <c r="J38" s="30">
        <v>2854</v>
      </c>
      <c r="K38" s="30">
        <v>2518</v>
      </c>
      <c r="L38" s="31">
        <v>0.88229999999999997</v>
      </c>
      <c r="M38" s="15">
        <v>0.88970000000000005</v>
      </c>
      <c r="N38" s="32">
        <v>5642584.1200000001</v>
      </c>
      <c r="O38" s="32">
        <v>3814638.9</v>
      </c>
      <c r="P38" s="29">
        <v>0.67600000000000005</v>
      </c>
      <c r="Q38" s="29">
        <v>0.68369999999999997</v>
      </c>
      <c r="R38" s="30">
        <v>2150</v>
      </c>
      <c r="S38" s="30">
        <v>1550</v>
      </c>
      <c r="T38" s="31">
        <v>0.72089999999999999</v>
      </c>
      <c r="U38" s="31">
        <v>0.69</v>
      </c>
      <c r="V38" s="28">
        <v>1677</v>
      </c>
      <c r="W38" s="28">
        <v>1471</v>
      </c>
      <c r="X38" s="29">
        <v>0.87719999999999998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14502762.83</v>
      </c>
      <c r="D39" s="27">
        <v>15392094.970000001</v>
      </c>
      <c r="E39" s="15">
        <v>0.94222150124896198</v>
      </c>
      <c r="F39" s="28">
        <v>6680</v>
      </c>
      <c r="G39" s="28">
        <v>6903</v>
      </c>
      <c r="H39" s="29">
        <v>1.0334000000000001</v>
      </c>
      <c r="I39" s="13">
        <v>0.99</v>
      </c>
      <c r="J39" s="30">
        <v>8781</v>
      </c>
      <c r="K39" s="30">
        <v>7332</v>
      </c>
      <c r="L39" s="31">
        <v>0.83499999999999996</v>
      </c>
      <c r="M39" s="15">
        <v>0.84099999999999997</v>
      </c>
      <c r="N39" s="32">
        <v>15740542.560000001</v>
      </c>
      <c r="O39" s="32">
        <v>10673577.52</v>
      </c>
      <c r="P39" s="29">
        <v>0.67810000000000004</v>
      </c>
      <c r="Q39" s="29">
        <v>0.69</v>
      </c>
      <c r="R39" s="30">
        <v>6252</v>
      </c>
      <c r="S39" s="30">
        <v>4403</v>
      </c>
      <c r="T39" s="31">
        <v>0.70430000000000004</v>
      </c>
      <c r="U39" s="31">
        <v>0.69</v>
      </c>
      <c r="V39" s="28">
        <v>5420</v>
      </c>
      <c r="W39" s="28">
        <v>4574</v>
      </c>
      <c r="X39" s="29">
        <v>0.84389999999999998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1167460.52</v>
      </c>
      <c r="D40" s="27">
        <v>1174032.5</v>
      </c>
      <c r="E40" s="15">
        <v>0.99440221629298997</v>
      </c>
      <c r="F40" s="28">
        <v>351</v>
      </c>
      <c r="G40" s="28">
        <v>341</v>
      </c>
      <c r="H40" s="29">
        <v>0.97150000000000003</v>
      </c>
      <c r="I40" s="13">
        <v>0.96519999999999995</v>
      </c>
      <c r="J40" s="30">
        <v>465</v>
      </c>
      <c r="K40" s="30">
        <v>439</v>
      </c>
      <c r="L40" s="31">
        <v>0.94410000000000005</v>
      </c>
      <c r="M40" s="15">
        <v>0.89</v>
      </c>
      <c r="N40" s="32">
        <v>1216558.1399999999</v>
      </c>
      <c r="O40" s="32">
        <v>858588.45</v>
      </c>
      <c r="P40" s="29">
        <v>0.70579999999999998</v>
      </c>
      <c r="Q40" s="29">
        <v>0.69</v>
      </c>
      <c r="R40" s="30">
        <v>406</v>
      </c>
      <c r="S40" s="30">
        <v>317</v>
      </c>
      <c r="T40" s="31">
        <v>0.78080000000000005</v>
      </c>
      <c r="U40" s="31">
        <v>0.69</v>
      </c>
      <c r="V40" s="28">
        <v>282</v>
      </c>
      <c r="W40" s="28">
        <v>201</v>
      </c>
      <c r="X40" s="29">
        <v>0.71279999999999999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558250.75</v>
      </c>
      <c r="D41" s="27">
        <v>600646.19999999995</v>
      </c>
      <c r="E41" s="15">
        <v>0.92941693462807196</v>
      </c>
      <c r="F41" s="28">
        <v>145</v>
      </c>
      <c r="G41" s="28">
        <v>155</v>
      </c>
      <c r="H41" s="29">
        <v>1.069</v>
      </c>
      <c r="I41" s="13">
        <v>0.99</v>
      </c>
      <c r="J41" s="30">
        <v>232</v>
      </c>
      <c r="K41" s="30">
        <v>207</v>
      </c>
      <c r="L41" s="31">
        <v>0.89219999999999999</v>
      </c>
      <c r="M41" s="15">
        <v>0.89</v>
      </c>
      <c r="N41" s="32">
        <v>661553.72</v>
      </c>
      <c r="O41" s="32">
        <v>433068.21</v>
      </c>
      <c r="P41" s="29">
        <v>0.65459999999999996</v>
      </c>
      <c r="Q41" s="29">
        <v>0.6321</v>
      </c>
      <c r="R41" s="30">
        <v>192</v>
      </c>
      <c r="S41" s="30">
        <v>145</v>
      </c>
      <c r="T41" s="31">
        <v>0.75519999999999998</v>
      </c>
      <c r="U41" s="31">
        <v>0.68079999999999996</v>
      </c>
      <c r="V41" s="28">
        <v>151</v>
      </c>
      <c r="W41" s="28">
        <v>117</v>
      </c>
      <c r="X41" s="29">
        <v>0.77480000000000004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4069740.18</v>
      </c>
      <c r="D42" s="27">
        <v>4409775.08</v>
      </c>
      <c r="E42" s="15">
        <v>0.92289064774704999</v>
      </c>
      <c r="F42" s="28">
        <v>1651</v>
      </c>
      <c r="G42" s="28">
        <v>1629</v>
      </c>
      <c r="H42" s="29">
        <v>0.98670000000000002</v>
      </c>
      <c r="I42" s="13">
        <v>0.94830000000000003</v>
      </c>
      <c r="J42" s="30">
        <v>2311</v>
      </c>
      <c r="K42" s="30">
        <v>2059</v>
      </c>
      <c r="L42" s="31">
        <v>0.89100000000000001</v>
      </c>
      <c r="M42" s="15">
        <v>0.89</v>
      </c>
      <c r="N42" s="32">
        <v>4224409.45</v>
      </c>
      <c r="O42" s="32">
        <v>3059263.77</v>
      </c>
      <c r="P42" s="29">
        <v>0.72419999999999995</v>
      </c>
      <c r="Q42" s="29">
        <v>0.69</v>
      </c>
      <c r="R42" s="30">
        <v>1681</v>
      </c>
      <c r="S42" s="30">
        <v>1199</v>
      </c>
      <c r="T42" s="31">
        <v>0.71330000000000005</v>
      </c>
      <c r="U42" s="31">
        <v>0.69</v>
      </c>
      <c r="V42" s="28">
        <v>1380</v>
      </c>
      <c r="W42" s="28">
        <v>1138</v>
      </c>
      <c r="X42" s="29">
        <v>0.8246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1790116.28</v>
      </c>
      <c r="D43" s="27">
        <v>1880570.5725</v>
      </c>
      <c r="E43" s="15">
        <v>0.95190061259985004</v>
      </c>
      <c r="F43" s="28">
        <v>955</v>
      </c>
      <c r="G43" s="28">
        <v>950</v>
      </c>
      <c r="H43" s="29">
        <v>0.99480000000000002</v>
      </c>
      <c r="I43" s="13">
        <v>0.99</v>
      </c>
      <c r="J43" s="30">
        <v>1222</v>
      </c>
      <c r="K43" s="30">
        <v>1135</v>
      </c>
      <c r="L43" s="31">
        <v>0.92879999999999996</v>
      </c>
      <c r="M43" s="15">
        <v>0.89</v>
      </c>
      <c r="N43" s="32">
        <v>2154414.94</v>
      </c>
      <c r="O43" s="32">
        <v>1316090.33</v>
      </c>
      <c r="P43" s="29">
        <v>0.6109</v>
      </c>
      <c r="Q43" s="29">
        <v>0.64559999999999995</v>
      </c>
      <c r="R43" s="30">
        <v>993</v>
      </c>
      <c r="S43" s="30">
        <v>682</v>
      </c>
      <c r="T43" s="31">
        <v>0.68679999999999997</v>
      </c>
      <c r="U43" s="31">
        <v>0.69</v>
      </c>
      <c r="V43" s="28">
        <v>795</v>
      </c>
      <c r="W43" s="28">
        <v>714</v>
      </c>
      <c r="X43" s="29">
        <v>0.89810000000000001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25515176.59</v>
      </c>
      <c r="D44" s="27">
        <v>25230065.109999999</v>
      </c>
      <c r="E44" s="15">
        <v>1.01130046548659</v>
      </c>
      <c r="F44" s="28">
        <v>11433</v>
      </c>
      <c r="G44" s="28">
        <v>11505</v>
      </c>
      <c r="H44" s="29">
        <v>1.0063</v>
      </c>
      <c r="I44" s="13">
        <v>0.99</v>
      </c>
      <c r="J44" s="30">
        <v>14524</v>
      </c>
      <c r="K44" s="30">
        <v>11399</v>
      </c>
      <c r="L44" s="31">
        <v>0.78480000000000005</v>
      </c>
      <c r="M44" s="15">
        <v>0.78839999999999999</v>
      </c>
      <c r="N44" s="32">
        <v>26515170.460000001</v>
      </c>
      <c r="O44" s="32">
        <v>19057870.66</v>
      </c>
      <c r="P44" s="29">
        <v>0.71879999999999999</v>
      </c>
      <c r="Q44" s="29">
        <v>0.69</v>
      </c>
      <c r="R44" s="30">
        <v>10050</v>
      </c>
      <c r="S44" s="30">
        <v>7587</v>
      </c>
      <c r="T44" s="31">
        <v>0.75490000000000002</v>
      </c>
      <c r="U44" s="31">
        <v>0.69</v>
      </c>
      <c r="V44" s="28">
        <v>7990</v>
      </c>
      <c r="W44" s="28">
        <v>6688</v>
      </c>
      <c r="X44" s="29">
        <v>0.83699999999999997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8535098.0199999996</v>
      </c>
      <c r="D45" s="27">
        <v>8723496.8399999999</v>
      </c>
      <c r="E45" s="15">
        <v>0.97840329131133197</v>
      </c>
      <c r="F45" s="28">
        <v>4488</v>
      </c>
      <c r="G45" s="28">
        <v>4412</v>
      </c>
      <c r="H45" s="29">
        <v>0.98309999999999997</v>
      </c>
      <c r="I45" s="13">
        <v>0.99</v>
      </c>
      <c r="J45" s="30">
        <v>5520</v>
      </c>
      <c r="K45" s="30">
        <v>4489</v>
      </c>
      <c r="L45" s="31">
        <v>0.81320000000000003</v>
      </c>
      <c r="M45" s="15">
        <v>0.81479999999999997</v>
      </c>
      <c r="N45" s="32">
        <v>8860615.6600000001</v>
      </c>
      <c r="O45" s="32">
        <v>6310926.3300000001</v>
      </c>
      <c r="P45" s="29">
        <v>0.71220000000000006</v>
      </c>
      <c r="Q45" s="29">
        <v>0.69</v>
      </c>
      <c r="R45" s="30">
        <v>3950</v>
      </c>
      <c r="S45" s="30">
        <v>2958</v>
      </c>
      <c r="T45" s="31">
        <v>0.74890000000000001</v>
      </c>
      <c r="U45" s="31">
        <v>0.69</v>
      </c>
      <c r="V45" s="28">
        <v>3159</v>
      </c>
      <c r="W45" s="28">
        <v>2722</v>
      </c>
      <c r="X45" s="29">
        <v>0.86170000000000002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6130418.0999999996</v>
      </c>
      <c r="D46" s="27">
        <v>6566750.4900000002</v>
      </c>
      <c r="E46" s="15">
        <v>0.93355429132499301</v>
      </c>
      <c r="F46" s="28">
        <v>3152</v>
      </c>
      <c r="G46" s="28">
        <v>3003</v>
      </c>
      <c r="H46" s="29">
        <v>0.95269999999999999</v>
      </c>
      <c r="I46" s="13">
        <v>0.99</v>
      </c>
      <c r="J46" s="30">
        <v>3791</v>
      </c>
      <c r="K46" s="30">
        <v>3128</v>
      </c>
      <c r="L46" s="31">
        <v>0.82509999999999994</v>
      </c>
      <c r="M46" s="15">
        <v>0.84840000000000004</v>
      </c>
      <c r="N46" s="32">
        <v>6424004.29</v>
      </c>
      <c r="O46" s="32">
        <v>4344795.1900000004</v>
      </c>
      <c r="P46" s="29">
        <v>0.67630000000000001</v>
      </c>
      <c r="Q46" s="29">
        <v>0.69</v>
      </c>
      <c r="R46" s="30">
        <v>2707</v>
      </c>
      <c r="S46" s="30">
        <v>2014</v>
      </c>
      <c r="T46" s="31">
        <v>0.74399999999999999</v>
      </c>
      <c r="U46" s="31">
        <v>0.69</v>
      </c>
      <c r="V46" s="28">
        <v>2082</v>
      </c>
      <c r="W46" s="28">
        <v>1754</v>
      </c>
      <c r="X46" s="29">
        <v>0.84250000000000003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9546435.1799999997</v>
      </c>
      <c r="D47" s="27">
        <v>9650235.1500000004</v>
      </c>
      <c r="E47" s="15">
        <v>0.98924378853089401</v>
      </c>
      <c r="F47" s="28">
        <v>3372</v>
      </c>
      <c r="G47" s="28">
        <v>3424</v>
      </c>
      <c r="H47" s="29">
        <v>1.0154000000000001</v>
      </c>
      <c r="I47" s="13">
        <v>0.99</v>
      </c>
      <c r="J47" s="30">
        <v>4299</v>
      </c>
      <c r="K47" s="30">
        <v>3846</v>
      </c>
      <c r="L47" s="31">
        <v>0.89459999999999995</v>
      </c>
      <c r="M47" s="15">
        <v>0.88660000000000005</v>
      </c>
      <c r="N47" s="32">
        <v>10369435.630000001</v>
      </c>
      <c r="O47" s="32">
        <v>7220201.04</v>
      </c>
      <c r="P47" s="29">
        <v>0.69630000000000003</v>
      </c>
      <c r="Q47" s="29">
        <v>0.69</v>
      </c>
      <c r="R47" s="30">
        <v>3438</v>
      </c>
      <c r="S47" s="30">
        <v>2481</v>
      </c>
      <c r="T47" s="31">
        <v>0.72160000000000002</v>
      </c>
      <c r="U47" s="31">
        <v>0.69</v>
      </c>
      <c r="V47" s="28">
        <v>2763</v>
      </c>
      <c r="W47" s="28">
        <v>2318</v>
      </c>
      <c r="X47" s="29">
        <v>0.83889999999999998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3241808.5</v>
      </c>
      <c r="D48" s="27">
        <v>3430965.47</v>
      </c>
      <c r="E48" s="15">
        <v>0.94486771386830604</v>
      </c>
      <c r="F48" s="28">
        <v>989</v>
      </c>
      <c r="G48" s="28">
        <v>1033</v>
      </c>
      <c r="H48" s="29">
        <v>1.0445</v>
      </c>
      <c r="I48" s="13">
        <v>0.99</v>
      </c>
      <c r="J48" s="30">
        <v>1404</v>
      </c>
      <c r="K48" s="30">
        <v>1245</v>
      </c>
      <c r="L48" s="31">
        <v>0.88680000000000003</v>
      </c>
      <c r="M48" s="15">
        <v>0.89</v>
      </c>
      <c r="N48" s="32">
        <v>3576726.45</v>
      </c>
      <c r="O48" s="32">
        <v>2553320.38</v>
      </c>
      <c r="P48" s="29">
        <v>0.71389999999999998</v>
      </c>
      <c r="Q48" s="29">
        <v>0.69</v>
      </c>
      <c r="R48" s="30">
        <v>1144</v>
      </c>
      <c r="S48" s="30">
        <v>806</v>
      </c>
      <c r="T48" s="31">
        <v>0.70450000000000002</v>
      </c>
      <c r="U48" s="31">
        <v>0.69</v>
      </c>
      <c r="V48" s="28">
        <v>1074</v>
      </c>
      <c r="W48" s="28">
        <v>858</v>
      </c>
      <c r="X48" s="29">
        <v>0.79890000000000005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4021015.03</v>
      </c>
      <c r="D49" s="27">
        <v>4071439.44</v>
      </c>
      <c r="E49" s="15">
        <v>0.98761509025417304</v>
      </c>
      <c r="F49" s="28">
        <v>1565</v>
      </c>
      <c r="G49" s="28">
        <v>1630</v>
      </c>
      <c r="H49" s="29">
        <v>1.0415000000000001</v>
      </c>
      <c r="I49" s="13">
        <v>0.99</v>
      </c>
      <c r="J49" s="30">
        <v>2112</v>
      </c>
      <c r="K49" s="30">
        <v>1922</v>
      </c>
      <c r="L49" s="31">
        <v>0.91</v>
      </c>
      <c r="M49" s="15">
        <v>0.89</v>
      </c>
      <c r="N49" s="32">
        <v>4157154</v>
      </c>
      <c r="O49" s="32">
        <v>3115370.27</v>
      </c>
      <c r="P49" s="29">
        <v>0.74939999999999996</v>
      </c>
      <c r="Q49" s="29">
        <v>0.69</v>
      </c>
      <c r="R49" s="30">
        <v>1581</v>
      </c>
      <c r="S49" s="30">
        <v>1140</v>
      </c>
      <c r="T49" s="31">
        <v>0.72109999999999996</v>
      </c>
      <c r="U49" s="31">
        <v>0.69</v>
      </c>
      <c r="V49" s="28">
        <v>1398</v>
      </c>
      <c r="W49" s="28">
        <v>1145</v>
      </c>
      <c r="X49" s="29">
        <v>0.81899999999999995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2881046.06</v>
      </c>
      <c r="D50" s="27">
        <v>2899804.19</v>
      </c>
      <c r="E50" s="15">
        <v>0.99353124253538005</v>
      </c>
      <c r="F50" s="28">
        <v>1625</v>
      </c>
      <c r="G50" s="28">
        <v>1612</v>
      </c>
      <c r="H50" s="29">
        <v>0.99199999999999999</v>
      </c>
      <c r="I50" s="13">
        <v>0.99</v>
      </c>
      <c r="J50" s="30">
        <v>1734</v>
      </c>
      <c r="K50" s="30">
        <v>1584</v>
      </c>
      <c r="L50" s="31">
        <v>0.91349999999999998</v>
      </c>
      <c r="M50" s="15">
        <v>0.89</v>
      </c>
      <c r="N50" s="32">
        <v>3072945.68</v>
      </c>
      <c r="O50" s="32">
        <v>2173634.21</v>
      </c>
      <c r="P50" s="29">
        <v>0.70730000000000004</v>
      </c>
      <c r="Q50" s="29">
        <v>0.69</v>
      </c>
      <c r="R50" s="30">
        <v>1239</v>
      </c>
      <c r="S50" s="30">
        <v>934</v>
      </c>
      <c r="T50" s="31">
        <v>0.75380000000000003</v>
      </c>
      <c r="U50" s="31">
        <v>0.69</v>
      </c>
      <c r="V50" s="28">
        <v>1217</v>
      </c>
      <c r="W50" s="28">
        <v>1056</v>
      </c>
      <c r="X50" s="29">
        <v>0.86770000000000003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4681268.49</v>
      </c>
      <c r="D51" s="27">
        <v>4451115.58</v>
      </c>
      <c r="E51" s="15">
        <v>1.0517067925699699</v>
      </c>
      <c r="F51" s="28">
        <v>1812</v>
      </c>
      <c r="G51" s="28">
        <v>1862</v>
      </c>
      <c r="H51" s="29">
        <v>1.0276000000000001</v>
      </c>
      <c r="I51" s="13">
        <v>0.96540000000000004</v>
      </c>
      <c r="J51" s="30">
        <v>2535</v>
      </c>
      <c r="K51" s="30">
        <v>2033</v>
      </c>
      <c r="L51" s="31">
        <v>0.80200000000000005</v>
      </c>
      <c r="M51" s="15">
        <v>0.86729999999999996</v>
      </c>
      <c r="N51" s="32">
        <v>5276495.49</v>
      </c>
      <c r="O51" s="32">
        <v>3462152.19</v>
      </c>
      <c r="P51" s="29">
        <v>0.65610000000000002</v>
      </c>
      <c r="Q51" s="29">
        <v>0.6714</v>
      </c>
      <c r="R51" s="30">
        <v>1977</v>
      </c>
      <c r="S51" s="30">
        <v>1409</v>
      </c>
      <c r="T51" s="31">
        <v>0.7127</v>
      </c>
      <c r="U51" s="31">
        <v>0.69</v>
      </c>
      <c r="V51" s="28">
        <v>1361</v>
      </c>
      <c r="W51" s="28">
        <v>1010</v>
      </c>
      <c r="X51" s="29">
        <v>0.74209999999999998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246063.44</v>
      </c>
      <c r="D52" s="27">
        <v>242518.8</v>
      </c>
      <c r="E52" s="15">
        <v>1.0146159390529701</v>
      </c>
      <c r="F52" s="28">
        <v>134</v>
      </c>
      <c r="G52" s="28">
        <v>130</v>
      </c>
      <c r="H52" s="29">
        <v>0.97009999999999996</v>
      </c>
      <c r="I52" s="13">
        <v>0.99</v>
      </c>
      <c r="J52" s="30">
        <v>191</v>
      </c>
      <c r="K52" s="30">
        <v>162</v>
      </c>
      <c r="L52" s="31">
        <v>0.84819999999999995</v>
      </c>
      <c r="M52" s="15">
        <v>0.81910000000000005</v>
      </c>
      <c r="N52" s="32">
        <v>313446.52</v>
      </c>
      <c r="O52" s="32">
        <v>171224.91</v>
      </c>
      <c r="P52" s="29">
        <v>0.54630000000000001</v>
      </c>
      <c r="Q52" s="29">
        <v>0.6099</v>
      </c>
      <c r="R52" s="30">
        <v>157</v>
      </c>
      <c r="S52" s="30">
        <v>99</v>
      </c>
      <c r="T52" s="31">
        <v>0.63060000000000005</v>
      </c>
      <c r="U52" s="31">
        <v>0.67110000000000003</v>
      </c>
      <c r="V52" s="28">
        <v>104</v>
      </c>
      <c r="W52" s="28">
        <v>88</v>
      </c>
      <c r="X52" s="29">
        <v>0.84619999999999995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10152619.92</v>
      </c>
      <c r="D53" s="27">
        <v>10492549.42</v>
      </c>
      <c r="E53" s="15">
        <v>0.96760277351164503</v>
      </c>
      <c r="F53" s="28">
        <v>4140</v>
      </c>
      <c r="G53" s="28">
        <v>4135</v>
      </c>
      <c r="H53" s="29">
        <v>0.99880000000000002</v>
      </c>
      <c r="I53" s="13">
        <v>0.99</v>
      </c>
      <c r="J53" s="30">
        <v>5422</v>
      </c>
      <c r="K53" s="30">
        <v>4543</v>
      </c>
      <c r="L53" s="31">
        <v>0.83789999999999998</v>
      </c>
      <c r="M53" s="15">
        <v>0.85819999999999996</v>
      </c>
      <c r="N53" s="32">
        <v>10854751.76</v>
      </c>
      <c r="O53" s="32">
        <v>7117461.2800000003</v>
      </c>
      <c r="P53" s="29">
        <v>0.65569999999999995</v>
      </c>
      <c r="Q53" s="29">
        <v>0.65059999999999996</v>
      </c>
      <c r="R53" s="30">
        <v>4282</v>
      </c>
      <c r="S53" s="30">
        <v>3085</v>
      </c>
      <c r="T53" s="31">
        <v>0.72050000000000003</v>
      </c>
      <c r="U53" s="31">
        <v>0.69</v>
      </c>
      <c r="V53" s="28">
        <v>3275</v>
      </c>
      <c r="W53" s="28">
        <v>2651</v>
      </c>
      <c r="X53" s="29">
        <v>0.8095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1956801.9</v>
      </c>
      <c r="D54" s="27">
        <v>2137778.33</v>
      </c>
      <c r="E54" s="15">
        <v>0.91534368766849605</v>
      </c>
      <c r="F54" s="28">
        <v>490</v>
      </c>
      <c r="G54" s="28">
        <v>512</v>
      </c>
      <c r="H54" s="29">
        <v>1.0448999999999999</v>
      </c>
      <c r="I54" s="13">
        <v>0.99</v>
      </c>
      <c r="J54" s="30">
        <v>758</v>
      </c>
      <c r="K54" s="30">
        <v>676</v>
      </c>
      <c r="L54" s="31">
        <v>0.89180000000000004</v>
      </c>
      <c r="M54" s="15">
        <v>0.89</v>
      </c>
      <c r="N54" s="32">
        <v>2175273.41</v>
      </c>
      <c r="O54" s="32">
        <v>1489220.47</v>
      </c>
      <c r="P54" s="29">
        <v>0.68459999999999999</v>
      </c>
      <c r="Q54" s="29">
        <v>0.69</v>
      </c>
      <c r="R54" s="30">
        <v>649</v>
      </c>
      <c r="S54" s="30">
        <v>466</v>
      </c>
      <c r="T54" s="31">
        <v>0.71799999999999997</v>
      </c>
      <c r="U54" s="31">
        <v>0.69</v>
      </c>
      <c r="V54" s="28">
        <v>448</v>
      </c>
      <c r="W54" s="28">
        <v>318</v>
      </c>
      <c r="X54" s="29">
        <v>0.70979999999999999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15220070.57</v>
      </c>
      <c r="D55" s="27">
        <v>15265343.26</v>
      </c>
      <c r="E55" s="15">
        <v>0.99703428287009899</v>
      </c>
      <c r="F55" s="28">
        <v>4581</v>
      </c>
      <c r="G55" s="28">
        <v>4963</v>
      </c>
      <c r="H55" s="29">
        <v>1.0833999999999999</v>
      </c>
      <c r="I55" s="13">
        <v>0.99</v>
      </c>
      <c r="J55" s="30">
        <v>5935</v>
      </c>
      <c r="K55" s="30">
        <v>5221</v>
      </c>
      <c r="L55" s="31">
        <v>0.87970000000000004</v>
      </c>
      <c r="M55" s="15">
        <v>0.85840000000000005</v>
      </c>
      <c r="N55" s="32">
        <v>15896785.470000001</v>
      </c>
      <c r="O55" s="32">
        <v>11837570.75</v>
      </c>
      <c r="P55" s="29">
        <v>0.74470000000000003</v>
      </c>
      <c r="Q55" s="29">
        <v>0.69</v>
      </c>
      <c r="R55" s="30">
        <v>4507</v>
      </c>
      <c r="S55" s="30">
        <v>3476</v>
      </c>
      <c r="T55" s="31">
        <v>0.7712</v>
      </c>
      <c r="U55" s="31">
        <v>0.69</v>
      </c>
      <c r="V55" s="28">
        <v>3953</v>
      </c>
      <c r="W55" s="28">
        <v>3464</v>
      </c>
      <c r="X55" s="29">
        <v>0.87629999999999997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900010.79</v>
      </c>
      <c r="D56" s="27">
        <v>973408.15</v>
      </c>
      <c r="E56" s="15">
        <v>0.92459754934248295</v>
      </c>
      <c r="F56" s="28">
        <v>277</v>
      </c>
      <c r="G56" s="28">
        <v>254</v>
      </c>
      <c r="H56" s="29">
        <v>0.91700000000000004</v>
      </c>
      <c r="I56" s="13">
        <v>0.96619999999999995</v>
      </c>
      <c r="J56" s="30">
        <v>386</v>
      </c>
      <c r="K56" s="30">
        <v>361</v>
      </c>
      <c r="L56" s="31">
        <v>0.93520000000000003</v>
      </c>
      <c r="M56" s="15">
        <v>0.89</v>
      </c>
      <c r="N56" s="32">
        <v>927874.97</v>
      </c>
      <c r="O56" s="32">
        <v>640343.56000000006</v>
      </c>
      <c r="P56" s="29">
        <v>0.69010000000000005</v>
      </c>
      <c r="Q56" s="29">
        <v>0.69</v>
      </c>
      <c r="R56" s="30">
        <v>343</v>
      </c>
      <c r="S56" s="30">
        <v>263</v>
      </c>
      <c r="T56" s="31">
        <v>0.76680000000000004</v>
      </c>
      <c r="U56" s="31">
        <v>0.69</v>
      </c>
      <c r="V56" s="28">
        <v>219</v>
      </c>
      <c r="W56" s="28">
        <v>187</v>
      </c>
      <c r="X56" s="29">
        <v>0.85389999999999999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4082492.03</v>
      </c>
      <c r="D57" s="27">
        <v>4220451.71</v>
      </c>
      <c r="E57" s="15">
        <v>0.96731163167366296</v>
      </c>
      <c r="F57" s="28">
        <v>1921</v>
      </c>
      <c r="G57" s="28">
        <v>1840</v>
      </c>
      <c r="H57" s="29">
        <v>0.95779999999999998</v>
      </c>
      <c r="I57" s="13">
        <v>0.94369999999999998</v>
      </c>
      <c r="J57" s="30">
        <v>2269</v>
      </c>
      <c r="K57" s="30">
        <v>1970</v>
      </c>
      <c r="L57" s="31">
        <v>0.86819999999999997</v>
      </c>
      <c r="M57" s="15">
        <v>0.85740000000000005</v>
      </c>
      <c r="N57" s="32">
        <v>4546060.54</v>
      </c>
      <c r="O57" s="32">
        <v>3018276.02</v>
      </c>
      <c r="P57" s="29">
        <v>0.66390000000000005</v>
      </c>
      <c r="Q57" s="29">
        <v>0.68230000000000002</v>
      </c>
      <c r="R57" s="30">
        <v>1705</v>
      </c>
      <c r="S57" s="30">
        <v>1184</v>
      </c>
      <c r="T57" s="31">
        <v>0.69440000000000002</v>
      </c>
      <c r="U57" s="31">
        <v>0.69</v>
      </c>
      <c r="V57" s="28">
        <v>1462</v>
      </c>
      <c r="W57" s="28">
        <v>1214</v>
      </c>
      <c r="X57" s="29">
        <v>0.83040000000000003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7084381.9299999997</v>
      </c>
      <c r="D58" s="27">
        <v>7162345.3700000001</v>
      </c>
      <c r="E58" s="15">
        <v>0.98911481700860804</v>
      </c>
      <c r="F58" s="28">
        <v>3578</v>
      </c>
      <c r="G58" s="28">
        <v>3316</v>
      </c>
      <c r="H58" s="29">
        <v>0.92679999999999996</v>
      </c>
      <c r="I58" s="13">
        <v>0.91359999999999997</v>
      </c>
      <c r="J58" s="30">
        <v>4732</v>
      </c>
      <c r="K58" s="30">
        <v>4061</v>
      </c>
      <c r="L58" s="31">
        <v>0.85819999999999996</v>
      </c>
      <c r="M58" s="15">
        <v>0.85089999999999999</v>
      </c>
      <c r="N58" s="32">
        <v>7655446.8799999999</v>
      </c>
      <c r="O58" s="32">
        <v>4776972.9400000004</v>
      </c>
      <c r="P58" s="29">
        <v>0.624</v>
      </c>
      <c r="Q58" s="29">
        <v>0.61990000000000001</v>
      </c>
      <c r="R58" s="30">
        <v>3697</v>
      </c>
      <c r="S58" s="30">
        <v>2555</v>
      </c>
      <c r="T58" s="31">
        <v>0.69110000000000005</v>
      </c>
      <c r="U58" s="31">
        <v>0.67190000000000005</v>
      </c>
      <c r="V58" s="28">
        <v>2700</v>
      </c>
      <c r="W58" s="28">
        <v>2316</v>
      </c>
      <c r="X58" s="29">
        <v>0.85780000000000001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4774208.7</v>
      </c>
      <c r="D59" s="27">
        <v>5166944.8099999996</v>
      </c>
      <c r="E59" s="15">
        <v>0.923990651256831</v>
      </c>
      <c r="F59" s="28">
        <v>1664</v>
      </c>
      <c r="G59" s="28">
        <v>1614</v>
      </c>
      <c r="H59" s="29">
        <v>0.97</v>
      </c>
      <c r="I59" s="13">
        <v>0.9546</v>
      </c>
      <c r="J59" s="30">
        <v>2452</v>
      </c>
      <c r="K59" s="30">
        <v>2024</v>
      </c>
      <c r="L59" s="31">
        <v>0.82540000000000002</v>
      </c>
      <c r="M59" s="15">
        <v>0.82179999999999997</v>
      </c>
      <c r="N59" s="32">
        <v>4997877.5599999996</v>
      </c>
      <c r="O59" s="32">
        <v>3391223.11</v>
      </c>
      <c r="P59" s="29">
        <v>0.67849999999999999</v>
      </c>
      <c r="Q59" s="29">
        <v>0.69</v>
      </c>
      <c r="R59" s="30">
        <v>1948</v>
      </c>
      <c r="S59" s="30">
        <v>1423</v>
      </c>
      <c r="T59" s="31">
        <v>0.73050000000000004</v>
      </c>
      <c r="U59" s="31">
        <v>0.69</v>
      </c>
      <c r="V59" s="28">
        <v>1381</v>
      </c>
      <c r="W59" s="28">
        <v>1213</v>
      </c>
      <c r="X59" s="29">
        <v>0.87829999999999997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1962185.2</v>
      </c>
      <c r="D60" s="27">
        <v>1901916.56</v>
      </c>
      <c r="E60" s="15">
        <v>1.03168837228064</v>
      </c>
      <c r="F60" s="28">
        <v>612</v>
      </c>
      <c r="G60" s="28">
        <v>666</v>
      </c>
      <c r="H60" s="29">
        <v>1.0882000000000001</v>
      </c>
      <c r="I60" s="13">
        <v>0.99</v>
      </c>
      <c r="J60" s="30">
        <v>1023</v>
      </c>
      <c r="K60" s="30">
        <v>924</v>
      </c>
      <c r="L60" s="31">
        <v>0.9032</v>
      </c>
      <c r="M60" s="15">
        <v>0.87980000000000003</v>
      </c>
      <c r="N60" s="32">
        <v>2408309.16</v>
      </c>
      <c r="O60" s="32">
        <v>1451937.93</v>
      </c>
      <c r="P60" s="29">
        <v>0.60289999999999999</v>
      </c>
      <c r="Q60" s="29">
        <v>0.61899999999999999</v>
      </c>
      <c r="R60" s="30">
        <v>891</v>
      </c>
      <c r="S60" s="30">
        <v>595</v>
      </c>
      <c r="T60" s="31">
        <v>0.66779999999999995</v>
      </c>
      <c r="U60" s="31">
        <v>0.66890000000000005</v>
      </c>
      <c r="V60" s="28">
        <v>720</v>
      </c>
      <c r="W60" s="28">
        <v>582</v>
      </c>
      <c r="X60" s="29">
        <v>0.80830000000000002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847384.37</v>
      </c>
      <c r="D61" s="27">
        <v>901079</v>
      </c>
      <c r="E61" s="15">
        <v>0.94041074090063104</v>
      </c>
      <c r="F61" s="28">
        <v>347</v>
      </c>
      <c r="G61" s="28">
        <v>340</v>
      </c>
      <c r="H61" s="29">
        <v>0.9798</v>
      </c>
      <c r="I61" s="13">
        <v>0.99</v>
      </c>
      <c r="J61" s="30">
        <v>569</v>
      </c>
      <c r="K61" s="30">
        <v>549</v>
      </c>
      <c r="L61" s="31">
        <v>0.96489999999999998</v>
      </c>
      <c r="M61" s="15">
        <v>0.89</v>
      </c>
      <c r="N61" s="32">
        <v>937826.25</v>
      </c>
      <c r="O61" s="32">
        <v>615102.77</v>
      </c>
      <c r="P61" s="29">
        <v>0.65590000000000004</v>
      </c>
      <c r="Q61" s="29">
        <v>0.66479999999999995</v>
      </c>
      <c r="R61" s="30">
        <v>310</v>
      </c>
      <c r="S61" s="30">
        <v>214</v>
      </c>
      <c r="T61" s="31">
        <v>0.69030000000000002</v>
      </c>
      <c r="U61" s="31">
        <v>0.69</v>
      </c>
      <c r="V61" s="28">
        <v>406</v>
      </c>
      <c r="W61" s="28">
        <v>328</v>
      </c>
      <c r="X61" s="29">
        <v>0.80789999999999995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2707257.8</v>
      </c>
      <c r="D62" s="27">
        <v>2728767</v>
      </c>
      <c r="E62" s="15">
        <v>0.992117612093667</v>
      </c>
      <c r="F62" s="28">
        <v>1286</v>
      </c>
      <c r="G62" s="28">
        <v>1254</v>
      </c>
      <c r="H62" s="29">
        <v>0.97509999999999997</v>
      </c>
      <c r="I62" s="13">
        <v>0.97260000000000002</v>
      </c>
      <c r="J62" s="30">
        <v>1786</v>
      </c>
      <c r="K62" s="30">
        <v>1721</v>
      </c>
      <c r="L62" s="31">
        <v>0.96360000000000001</v>
      </c>
      <c r="M62" s="15">
        <v>0.89</v>
      </c>
      <c r="N62" s="32">
        <v>2724143.7</v>
      </c>
      <c r="O62" s="32">
        <v>1830501.02</v>
      </c>
      <c r="P62" s="29">
        <v>0.67200000000000004</v>
      </c>
      <c r="Q62" s="29">
        <v>0.67269999999999996</v>
      </c>
      <c r="R62" s="30">
        <v>1505</v>
      </c>
      <c r="S62" s="30">
        <v>1077</v>
      </c>
      <c r="T62" s="31">
        <v>0.71560000000000001</v>
      </c>
      <c r="U62" s="31">
        <v>0.68930000000000002</v>
      </c>
      <c r="V62" s="28">
        <v>1106</v>
      </c>
      <c r="W62" s="28">
        <v>968</v>
      </c>
      <c r="X62" s="29">
        <v>0.87519999999999998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2729955.24</v>
      </c>
      <c r="D63" s="27">
        <v>2900090.8</v>
      </c>
      <c r="E63" s="15">
        <v>0.94133440235733301</v>
      </c>
      <c r="F63" s="28">
        <v>1083</v>
      </c>
      <c r="G63" s="28">
        <v>1128</v>
      </c>
      <c r="H63" s="29">
        <v>1.0416000000000001</v>
      </c>
      <c r="I63" s="13">
        <v>0.99</v>
      </c>
      <c r="J63" s="30">
        <v>1647</v>
      </c>
      <c r="K63" s="30">
        <v>1397</v>
      </c>
      <c r="L63" s="31">
        <v>0.84819999999999995</v>
      </c>
      <c r="M63" s="15">
        <v>0.88249999999999995</v>
      </c>
      <c r="N63" s="32">
        <v>3147985.77</v>
      </c>
      <c r="O63" s="32">
        <v>1972646.26</v>
      </c>
      <c r="P63" s="29">
        <v>0.62660000000000005</v>
      </c>
      <c r="Q63" s="29">
        <v>0.61439999999999995</v>
      </c>
      <c r="R63" s="30">
        <v>1275</v>
      </c>
      <c r="S63" s="30">
        <v>827</v>
      </c>
      <c r="T63" s="31">
        <v>0.64859999999999995</v>
      </c>
      <c r="U63" s="31">
        <v>0.67600000000000005</v>
      </c>
      <c r="V63" s="28">
        <v>961</v>
      </c>
      <c r="W63" s="28">
        <v>837</v>
      </c>
      <c r="X63" s="29">
        <v>0.871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49983298.310000002</v>
      </c>
      <c r="D64" s="27">
        <v>52286476.670000002</v>
      </c>
      <c r="E64" s="15">
        <v>0.955950782942667</v>
      </c>
      <c r="F64" s="28">
        <v>26104</v>
      </c>
      <c r="G64" s="28">
        <v>24496</v>
      </c>
      <c r="H64" s="29">
        <v>0.93840000000000001</v>
      </c>
      <c r="I64" s="13">
        <v>0.93930000000000002</v>
      </c>
      <c r="J64" s="30">
        <v>32421</v>
      </c>
      <c r="K64" s="30">
        <v>22530</v>
      </c>
      <c r="L64" s="31">
        <v>0.69489999999999996</v>
      </c>
      <c r="M64" s="15">
        <v>0.70989999999999998</v>
      </c>
      <c r="N64" s="32">
        <v>57251966.32</v>
      </c>
      <c r="O64" s="32">
        <v>34540950.270000003</v>
      </c>
      <c r="P64" s="29">
        <v>0.60329999999999995</v>
      </c>
      <c r="Q64" s="29">
        <v>0.61929999999999996</v>
      </c>
      <c r="R64" s="30">
        <v>19038</v>
      </c>
      <c r="S64" s="30">
        <v>12968</v>
      </c>
      <c r="T64" s="31">
        <v>0.68120000000000003</v>
      </c>
      <c r="U64" s="31">
        <v>0.69</v>
      </c>
      <c r="V64" s="28">
        <v>14715</v>
      </c>
      <c r="W64" s="28">
        <v>10479</v>
      </c>
      <c r="X64" s="29">
        <v>0.71209999999999996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761969.86</v>
      </c>
      <c r="D65" s="27">
        <v>762772.11</v>
      </c>
      <c r="E65" s="15">
        <v>0.99894824418789996</v>
      </c>
      <c r="F65" s="28">
        <v>189</v>
      </c>
      <c r="G65" s="28">
        <v>206</v>
      </c>
      <c r="H65" s="29">
        <v>1.0899000000000001</v>
      </c>
      <c r="I65" s="13">
        <v>0.99</v>
      </c>
      <c r="J65" s="30">
        <v>310</v>
      </c>
      <c r="K65" s="30">
        <v>295</v>
      </c>
      <c r="L65" s="31">
        <v>0.9516</v>
      </c>
      <c r="M65" s="15">
        <v>0.89</v>
      </c>
      <c r="N65" s="32">
        <v>775924.66</v>
      </c>
      <c r="O65" s="32">
        <v>588815.41</v>
      </c>
      <c r="P65" s="29">
        <v>0.75890000000000002</v>
      </c>
      <c r="Q65" s="29">
        <v>0.69</v>
      </c>
      <c r="R65" s="30">
        <v>242</v>
      </c>
      <c r="S65" s="30">
        <v>194</v>
      </c>
      <c r="T65" s="31">
        <v>0.80169999999999997</v>
      </c>
      <c r="U65" s="31">
        <v>0.69</v>
      </c>
      <c r="V65" s="28">
        <v>228</v>
      </c>
      <c r="W65" s="28">
        <v>183</v>
      </c>
      <c r="X65" s="29">
        <v>0.80259999999999998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2306134.29</v>
      </c>
      <c r="D66" s="27">
        <v>2347538.4300000002</v>
      </c>
      <c r="E66" s="15">
        <v>0.98236274240673405</v>
      </c>
      <c r="F66" s="28">
        <v>1188</v>
      </c>
      <c r="G66" s="28">
        <v>1266</v>
      </c>
      <c r="H66" s="29">
        <v>1.0657000000000001</v>
      </c>
      <c r="I66" s="13">
        <v>0.99</v>
      </c>
      <c r="J66" s="30">
        <v>1447</v>
      </c>
      <c r="K66" s="30">
        <v>1370</v>
      </c>
      <c r="L66" s="31">
        <v>0.94679999999999997</v>
      </c>
      <c r="M66" s="15">
        <v>0.89</v>
      </c>
      <c r="N66" s="32">
        <v>2333850.52</v>
      </c>
      <c r="O66" s="32">
        <v>1728231.27</v>
      </c>
      <c r="P66" s="29">
        <v>0.74050000000000005</v>
      </c>
      <c r="Q66" s="29">
        <v>0.69</v>
      </c>
      <c r="R66" s="30">
        <v>938</v>
      </c>
      <c r="S66" s="30">
        <v>733</v>
      </c>
      <c r="T66" s="31">
        <v>0.78139999999999998</v>
      </c>
      <c r="U66" s="31">
        <v>0.69</v>
      </c>
      <c r="V66" s="28">
        <v>1116</v>
      </c>
      <c r="W66" s="28">
        <v>1021</v>
      </c>
      <c r="X66" s="29">
        <v>0.91490000000000005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5640795.5999999996</v>
      </c>
      <c r="D67" s="27">
        <v>5701980.3200000003</v>
      </c>
      <c r="E67" s="15">
        <v>0.98926956661260401</v>
      </c>
      <c r="F67" s="28">
        <v>1943</v>
      </c>
      <c r="G67" s="28">
        <v>1975</v>
      </c>
      <c r="H67" s="29">
        <v>1.0165</v>
      </c>
      <c r="I67" s="13">
        <v>0.99</v>
      </c>
      <c r="J67" s="30">
        <v>2383</v>
      </c>
      <c r="K67" s="30">
        <v>2214</v>
      </c>
      <c r="L67" s="31">
        <v>0.92910000000000004</v>
      </c>
      <c r="M67" s="15">
        <v>0.8891</v>
      </c>
      <c r="N67" s="32">
        <v>6091111.1500000004</v>
      </c>
      <c r="O67" s="32">
        <v>4318602.76</v>
      </c>
      <c r="P67" s="29">
        <v>0.70899999999999996</v>
      </c>
      <c r="Q67" s="29">
        <v>0.69</v>
      </c>
      <c r="R67" s="30">
        <v>1823</v>
      </c>
      <c r="S67" s="30">
        <v>1354</v>
      </c>
      <c r="T67" s="31">
        <v>0.74270000000000003</v>
      </c>
      <c r="U67" s="31">
        <v>0.69</v>
      </c>
      <c r="V67" s="28">
        <v>1606</v>
      </c>
      <c r="W67" s="28">
        <v>1337</v>
      </c>
      <c r="X67" s="29">
        <v>0.83250000000000002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8651627.4199999999</v>
      </c>
      <c r="D68" s="27">
        <v>8956898.4100000001</v>
      </c>
      <c r="E68" s="15">
        <v>0.96591777912104304</v>
      </c>
      <c r="F68" s="28">
        <v>3892</v>
      </c>
      <c r="G68" s="28">
        <v>3824</v>
      </c>
      <c r="H68" s="29">
        <v>0.98250000000000004</v>
      </c>
      <c r="I68" s="13">
        <v>0.9758</v>
      </c>
      <c r="J68" s="30">
        <v>4924</v>
      </c>
      <c r="K68" s="30">
        <v>4286</v>
      </c>
      <c r="L68" s="15">
        <v>0.87039999999999995</v>
      </c>
      <c r="M68" s="31">
        <v>0.88529999999999998</v>
      </c>
      <c r="N68" s="32">
        <v>9475146.25</v>
      </c>
      <c r="O68" s="32">
        <v>6469393.0700000003</v>
      </c>
      <c r="P68" s="29">
        <v>0.68279999999999996</v>
      </c>
      <c r="Q68" s="29">
        <v>0.69</v>
      </c>
      <c r="R68" s="30">
        <v>3456</v>
      </c>
      <c r="S68" s="30">
        <v>2572</v>
      </c>
      <c r="T68" s="31">
        <v>0.74419999999999997</v>
      </c>
      <c r="U68" s="15">
        <v>0.69</v>
      </c>
      <c r="V68" s="28">
        <v>3041</v>
      </c>
      <c r="W68" s="28">
        <v>2521</v>
      </c>
      <c r="X68" s="29">
        <v>0.82899999999999996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11905670.289999999</v>
      </c>
      <c r="D69" s="27">
        <v>12029724.68</v>
      </c>
      <c r="E69" s="15">
        <v>0.98968767837170502</v>
      </c>
      <c r="F69" s="28">
        <v>4340</v>
      </c>
      <c r="G69" s="28">
        <v>4261</v>
      </c>
      <c r="H69" s="29">
        <v>0.98180000000000001</v>
      </c>
      <c r="I69" s="13">
        <v>0.97440000000000004</v>
      </c>
      <c r="J69" s="30">
        <v>5875</v>
      </c>
      <c r="K69" s="30">
        <v>5154</v>
      </c>
      <c r="L69" s="31">
        <v>0.87729999999999997</v>
      </c>
      <c r="M69" s="15">
        <v>0.8679</v>
      </c>
      <c r="N69" s="32">
        <v>12147059.189999999</v>
      </c>
      <c r="O69" s="32">
        <v>8350302.5800000001</v>
      </c>
      <c r="P69" s="29">
        <v>0.68740000000000001</v>
      </c>
      <c r="Q69" s="29">
        <v>0.68100000000000005</v>
      </c>
      <c r="R69" s="30">
        <v>4097</v>
      </c>
      <c r="S69" s="30">
        <v>2976</v>
      </c>
      <c r="T69" s="31">
        <v>0.72640000000000005</v>
      </c>
      <c r="U69" s="31">
        <v>0.69</v>
      </c>
      <c r="V69" s="28">
        <v>3364</v>
      </c>
      <c r="W69" s="28">
        <v>2893</v>
      </c>
      <c r="X69" s="29">
        <v>0.86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5"/>
      <c r="F70" s="28">
        <v>1</v>
      </c>
      <c r="G70" s="28">
        <v>17</v>
      </c>
      <c r="H70" s="29">
        <v>17</v>
      </c>
      <c r="I70" s="13">
        <v>0.99</v>
      </c>
      <c r="J70" s="30">
        <v>6</v>
      </c>
      <c r="K70" s="30">
        <v>1</v>
      </c>
      <c r="L70" s="31">
        <v>0.16669999999999999</v>
      </c>
      <c r="M70" s="15">
        <v>0.5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2251741.1800000002</v>
      </c>
      <c r="D71" s="27">
        <v>2443365.37</v>
      </c>
      <c r="E71" s="15">
        <v>0.92157366542360397</v>
      </c>
      <c r="F71" s="28">
        <v>1410</v>
      </c>
      <c r="G71" s="28">
        <v>1257</v>
      </c>
      <c r="H71" s="29">
        <v>0.89149999999999996</v>
      </c>
      <c r="I71" s="13">
        <v>0.89370000000000005</v>
      </c>
      <c r="J71" s="30">
        <v>1733</v>
      </c>
      <c r="K71" s="30">
        <v>1493</v>
      </c>
      <c r="L71" s="31">
        <v>0.86150000000000004</v>
      </c>
      <c r="M71" s="15">
        <v>0.8599</v>
      </c>
      <c r="N71" s="32">
        <v>2402287.2599999998</v>
      </c>
      <c r="O71" s="32">
        <v>1562234.67</v>
      </c>
      <c r="P71" s="29">
        <v>0.65029999999999999</v>
      </c>
      <c r="Q71" s="29">
        <v>0.64249999999999996</v>
      </c>
      <c r="R71" s="30">
        <v>1294</v>
      </c>
      <c r="S71" s="30">
        <v>900</v>
      </c>
      <c r="T71" s="31">
        <v>0.69550000000000001</v>
      </c>
      <c r="U71" s="31">
        <v>0.68630000000000002</v>
      </c>
      <c r="V71" s="28">
        <v>982</v>
      </c>
      <c r="W71" s="28">
        <v>788</v>
      </c>
      <c r="X71" s="29">
        <v>0.8024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20980052.66</v>
      </c>
      <c r="D72" s="27">
        <v>21702991.66</v>
      </c>
      <c r="E72" s="15">
        <v>0.96668943105514704</v>
      </c>
      <c r="F72" s="28">
        <v>5138</v>
      </c>
      <c r="G72" s="28">
        <v>4978</v>
      </c>
      <c r="H72" s="29">
        <v>0.96889999999999998</v>
      </c>
      <c r="I72" s="13">
        <v>0.98070000000000002</v>
      </c>
      <c r="J72" s="30">
        <v>7901</v>
      </c>
      <c r="K72" s="30">
        <v>7091</v>
      </c>
      <c r="L72" s="31">
        <v>0.89749999999999996</v>
      </c>
      <c r="M72" s="15">
        <v>0.89</v>
      </c>
      <c r="N72" s="32">
        <v>23577142.309999999</v>
      </c>
      <c r="O72" s="32">
        <v>16030924.689999999</v>
      </c>
      <c r="P72" s="29">
        <v>0.67989999999999995</v>
      </c>
      <c r="Q72" s="29">
        <v>0.68559999999999999</v>
      </c>
      <c r="R72" s="30">
        <v>6333</v>
      </c>
      <c r="S72" s="30">
        <v>4324</v>
      </c>
      <c r="T72" s="31">
        <v>0.68279999999999996</v>
      </c>
      <c r="U72" s="31">
        <v>0.69</v>
      </c>
      <c r="V72" s="28">
        <v>5070</v>
      </c>
      <c r="W72" s="28">
        <v>3590</v>
      </c>
      <c r="X72" s="29">
        <v>0.70809999999999995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4651868.76</v>
      </c>
      <c r="D73" s="27">
        <v>4886633.62</v>
      </c>
      <c r="E73" s="15">
        <v>0.951957752871188</v>
      </c>
      <c r="F73" s="28">
        <v>1301</v>
      </c>
      <c r="G73" s="28">
        <v>1430</v>
      </c>
      <c r="H73" s="29">
        <v>1.0992</v>
      </c>
      <c r="I73" s="13">
        <v>0.99</v>
      </c>
      <c r="J73" s="30">
        <v>1770</v>
      </c>
      <c r="K73" s="30">
        <v>1505</v>
      </c>
      <c r="L73" s="31">
        <v>0.85029999999999994</v>
      </c>
      <c r="M73" s="15">
        <v>0.85219999999999996</v>
      </c>
      <c r="N73" s="32">
        <v>4712366.6900000004</v>
      </c>
      <c r="O73" s="32">
        <v>3331433.53</v>
      </c>
      <c r="P73" s="29">
        <v>0.70699999999999996</v>
      </c>
      <c r="Q73" s="29">
        <v>0.68769999999999998</v>
      </c>
      <c r="R73" s="30">
        <v>1447</v>
      </c>
      <c r="S73" s="30">
        <v>1121</v>
      </c>
      <c r="T73" s="31">
        <v>0.77470000000000006</v>
      </c>
      <c r="U73" s="31">
        <v>0.69</v>
      </c>
      <c r="V73" s="28">
        <v>866</v>
      </c>
      <c r="W73" s="28">
        <v>711</v>
      </c>
      <c r="X73" s="29">
        <v>0.82099999999999995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974579.7</v>
      </c>
      <c r="D74" s="27">
        <v>1068251.74</v>
      </c>
      <c r="E74" s="15">
        <v>0.91231276627735702</v>
      </c>
      <c r="F74" s="28">
        <v>352</v>
      </c>
      <c r="G74" s="28">
        <v>332</v>
      </c>
      <c r="H74" s="29">
        <v>0.94320000000000004</v>
      </c>
      <c r="I74" s="13">
        <v>0.97030000000000005</v>
      </c>
      <c r="J74" s="30">
        <v>496</v>
      </c>
      <c r="K74" s="30">
        <v>465</v>
      </c>
      <c r="L74" s="31">
        <v>0.9375</v>
      </c>
      <c r="M74" s="15">
        <v>0.89</v>
      </c>
      <c r="N74" s="32">
        <v>1040795.33</v>
      </c>
      <c r="O74" s="32">
        <v>656661.81999999995</v>
      </c>
      <c r="P74" s="29">
        <v>0.63090000000000002</v>
      </c>
      <c r="Q74" s="29">
        <v>0.63239999999999996</v>
      </c>
      <c r="R74" s="30">
        <v>447</v>
      </c>
      <c r="S74" s="30">
        <v>311</v>
      </c>
      <c r="T74" s="31">
        <v>0.69569999999999999</v>
      </c>
      <c r="U74" s="31">
        <v>0.68500000000000005</v>
      </c>
      <c r="V74" s="28">
        <v>303</v>
      </c>
      <c r="W74" s="28">
        <v>256</v>
      </c>
      <c r="X74" s="29">
        <v>0.84489999999999998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4397270.87</v>
      </c>
      <c r="D75" s="27">
        <v>4907637.47</v>
      </c>
      <c r="E75" s="15">
        <v>0.89600564362795099</v>
      </c>
      <c r="F75" s="28">
        <v>1755</v>
      </c>
      <c r="G75" s="28">
        <v>1710</v>
      </c>
      <c r="H75" s="29">
        <v>0.97440000000000004</v>
      </c>
      <c r="I75" s="13">
        <v>0.96509999999999996</v>
      </c>
      <c r="J75" s="30">
        <v>2642</v>
      </c>
      <c r="K75" s="30">
        <v>2135</v>
      </c>
      <c r="L75" s="15">
        <v>0.80810000000000004</v>
      </c>
      <c r="M75" s="15">
        <v>0.82530000000000003</v>
      </c>
      <c r="N75" s="32">
        <v>4578742.67</v>
      </c>
      <c r="O75" s="32">
        <v>3111142.23</v>
      </c>
      <c r="P75" s="29">
        <v>0.67949999999999999</v>
      </c>
      <c r="Q75" s="29">
        <v>0.68630000000000002</v>
      </c>
      <c r="R75" s="30">
        <v>1806</v>
      </c>
      <c r="S75" s="30">
        <v>1320</v>
      </c>
      <c r="T75" s="31">
        <v>0.73089999999999999</v>
      </c>
      <c r="U75" s="31">
        <v>0.69</v>
      </c>
      <c r="V75" s="28">
        <v>1374</v>
      </c>
      <c r="W75" s="28">
        <v>1026</v>
      </c>
      <c r="X75" s="29">
        <v>0.74670000000000003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3452106.59</v>
      </c>
      <c r="D76" s="27">
        <v>3615897.94</v>
      </c>
      <c r="E76" s="15">
        <v>0.95470244107608804</v>
      </c>
      <c r="F76" s="28">
        <v>1296</v>
      </c>
      <c r="G76" s="28">
        <v>1311</v>
      </c>
      <c r="H76" s="29">
        <v>1.0116000000000001</v>
      </c>
      <c r="I76" s="13">
        <v>0.99</v>
      </c>
      <c r="J76" s="30">
        <v>1596</v>
      </c>
      <c r="K76" s="30">
        <v>1429</v>
      </c>
      <c r="L76" s="31">
        <v>0.89539999999999997</v>
      </c>
      <c r="M76" s="15">
        <v>0.86980000000000002</v>
      </c>
      <c r="N76" s="32">
        <v>3960383.66</v>
      </c>
      <c r="O76" s="32">
        <v>2530727.19</v>
      </c>
      <c r="P76" s="29">
        <v>0.63900000000000001</v>
      </c>
      <c r="Q76" s="29">
        <v>0.66300000000000003</v>
      </c>
      <c r="R76" s="30">
        <v>1336</v>
      </c>
      <c r="S76" s="30">
        <v>956</v>
      </c>
      <c r="T76" s="31">
        <v>0.71560000000000001</v>
      </c>
      <c r="U76" s="31">
        <v>0.69</v>
      </c>
      <c r="V76" s="28">
        <v>1097</v>
      </c>
      <c r="W76" s="28">
        <v>878</v>
      </c>
      <c r="X76" s="29">
        <v>0.8004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1140702.56</v>
      </c>
      <c r="D77" s="27">
        <v>1185305.27</v>
      </c>
      <c r="E77" s="15">
        <v>0.96237027613991799</v>
      </c>
      <c r="F77" s="28">
        <v>418</v>
      </c>
      <c r="G77" s="28">
        <v>423</v>
      </c>
      <c r="H77" s="29">
        <v>1.012</v>
      </c>
      <c r="I77" s="13">
        <v>0.99</v>
      </c>
      <c r="J77" s="30">
        <v>574</v>
      </c>
      <c r="K77" s="30">
        <v>507</v>
      </c>
      <c r="L77" s="31">
        <v>0.88329999999999997</v>
      </c>
      <c r="M77" s="15">
        <v>0.87370000000000003</v>
      </c>
      <c r="N77" s="32">
        <v>1140140.8400000001</v>
      </c>
      <c r="O77" s="32">
        <v>766877.18</v>
      </c>
      <c r="P77" s="29">
        <v>0.67259999999999998</v>
      </c>
      <c r="Q77" s="29">
        <v>0.68930000000000002</v>
      </c>
      <c r="R77" s="30">
        <v>406</v>
      </c>
      <c r="S77" s="30">
        <v>292</v>
      </c>
      <c r="T77" s="31">
        <v>0.71919999999999995</v>
      </c>
      <c r="U77" s="31">
        <v>0.69</v>
      </c>
      <c r="V77" s="28">
        <v>333</v>
      </c>
      <c r="W77" s="28">
        <v>274</v>
      </c>
      <c r="X77" s="29">
        <v>0.82279999999999998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3374980.47</v>
      </c>
      <c r="D78" s="27">
        <v>3547151.81</v>
      </c>
      <c r="E78" s="15">
        <v>0.95146208867784599</v>
      </c>
      <c r="F78" s="28">
        <v>1513</v>
      </c>
      <c r="G78" s="28">
        <v>1470</v>
      </c>
      <c r="H78" s="29">
        <v>0.97160000000000002</v>
      </c>
      <c r="I78" s="13">
        <v>0.99</v>
      </c>
      <c r="J78" s="30">
        <v>1788</v>
      </c>
      <c r="K78" s="30">
        <v>1637</v>
      </c>
      <c r="L78" s="31">
        <v>0.91549999999999998</v>
      </c>
      <c r="M78" s="15">
        <v>0.8841</v>
      </c>
      <c r="N78" s="32">
        <v>3472389.66</v>
      </c>
      <c r="O78" s="32">
        <v>2345602.08</v>
      </c>
      <c r="P78" s="29">
        <v>0.67549999999999999</v>
      </c>
      <c r="Q78" s="29">
        <v>0.67290000000000005</v>
      </c>
      <c r="R78" s="30">
        <v>1435</v>
      </c>
      <c r="S78" s="30">
        <v>1111</v>
      </c>
      <c r="T78" s="31">
        <v>0.7742</v>
      </c>
      <c r="U78" s="31">
        <v>0.69</v>
      </c>
      <c r="V78" s="28">
        <v>1170</v>
      </c>
      <c r="W78" s="28">
        <v>1047</v>
      </c>
      <c r="X78" s="29">
        <v>0.89490000000000003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15769264.960000001</v>
      </c>
      <c r="D79" s="27">
        <v>15708426.35</v>
      </c>
      <c r="E79" s="15">
        <v>1.0038729920263501</v>
      </c>
      <c r="F79" s="28">
        <v>6939</v>
      </c>
      <c r="G79" s="28">
        <v>6820</v>
      </c>
      <c r="H79" s="29">
        <v>0.9829</v>
      </c>
      <c r="I79" s="13">
        <v>0.98450000000000004</v>
      </c>
      <c r="J79" s="30">
        <v>8809</v>
      </c>
      <c r="K79" s="30">
        <v>8210</v>
      </c>
      <c r="L79" s="31">
        <v>0.93200000000000005</v>
      </c>
      <c r="M79" s="15">
        <v>0.89</v>
      </c>
      <c r="N79" s="32">
        <v>17593486.18</v>
      </c>
      <c r="O79" s="32">
        <v>11190278.890000001</v>
      </c>
      <c r="P79" s="29">
        <v>0.63600000000000001</v>
      </c>
      <c r="Q79" s="29">
        <v>0.64800000000000002</v>
      </c>
      <c r="R79" s="30">
        <v>7515</v>
      </c>
      <c r="S79" s="30">
        <v>5479</v>
      </c>
      <c r="T79" s="31">
        <v>0.72909999999999997</v>
      </c>
      <c r="U79" s="31">
        <v>0.69</v>
      </c>
      <c r="V79" s="28">
        <v>2920</v>
      </c>
      <c r="W79" s="28">
        <v>2523</v>
      </c>
      <c r="X79" s="29">
        <v>0.86399999999999999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754951.63</v>
      </c>
      <c r="D80" s="27">
        <v>857779.55</v>
      </c>
      <c r="E80" s="15">
        <v>0.88012313886475801</v>
      </c>
      <c r="F80" s="28">
        <v>227</v>
      </c>
      <c r="G80" s="28">
        <v>237</v>
      </c>
      <c r="H80" s="29">
        <v>1.0441</v>
      </c>
      <c r="I80" s="13">
        <v>0.95699999999999996</v>
      </c>
      <c r="J80" s="30">
        <v>404</v>
      </c>
      <c r="K80" s="30">
        <v>338</v>
      </c>
      <c r="L80" s="31">
        <v>0.83660000000000001</v>
      </c>
      <c r="M80" s="15">
        <v>0.89</v>
      </c>
      <c r="N80" s="32">
        <v>700395.8</v>
      </c>
      <c r="O80" s="32">
        <v>519489.4</v>
      </c>
      <c r="P80" s="29">
        <v>0.74170000000000003</v>
      </c>
      <c r="Q80" s="29">
        <v>0.69</v>
      </c>
      <c r="R80" s="30">
        <v>361</v>
      </c>
      <c r="S80" s="30">
        <v>274</v>
      </c>
      <c r="T80" s="31">
        <v>0.75900000000000001</v>
      </c>
      <c r="U80" s="31">
        <v>0.69</v>
      </c>
      <c r="V80" s="28">
        <v>173</v>
      </c>
      <c r="W80" s="28">
        <v>136</v>
      </c>
      <c r="X80" s="29">
        <v>0.78610000000000002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8417904.3100000005</v>
      </c>
      <c r="D81" s="27">
        <v>8911894.1899999995</v>
      </c>
      <c r="E81" s="15">
        <v>0.94456959772319704</v>
      </c>
      <c r="F81" s="28">
        <v>3839</v>
      </c>
      <c r="G81" s="28">
        <v>3841</v>
      </c>
      <c r="H81" s="29">
        <v>1.0004999999999999</v>
      </c>
      <c r="I81" s="13">
        <v>0.99</v>
      </c>
      <c r="J81" s="30">
        <v>4983</v>
      </c>
      <c r="K81" s="30">
        <v>4065</v>
      </c>
      <c r="L81" s="31">
        <v>0.81579999999999997</v>
      </c>
      <c r="M81" s="15">
        <v>0.80759999999999998</v>
      </c>
      <c r="N81" s="32">
        <v>9487536.8699999992</v>
      </c>
      <c r="O81" s="32">
        <v>6101045.6600000001</v>
      </c>
      <c r="P81" s="29">
        <v>0.6431</v>
      </c>
      <c r="Q81" s="29">
        <v>0.63759999999999994</v>
      </c>
      <c r="R81" s="30">
        <v>3598</v>
      </c>
      <c r="S81" s="30">
        <v>2400</v>
      </c>
      <c r="T81" s="31">
        <v>0.66700000000000004</v>
      </c>
      <c r="U81" s="31">
        <v>0.68189999999999995</v>
      </c>
      <c r="V81" s="28">
        <v>2992</v>
      </c>
      <c r="W81" s="28">
        <v>2557</v>
      </c>
      <c r="X81" s="29">
        <v>0.85460000000000003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6273292.6299999999</v>
      </c>
      <c r="D82" s="27">
        <v>6375166.8899999997</v>
      </c>
      <c r="E82" s="15">
        <v>0.98402014225544499</v>
      </c>
      <c r="F82" s="28">
        <v>3207</v>
      </c>
      <c r="G82" s="28">
        <v>3220</v>
      </c>
      <c r="H82" s="29">
        <v>1.0041</v>
      </c>
      <c r="I82" s="13">
        <v>0.99</v>
      </c>
      <c r="J82" s="30">
        <v>4013</v>
      </c>
      <c r="K82" s="30">
        <v>3665</v>
      </c>
      <c r="L82" s="31">
        <v>0.9133</v>
      </c>
      <c r="M82" s="15">
        <v>0.89</v>
      </c>
      <c r="N82" s="32">
        <v>6825335.6699999999</v>
      </c>
      <c r="O82" s="32">
        <v>4416404.88</v>
      </c>
      <c r="P82" s="29">
        <v>0.64710000000000001</v>
      </c>
      <c r="Q82" s="29">
        <v>0.67020000000000002</v>
      </c>
      <c r="R82" s="30">
        <v>2858</v>
      </c>
      <c r="S82" s="30">
        <v>2061</v>
      </c>
      <c r="T82" s="31">
        <v>0.72109999999999996</v>
      </c>
      <c r="U82" s="31">
        <v>0.69</v>
      </c>
      <c r="V82" s="28">
        <v>2725</v>
      </c>
      <c r="W82" s="28">
        <v>2532</v>
      </c>
      <c r="X82" s="29">
        <v>0.92920000000000003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12003187.529999999</v>
      </c>
      <c r="D83" s="27">
        <v>11547058.550000001</v>
      </c>
      <c r="E83" s="15">
        <v>1.03950174652921</v>
      </c>
      <c r="F83" s="28">
        <v>7563</v>
      </c>
      <c r="G83" s="28">
        <v>7230</v>
      </c>
      <c r="H83" s="29">
        <v>0.95599999999999996</v>
      </c>
      <c r="I83" s="13">
        <v>0.95799999999999996</v>
      </c>
      <c r="J83" s="30">
        <v>8633</v>
      </c>
      <c r="K83" s="30">
        <v>7461</v>
      </c>
      <c r="L83" s="31">
        <v>0.86419999999999997</v>
      </c>
      <c r="M83" s="15">
        <v>0.87309999999999999</v>
      </c>
      <c r="N83" s="32">
        <v>12467031.59</v>
      </c>
      <c r="O83" s="32">
        <v>8419137.9900000002</v>
      </c>
      <c r="P83" s="29">
        <v>0.67530000000000001</v>
      </c>
      <c r="Q83" s="29">
        <v>0.68440000000000001</v>
      </c>
      <c r="R83" s="30">
        <v>6051</v>
      </c>
      <c r="S83" s="30">
        <v>4605</v>
      </c>
      <c r="T83" s="31">
        <v>0.76100000000000001</v>
      </c>
      <c r="U83" s="31">
        <v>0.69</v>
      </c>
      <c r="V83" s="28">
        <v>5677</v>
      </c>
      <c r="W83" s="28">
        <v>5256</v>
      </c>
      <c r="X83" s="29">
        <v>0.92579999999999996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5890698.2999999998</v>
      </c>
      <c r="D84" s="27">
        <v>6153545.0999999996</v>
      </c>
      <c r="E84" s="15">
        <v>0.95728530534374401</v>
      </c>
      <c r="F84" s="28">
        <v>2658</v>
      </c>
      <c r="G84" s="28">
        <v>2690</v>
      </c>
      <c r="H84" s="29">
        <v>1.012</v>
      </c>
      <c r="I84" s="13">
        <v>0.99</v>
      </c>
      <c r="J84" s="30">
        <v>3506</v>
      </c>
      <c r="K84" s="30">
        <v>2936</v>
      </c>
      <c r="L84" s="31">
        <v>0.83740000000000003</v>
      </c>
      <c r="M84" s="15">
        <v>0.85580000000000001</v>
      </c>
      <c r="N84" s="32">
        <v>6462777.8700000001</v>
      </c>
      <c r="O84" s="32">
        <v>4426034.45</v>
      </c>
      <c r="P84" s="29">
        <v>0.68489999999999995</v>
      </c>
      <c r="Q84" s="29">
        <v>0.69</v>
      </c>
      <c r="R84" s="30">
        <v>2567</v>
      </c>
      <c r="S84" s="30">
        <v>1794</v>
      </c>
      <c r="T84" s="31">
        <v>0.69889999999999997</v>
      </c>
      <c r="U84" s="31">
        <v>0.68830000000000002</v>
      </c>
      <c r="V84" s="28">
        <v>2245</v>
      </c>
      <c r="W84" s="28">
        <v>1869</v>
      </c>
      <c r="X84" s="29">
        <v>0.83250000000000002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9676997.7300000004</v>
      </c>
      <c r="D85" s="27">
        <v>10057027.83</v>
      </c>
      <c r="E85" s="15">
        <v>0.96221248400383497</v>
      </c>
      <c r="F85" s="28">
        <v>4454</v>
      </c>
      <c r="G85" s="28">
        <v>4459</v>
      </c>
      <c r="H85" s="29">
        <v>1.0011000000000001</v>
      </c>
      <c r="I85" s="13">
        <v>0.99</v>
      </c>
      <c r="J85" s="30">
        <v>5438</v>
      </c>
      <c r="K85" s="30">
        <v>4685</v>
      </c>
      <c r="L85" s="31">
        <v>0.86150000000000004</v>
      </c>
      <c r="M85" s="15">
        <v>0.83809999999999996</v>
      </c>
      <c r="N85" s="32">
        <v>10500634.65</v>
      </c>
      <c r="O85" s="32">
        <v>7177223.9400000004</v>
      </c>
      <c r="P85" s="29">
        <v>0.6835</v>
      </c>
      <c r="Q85" s="29">
        <v>0.67390000000000005</v>
      </c>
      <c r="R85" s="30">
        <v>3958</v>
      </c>
      <c r="S85" s="30">
        <v>2932</v>
      </c>
      <c r="T85" s="31">
        <v>0.74080000000000001</v>
      </c>
      <c r="U85" s="31">
        <v>0.69</v>
      </c>
      <c r="V85" s="28">
        <v>3489</v>
      </c>
      <c r="W85" s="28">
        <v>2903</v>
      </c>
      <c r="X85" s="29">
        <v>0.83199999999999996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5342787.9000000004</v>
      </c>
      <c r="D86" s="27">
        <v>5292919.78</v>
      </c>
      <c r="E86" s="15">
        <v>1.0094216655594199</v>
      </c>
      <c r="F86" s="28">
        <v>2523</v>
      </c>
      <c r="G86" s="28">
        <v>2533</v>
      </c>
      <c r="H86" s="29">
        <v>1.004</v>
      </c>
      <c r="I86" s="13">
        <v>0.99</v>
      </c>
      <c r="J86" s="30">
        <v>3817</v>
      </c>
      <c r="K86" s="30">
        <v>3086</v>
      </c>
      <c r="L86" s="31">
        <v>0.8085</v>
      </c>
      <c r="M86" s="15">
        <v>0.85140000000000005</v>
      </c>
      <c r="N86" s="32">
        <v>6219448.8700000001</v>
      </c>
      <c r="O86" s="32">
        <v>3807888.65</v>
      </c>
      <c r="P86" s="29">
        <v>0.61229999999999996</v>
      </c>
      <c r="Q86" s="29">
        <v>0.60309999999999997</v>
      </c>
      <c r="R86" s="30">
        <v>2597</v>
      </c>
      <c r="S86" s="30">
        <v>1680</v>
      </c>
      <c r="T86" s="31">
        <v>0.64690000000000003</v>
      </c>
      <c r="U86" s="31">
        <v>0.63460000000000005</v>
      </c>
      <c r="V86" s="28">
        <v>2141</v>
      </c>
      <c r="W86" s="28">
        <v>1837</v>
      </c>
      <c r="X86" s="29">
        <v>0.85799999999999998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6381518.6699999999</v>
      </c>
      <c r="D87" s="27">
        <v>6517544.8300000001</v>
      </c>
      <c r="E87" s="15">
        <v>0.979129232932334</v>
      </c>
      <c r="F87" s="28">
        <v>2393</v>
      </c>
      <c r="G87" s="28">
        <v>2368</v>
      </c>
      <c r="H87" s="29">
        <v>0.98960000000000004</v>
      </c>
      <c r="I87" s="13">
        <v>0.99</v>
      </c>
      <c r="J87" s="30">
        <v>3168</v>
      </c>
      <c r="K87" s="30">
        <v>2896</v>
      </c>
      <c r="L87" s="31">
        <v>0.91410000000000002</v>
      </c>
      <c r="M87" s="15">
        <v>0.89</v>
      </c>
      <c r="N87" s="32">
        <v>7074901.7699999996</v>
      </c>
      <c r="O87" s="32">
        <v>4856201.53</v>
      </c>
      <c r="P87" s="29">
        <v>0.68640000000000001</v>
      </c>
      <c r="Q87" s="29">
        <v>0.68240000000000001</v>
      </c>
      <c r="R87" s="30">
        <v>2547</v>
      </c>
      <c r="S87" s="30">
        <v>1832</v>
      </c>
      <c r="T87" s="31">
        <v>0.71930000000000005</v>
      </c>
      <c r="U87" s="31">
        <v>0.69</v>
      </c>
      <c r="V87" s="28">
        <v>2027</v>
      </c>
      <c r="W87" s="28">
        <v>1775</v>
      </c>
      <c r="X87" s="29">
        <v>0.87570000000000003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5548564.7699999996</v>
      </c>
      <c r="D88" s="27">
        <v>5179745.09</v>
      </c>
      <c r="E88" s="15">
        <v>1.0712042144143401</v>
      </c>
      <c r="F88" s="28">
        <v>3239</v>
      </c>
      <c r="G88" s="28">
        <v>3121</v>
      </c>
      <c r="H88" s="29">
        <v>0.96360000000000001</v>
      </c>
      <c r="I88" s="13">
        <v>0.94010000000000005</v>
      </c>
      <c r="J88" s="30">
        <v>3791</v>
      </c>
      <c r="K88" s="30">
        <v>3415</v>
      </c>
      <c r="L88" s="31">
        <v>0.90080000000000005</v>
      </c>
      <c r="M88" s="15">
        <v>0.89</v>
      </c>
      <c r="N88" s="32">
        <v>5943348.5</v>
      </c>
      <c r="O88" s="32">
        <v>3556892.58</v>
      </c>
      <c r="P88" s="29">
        <v>0.59850000000000003</v>
      </c>
      <c r="Q88" s="29">
        <v>0.60599999999999998</v>
      </c>
      <c r="R88" s="30">
        <v>3290</v>
      </c>
      <c r="S88" s="30">
        <v>2312</v>
      </c>
      <c r="T88" s="31">
        <v>0.70269999999999999</v>
      </c>
      <c r="U88" s="31">
        <v>0.68300000000000005</v>
      </c>
      <c r="V88" s="28">
        <v>2356</v>
      </c>
      <c r="W88" s="28">
        <v>2099</v>
      </c>
      <c r="X88" s="29">
        <v>0.89090000000000003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3586710.74</v>
      </c>
      <c r="D89" s="27">
        <v>3830930.34</v>
      </c>
      <c r="E89" s="15">
        <v>0.93625057666801603</v>
      </c>
      <c r="F89" s="28">
        <v>1877</v>
      </c>
      <c r="G89" s="28">
        <v>1909</v>
      </c>
      <c r="H89" s="29">
        <v>1.0169999999999999</v>
      </c>
      <c r="I89" s="13">
        <v>0.99</v>
      </c>
      <c r="J89" s="30">
        <v>2470</v>
      </c>
      <c r="K89" s="30">
        <v>1872</v>
      </c>
      <c r="L89" s="31">
        <v>0.75790000000000002</v>
      </c>
      <c r="M89" s="15">
        <v>0.8024</v>
      </c>
      <c r="N89" s="32">
        <v>3712419.44</v>
      </c>
      <c r="O89" s="32">
        <v>2570878.65</v>
      </c>
      <c r="P89" s="29">
        <v>0.6925</v>
      </c>
      <c r="Q89" s="29">
        <v>0.68440000000000001</v>
      </c>
      <c r="R89" s="30">
        <v>1488</v>
      </c>
      <c r="S89" s="30">
        <v>1141</v>
      </c>
      <c r="T89" s="31">
        <v>0.76680000000000004</v>
      </c>
      <c r="U89" s="31">
        <v>0.69</v>
      </c>
      <c r="V89" s="28">
        <v>1342</v>
      </c>
      <c r="W89" s="28">
        <v>1145</v>
      </c>
      <c r="X89" s="29">
        <v>0.85319999999999996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2257429.7799999998</v>
      </c>
      <c r="D90" s="27">
        <v>2461257.58</v>
      </c>
      <c r="E90" s="15">
        <v>0.91718550644341701</v>
      </c>
      <c r="F90" s="28">
        <v>687</v>
      </c>
      <c r="G90" s="28">
        <v>711</v>
      </c>
      <c r="H90" s="29">
        <v>1.0348999999999999</v>
      </c>
      <c r="I90" s="13">
        <v>0.96830000000000005</v>
      </c>
      <c r="J90" s="30">
        <v>1133</v>
      </c>
      <c r="K90" s="30">
        <v>1018</v>
      </c>
      <c r="L90" s="31">
        <v>0.89849999999999997</v>
      </c>
      <c r="M90" s="15">
        <v>0.89</v>
      </c>
      <c r="N90" s="32">
        <v>2378259.27</v>
      </c>
      <c r="O90" s="32">
        <v>1629448.66</v>
      </c>
      <c r="P90" s="29">
        <v>0.68510000000000004</v>
      </c>
      <c r="Q90" s="29">
        <v>0.66720000000000002</v>
      </c>
      <c r="R90" s="30">
        <v>1027</v>
      </c>
      <c r="S90" s="30">
        <v>682</v>
      </c>
      <c r="T90" s="31">
        <v>0.66410000000000002</v>
      </c>
      <c r="U90" s="31">
        <v>0.62480000000000002</v>
      </c>
      <c r="V90" s="28">
        <v>584</v>
      </c>
      <c r="W90" s="28">
        <v>513</v>
      </c>
      <c r="X90" s="29">
        <v>0.87839999999999996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3377866.07</v>
      </c>
      <c r="D91" s="27">
        <v>3486880.43</v>
      </c>
      <c r="E91" s="15">
        <v>0.96873584793385104</v>
      </c>
      <c r="F91" s="28">
        <v>1516</v>
      </c>
      <c r="G91" s="28">
        <v>1715</v>
      </c>
      <c r="H91" s="29">
        <v>1.1313</v>
      </c>
      <c r="I91" s="13">
        <v>0.99</v>
      </c>
      <c r="J91" s="30">
        <v>2127</v>
      </c>
      <c r="K91" s="30">
        <v>1889</v>
      </c>
      <c r="L91" s="31">
        <v>0.8881</v>
      </c>
      <c r="M91" s="15">
        <v>0.86639999999999995</v>
      </c>
      <c r="N91" s="32">
        <v>3716797.52</v>
      </c>
      <c r="O91" s="32">
        <v>2514622.63</v>
      </c>
      <c r="P91" s="29">
        <v>0.67659999999999998</v>
      </c>
      <c r="Q91" s="29">
        <v>0.67190000000000005</v>
      </c>
      <c r="R91" s="30">
        <v>1491</v>
      </c>
      <c r="S91" s="30">
        <v>996</v>
      </c>
      <c r="T91" s="31">
        <v>0.66800000000000004</v>
      </c>
      <c r="U91" s="31">
        <v>0.65439999999999998</v>
      </c>
      <c r="V91" s="28">
        <v>1486</v>
      </c>
      <c r="W91" s="28">
        <v>1332</v>
      </c>
      <c r="X91" s="29">
        <v>0.89639999999999997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719945.72</v>
      </c>
      <c r="D92" s="27">
        <v>680748.41</v>
      </c>
      <c r="E92" s="15">
        <v>1.05757973052041</v>
      </c>
      <c r="F92" s="28">
        <v>233</v>
      </c>
      <c r="G92" s="28">
        <v>238</v>
      </c>
      <c r="H92" s="29">
        <v>1.0215000000000001</v>
      </c>
      <c r="I92" s="13">
        <v>0.99</v>
      </c>
      <c r="J92" s="30">
        <v>412</v>
      </c>
      <c r="K92" s="30">
        <v>341</v>
      </c>
      <c r="L92" s="31">
        <v>0.82769999999999999</v>
      </c>
      <c r="M92" s="15">
        <v>0.86880000000000002</v>
      </c>
      <c r="N92" s="32">
        <v>776791.34</v>
      </c>
      <c r="O92" s="32">
        <v>529235.16</v>
      </c>
      <c r="P92" s="29">
        <v>0.68130000000000002</v>
      </c>
      <c r="Q92" s="29">
        <v>0.67689999999999995</v>
      </c>
      <c r="R92" s="30">
        <v>309</v>
      </c>
      <c r="S92" s="30">
        <v>227</v>
      </c>
      <c r="T92" s="31">
        <v>0.73460000000000003</v>
      </c>
      <c r="U92" s="31">
        <v>0.69</v>
      </c>
      <c r="V92" s="28">
        <v>220</v>
      </c>
      <c r="W92" s="28">
        <v>162</v>
      </c>
      <c r="X92" s="29">
        <v>0.73640000000000005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1334690.82</v>
      </c>
      <c r="D93" s="27">
        <v>1443448.63</v>
      </c>
      <c r="E93" s="15">
        <v>0.92465418738178495</v>
      </c>
      <c r="F93" s="28">
        <v>564</v>
      </c>
      <c r="G93" s="28">
        <v>552</v>
      </c>
      <c r="H93" s="29">
        <v>0.97870000000000001</v>
      </c>
      <c r="I93" s="13">
        <v>0.99</v>
      </c>
      <c r="J93" s="30">
        <v>761</v>
      </c>
      <c r="K93" s="30">
        <v>693</v>
      </c>
      <c r="L93" s="31">
        <v>0.91059999999999997</v>
      </c>
      <c r="M93" s="15">
        <v>0.89</v>
      </c>
      <c r="N93" s="32">
        <v>1372415.91</v>
      </c>
      <c r="O93" s="32">
        <v>907198.82</v>
      </c>
      <c r="P93" s="29">
        <v>0.66100000000000003</v>
      </c>
      <c r="Q93" s="29">
        <v>0.65880000000000005</v>
      </c>
      <c r="R93" s="30">
        <v>633</v>
      </c>
      <c r="S93" s="30">
        <v>476</v>
      </c>
      <c r="T93" s="31">
        <v>0.752</v>
      </c>
      <c r="U93" s="31">
        <v>0.69</v>
      </c>
      <c r="V93" s="28">
        <v>502</v>
      </c>
      <c r="W93" s="28">
        <v>428</v>
      </c>
      <c r="X93" s="29">
        <v>0.85260000000000002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398308.8</v>
      </c>
      <c r="D95" s="27">
        <v>397104.12</v>
      </c>
      <c r="E95" s="15">
        <v>1.00303366280864</v>
      </c>
      <c r="F95" s="28">
        <v>163</v>
      </c>
      <c r="G95" s="28">
        <v>155</v>
      </c>
      <c r="H95" s="29">
        <v>0.95089999999999997</v>
      </c>
      <c r="I95" s="13">
        <v>0.95320000000000005</v>
      </c>
      <c r="J95" s="30">
        <v>193</v>
      </c>
      <c r="K95" s="30">
        <v>179</v>
      </c>
      <c r="L95" s="31">
        <v>0.92749999999999999</v>
      </c>
      <c r="M95" s="15">
        <v>0.89</v>
      </c>
      <c r="N95" s="32">
        <v>391742.3</v>
      </c>
      <c r="O95" s="32">
        <v>277808.13</v>
      </c>
      <c r="P95" s="29">
        <v>0.70920000000000005</v>
      </c>
      <c r="Q95" s="29">
        <v>0.64080000000000004</v>
      </c>
      <c r="R95" s="30">
        <v>170</v>
      </c>
      <c r="S95" s="30">
        <v>137</v>
      </c>
      <c r="T95" s="31">
        <v>0.80589999999999995</v>
      </c>
      <c r="U95" s="31">
        <v>0.69</v>
      </c>
      <c r="V95" s="28">
        <v>112</v>
      </c>
      <c r="W95" s="28">
        <v>84</v>
      </c>
      <c r="X95" s="29">
        <v>0.75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10318882.82</v>
      </c>
      <c r="D96" s="27">
        <v>10033811.16</v>
      </c>
      <c r="E96" s="15">
        <v>1.02841110475912</v>
      </c>
      <c r="F96" s="28">
        <v>3386</v>
      </c>
      <c r="G96" s="28">
        <v>3396</v>
      </c>
      <c r="H96" s="29">
        <v>1.0029999999999999</v>
      </c>
      <c r="I96" s="13">
        <v>0.98950000000000005</v>
      </c>
      <c r="J96" s="30">
        <v>4718</v>
      </c>
      <c r="K96" s="30">
        <v>4314</v>
      </c>
      <c r="L96" s="31">
        <v>0.91439999999999999</v>
      </c>
      <c r="M96" s="15">
        <v>0.89</v>
      </c>
      <c r="N96" s="32">
        <v>11234926.939999999</v>
      </c>
      <c r="O96" s="32">
        <v>7195434.6799999997</v>
      </c>
      <c r="P96" s="29">
        <v>0.64049999999999996</v>
      </c>
      <c r="Q96" s="29">
        <v>0.63270000000000004</v>
      </c>
      <c r="R96" s="30">
        <v>3802</v>
      </c>
      <c r="S96" s="30">
        <v>2751</v>
      </c>
      <c r="T96" s="31">
        <v>0.72360000000000002</v>
      </c>
      <c r="U96" s="31">
        <v>0.69</v>
      </c>
      <c r="V96" s="28">
        <v>2829</v>
      </c>
      <c r="W96" s="28">
        <v>2049</v>
      </c>
      <c r="X96" s="29">
        <v>0.72430000000000005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4862306.18</v>
      </c>
      <c r="D97" s="27">
        <v>4850129.8</v>
      </c>
      <c r="E97" s="15">
        <v>1.0025105266254899</v>
      </c>
      <c r="F97" s="28">
        <v>2566</v>
      </c>
      <c r="G97" s="28">
        <v>2585</v>
      </c>
      <c r="H97" s="29">
        <v>1.0074000000000001</v>
      </c>
      <c r="I97" s="13">
        <v>0.99</v>
      </c>
      <c r="J97" s="30">
        <v>3043</v>
      </c>
      <c r="K97" s="30">
        <v>2711</v>
      </c>
      <c r="L97" s="31">
        <v>0.89090000000000003</v>
      </c>
      <c r="M97" s="15">
        <v>0.89</v>
      </c>
      <c r="N97" s="32">
        <v>5202388.3</v>
      </c>
      <c r="O97" s="32">
        <v>3518488.43</v>
      </c>
      <c r="P97" s="29">
        <v>0.67630000000000001</v>
      </c>
      <c r="Q97" s="29">
        <v>0.6734</v>
      </c>
      <c r="R97" s="30">
        <v>2303</v>
      </c>
      <c r="S97" s="30">
        <v>1771</v>
      </c>
      <c r="T97" s="31">
        <v>0.76900000000000002</v>
      </c>
      <c r="U97" s="31">
        <v>0.69</v>
      </c>
      <c r="V97" s="28">
        <v>2058</v>
      </c>
      <c r="W97" s="28">
        <v>1802</v>
      </c>
      <c r="X97" s="29">
        <v>0.87560000000000004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45813513.729999997</v>
      </c>
      <c r="D98" s="27">
        <v>48920924.640000001</v>
      </c>
      <c r="E98" s="15">
        <v>0.93648094485403</v>
      </c>
      <c r="F98" s="28">
        <v>15482</v>
      </c>
      <c r="G98" s="28">
        <v>15377</v>
      </c>
      <c r="H98" s="29">
        <v>0.99319999999999997</v>
      </c>
      <c r="I98" s="13">
        <v>0.98099999999999998</v>
      </c>
      <c r="J98" s="30">
        <v>20184</v>
      </c>
      <c r="K98" s="30">
        <v>17114</v>
      </c>
      <c r="L98" s="31">
        <v>0.84789999999999999</v>
      </c>
      <c r="M98" s="15">
        <v>0.85109999999999997</v>
      </c>
      <c r="N98" s="32">
        <v>50308000.82</v>
      </c>
      <c r="O98" s="32">
        <v>34005853.789999999</v>
      </c>
      <c r="P98" s="29">
        <v>0.67600000000000005</v>
      </c>
      <c r="Q98" s="29">
        <v>0.68989999999999996</v>
      </c>
      <c r="R98" s="30">
        <v>14709</v>
      </c>
      <c r="S98" s="30">
        <v>10620</v>
      </c>
      <c r="T98" s="31">
        <v>0.72199999999999998</v>
      </c>
      <c r="U98" s="31">
        <v>0.69</v>
      </c>
      <c r="V98" s="28">
        <v>8908</v>
      </c>
      <c r="W98" s="28">
        <v>6906</v>
      </c>
      <c r="X98" s="29">
        <v>0.77529999999999999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1949035.36</v>
      </c>
      <c r="D99" s="27">
        <v>2072489.75</v>
      </c>
      <c r="E99" s="15">
        <v>0.94043184532034496</v>
      </c>
      <c r="F99" s="28">
        <v>909</v>
      </c>
      <c r="G99" s="28">
        <v>921</v>
      </c>
      <c r="H99" s="29">
        <v>1.0132000000000001</v>
      </c>
      <c r="I99" s="13">
        <v>0.99</v>
      </c>
      <c r="J99" s="30">
        <v>1124</v>
      </c>
      <c r="K99" s="30">
        <v>999</v>
      </c>
      <c r="L99" s="31">
        <v>0.88880000000000003</v>
      </c>
      <c r="M99" s="15">
        <v>0.89</v>
      </c>
      <c r="N99" s="32">
        <v>2022467.49</v>
      </c>
      <c r="O99" s="32">
        <v>1381899.72</v>
      </c>
      <c r="P99" s="29">
        <v>0.68330000000000002</v>
      </c>
      <c r="Q99" s="29">
        <v>0.69</v>
      </c>
      <c r="R99" s="30">
        <v>842</v>
      </c>
      <c r="S99" s="30">
        <v>661</v>
      </c>
      <c r="T99" s="31">
        <v>0.78500000000000003</v>
      </c>
      <c r="U99" s="31">
        <v>0.69</v>
      </c>
      <c r="V99" s="28">
        <v>762</v>
      </c>
      <c r="W99" s="28">
        <v>637</v>
      </c>
      <c r="X99" s="29">
        <v>0.83599999999999997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1461523.78</v>
      </c>
      <c r="D100" s="27">
        <v>1457791.03</v>
      </c>
      <c r="E100" s="15">
        <v>1.0025605521801</v>
      </c>
      <c r="F100" s="28">
        <v>1012</v>
      </c>
      <c r="G100" s="28">
        <v>971</v>
      </c>
      <c r="H100" s="29">
        <v>0.95950000000000002</v>
      </c>
      <c r="I100" s="13">
        <v>0.98219999999999996</v>
      </c>
      <c r="J100" s="30">
        <v>1145</v>
      </c>
      <c r="K100" s="30">
        <v>994</v>
      </c>
      <c r="L100" s="31">
        <v>0.86809999999999998</v>
      </c>
      <c r="M100" s="15">
        <v>0.87309999999999999</v>
      </c>
      <c r="N100" s="32">
        <v>1493187.23</v>
      </c>
      <c r="O100" s="32">
        <v>1005598.5</v>
      </c>
      <c r="P100" s="29">
        <v>0.67349999999999999</v>
      </c>
      <c r="Q100" s="29">
        <v>0.6754</v>
      </c>
      <c r="R100" s="30">
        <v>822</v>
      </c>
      <c r="S100" s="30">
        <v>629</v>
      </c>
      <c r="T100" s="31">
        <v>0.76519999999999999</v>
      </c>
      <c r="U100" s="31">
        <v>0.69</v>
      </c>
      <c r="V100" s="28">
        <v>709</v>
      </c>
      <c r="W100" s="28">
        <v>643</v>
      </c>
      <c r="X100" s="29">
        <v>0.90690000000000004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1824645.36</v>
      </c>
      <c r="D101" s="27">
        <v>1817460.46</v>
      </c>
      <c r="E101" s="15">
        <v>1.00395326344541</v>
      </c>
      <c r="F101" s="28">
        <v>400</v>
      </c>
      <c r="G101" s="28">
        <v>411</v>
      </c>
      <c r="H101" s="29">
        <v>1.0275000000000001</v>
      </c>
      <c r="I101" s="13">
        <v>0.99</v>
      </c>
      <c r="J101" s="30">
        <v>667</v>
      </c>
      <c r="K101" s="30">
        <v>616</v>
      </c>
      <c r="L101" s="31">
        <v>0.92349999999999999</v>
      </c>
      <c r="M101" s="15">
        <v>0.89</v>
      </c>
      <c r="N101" s="32">
        <v>1833823.48</v>
      </c>
      <c r="O101" s="32">
        <v>1352193.68</v>
      </c>
      <c r="P101" s="29">
        <v>0.73740000000000006</v>
      </c>
      <c r="Q101" s="29">
        <v>0.69</v>
      </c>
      <c r="R101" s="30">
        <v>598</v>
      </c>
      <c r="S101" s="30">
        <v>439</v>
      </c>
      <c r="T101" s="31">
        <v>0.73409999999999997</v>
      </c>
      <c r="U101" s="31">
        <v>0.69</v>
      </c>
      <c r="V101" s="28">
        <v>420</v>
      </c>
      <c r="W101" s="28">
        <v>292</v>
      </c>
      <c r="X101" s="29">
        <v>0.69520000000000004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12219381.539999999</v>
      </c>
      <c r="D102" s="27">
        <v>12883026.189999999</v>
      </c>
      <c r="E102" s="15">
        <v>0.94848689739409697</v>
      </c>
      <c r="F102" s="28">
        <v>5767</v>
      </c>
      <c r="G102" s="28">
        <v>5491</v>
      </c>
      <c r="H102" s="29">
        <v>0.95209999999999995</v>
      </c>
      <c r="I102" s="13">
        <v>0.9577</v>
      </c>
      <c r="J102" s="30">
        <v>8662</v>
      </c>
      <c r="K102" s="30">
        <v>7010</v>
      </c>
      <c r="L102" s="31">
        <v>0.80930000000000002</v>
      </c>
      <c r="M102" s="15">
        <v>0.86980000000000002</v>
      </c>
      <c r="N102" s="32">
        <v>13307760.529999999</v>
      </c>
      <c r="O102" s="32">
        <v>8400756.5500000007</v>
      </c>
      <c r="P102" s="29">
        <v>0.63129999999999997</v>
      </c>
      <c r="Q102" s="29">
        <v>0.64970000000000006</v>
      </c>
      <c r="R102" s="30">
        <v>5757</v>
      </c>
      <c r="S102" s="30">
        <v>3863</v>
      </c>
      <c r="T102" s="31">
        <v>0.67100000000000004</v>
      </c>
      <c r="U102" s="31">
        <v>0.66749999999999998</v>
      </c>
      <c r="V102" s="28">
        <v>4395</v>
      </c>
      <c r="W102" s="28">
        <v>3803</v>
      </c>
      <c r="X102" s="29">
        <v>0.86529999999999996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3558988.54</v>
      </c>
      <c r="D103" s="27">
        <v>3389751.59</v>
      </c>
      <c r="E103" s="15">
        <v>1.0499260625761699</v>
      </c>
      <c r="F103" s="28">
        <v>1682</v>
      </c>
      <c r="G103" s="28">
        <v>1562</v>
      </c>
      <c r="H103" s="29">
        <v>0.92869999999999997</v>
      </c>
      <c r="I103" s="13">
        <v>0.90890000000000004</v>
      </c>
      <c r="J103" s="30">
        <v>2752</v>
      </c>
      <c r="K103" s="30">
        <v>2384</v>
      </c>
      <c r="L103" s="31">
        <v>0.86629999999999996</v>
      </c>
      <c r="M103" s="15">
        <v>0.82989999999999997</v>
      </c>
      <c r="N103" s="32">
        <v>4084228.27</v>
      </c>
      <c r="O103" s="32">
        <v>2444773.0699999998</v>
      </c>
      <c r="P103" s="29">
        <v>0.59860000000000002</v>
      </c>
      <c r="Q103" s="29">
        <v>0.59789999999999999</v>
      </c>
      <c r="R103" s="30">
        <v>2288</v>
      </c>
      <c r="S103" s="30">
        <v>1346</v>
      </c>
      <c r="T103" s="31">
        <v>0.58830000000000005</v>
      </c>
      <c r="U103" s="31">
        <v>0.58630000000000004</v>
      </c>
      <c r="V103" s="28">
        <v>1419</v>
      </c>
      <c r="W103" s="28">
        <v>1184</v>
      </c>
      <c r="X103" s="29">
        <v>0.83440000000000003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8917420.9399999995</v>
      </c>
      <c r="D104" s="27">
        <v>8776125.75</v>
      </c>
      <c r="E104" s="15">
        <v>1.01609995048214</v>
      </c>
      <c r="F104" s="28">
        <v>4043</v>
      </c>
      <c r="G104" s="28">
        <v>4018</v>
      </c>
      <c r="H104" s="29">
        <v>0.99380000000000002</v>
      </c>
      <c r="I104" s="13">
        <v>0.97940000000000005</v>
      </c>
      <c r="J104" s="30">
        <v>5069</v>
      </c>
      <c r="K104" s="30">
        <v>4740</v>
      </c>
      <c r="L104" s="31">
        <v>0.93510000000000004</v>
      </c>
      <c r="M104" s="15">
        <v>0.89</v>
      </c>
      <c r="N104" s="32">
        <v>9959599.4199999999</v>
      </c>
      <c r="O104" s="32">
        <v>6286790.1600000001</v>
      </c>
      <c r="P104" s="29">
        <v>0.63119999999999998</v>
      </c>
      <c r="Q104" s="29">
        <v>0.65269999999999995</v>
      </c>
      <c r="R104" s="30">
        <v>4218</v>
      </c>
      <c r="S104" s="30">
        <v>2989</v>
      </c>
      <c r="T104" s="31">
        <v>0.70860000000000001</v>
      </c>
      <c r="U104" s="31">
        <v>0.69</v>
      </c>
      <c r="V104" s="28">
        <v>3220</v>
      </c>
      <c r="W104" s="28">
        <v>2715</v>
      </c>
      <c r="X104" s="29">
        <v>0.84319999999999995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2041490.99</v>
      </c>
      <c r="D105" s="27">
        <v>2223088.04</v>
      </c>
      <c r="E105" s="15">
        <v>0.91831315416549997</v>
      </c>
      <c r="F105" s="28">
        <v>748</v>
      </c>
      <c r="G105" s="28">
        <v>790</v>
      </c>
      <c r="H105" s="29">
        <v>1.0561</v>
      </c>
      <c r="I105" s="13">
        <v>0.99</v>
      </c>
      <c r="J105" s="30">
        <v>1128</v>
      </c>
      <c r="K105" s="30">
        <v>1011</v>
      </c>
      <c r="L105" s="31">
        <v>0.89629999999999999</v>
      </c>
      <c r="M105" s="15">
        <v>0.89</v>
      </c>
      <c r="N105" s="32">
        <v>2372476.0099999998</v>
      </c>
      <c r="O105" s="32">
        <v>1457143.08</v>
      </c>
      <c r="P105" s="29">
        <v>0.61419999999999997</v>
      </c>
      <c r="Q105" s="29">
        <v>0.62839999999999996</v>
      </c>
      <c r="R105" s="30">
        <v>1004</v>
      </c>
      <c r="S105" s="30">
        <v>681</v>
      </c>
      <c r="T105" s="31">
        <v>0.67830000000000001</v>
      </c>
      <c r="U105" s="31">
        <v>0.69</v>
      </c>
      <c r="V105" s="28">
        <v>696</v>
      </c>
      <c r="W105" s="28">
        <v>583</v>
      </c>
      <c r="X105" s="29">
        <v>0.83760000000000001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671138.64</v>
      </c>
      <c r="D106" s="27">
        <v>664051.73</v>
      </c>
      <c r="E106" s="15">
        <v>1.0106722257918099</v>
      </c>
      <c r="F106" s="28">
        <v>174</v>
      </c>
      <c r="G106" s="28">
        <v>172</v>
      </c>
      <c r="H106" s="29">
        <v>0.98850000000000005</v>
      </c>
      <c r="I106" s="13">
        <v>0.97299999999999998</v>
      </c>
      <c r="J106" s="30">
        <v>333</v>
      </c>
      <c r="K106" s="30">
        <v>286</v>
      </c>
      <c r="L106" s="31">
        <v>0.8589</v>
      </c>
      <c r="M106" s="15">
        <v>0.84809999999999997</v>
      </c>
      <c r="N106" s="32">
        <v>672467.38</v>
      </c>
      <c r="O106" s="32">
        <v>508411.66</v>
      </c>
      <c r="P106" s="29">
        <v>0.75600000000000001</v>
      </c>
      <c r="Q106" s="29">
        <v>0.69</v>
      </c>
      <c r="R106" s="30">
        <v>227</v>
      </c>
      <c r="S106" s="30">
        <v>169</v>
      </c>
      <c r="T106" s="31">
        <v>0.74450000000000005</v>
      </c>
      <c r="U106" s="31">
        <v>0.69</v>
      </c>
      <c r="V106" s="28">
        <v>209</v>
      </c>
      <c r="W106" s="28">
        <v>164</v>
      </c>
      <c r="X106" s="29">
        <v>0.78469999999999995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7" customFormat="1" ht="14.4" thickBot="1" x14ac:dyDescent="0.35">
      <c r="A108" s="52" t="s">
        <v>8</v>
      </c>
      <c r="B108" s="52" t="s">
        <v>155</v>
      </c>
      <c r="C108" s="107">
        <f>SUBTOTAL(9,C3:C106)</f>
        <v>669847756.43000007</v>
      </c>
      <c r="D108" s="107">
        <f>SUBTOTAL(9,D3:D106)</f>
        <v>690905326.27470016</v>
      </c>
      <c r="E108" s="103">
        <f>C108/D108</f>
        <v>0.96952177231250969</v>
      </c>
      <c r="F108" s="54">
        <f>SUBTOTAL(9,F3:F106)</f>
        <v>281846</v>
      </c>
      <c r="G108" s="54">
        <f>SUBTOTAL(9,G3:G106)</f>
        <v>278274</v>
      </c>
      <c r="H108" s="55">
        <f>G108/F108</f>
        <v>0.98732641229607654</v>
      </c>
      <c r="I108" s="56">
        <v>0.98370000000000002</v>
      </c>
      <c r="J108" s="101">
        <f>SUBTOTAL(9,J3:J106)</f>
        <v>368116</v>
      </c>
      <c r="K108" s="101">
        <f>SUBTOTAL(9,K3:K106)</f>
        <v>311702</v>
      </c>
      <c r="L108" s="102">
        <f>K108/J108</f>
        <v>0.8467493942126938</v>
      </c>
      <c r="M108" s="103">
        <v>0.8498</v>
      </c>
      <c r="N108" s="57">
        <f>SUBTOTAL(9,N3:N106)</f>
        <v>727225617.99999988</v>
      </c>
      <c r="O108" s="57">
        <f>SUBTOTAL(9,O3:O106)</f>
        <v>485451533.31000006</v>
      </c>
      <c r="P108" s="55">
        <f>O108/N108</f>
        <v>0.66753909831322822</v>
      </c>
      <c r="Q108" s="55">
        <v>0.67469999999999997</v>
      </c>
      <c r="R108" s="58">
        <f>SUBTOTAL(9,R3:R106)</f>
        <v>271230</v>
      </c>
      <c r="S108" s="58">
        <f>SUBTOTAL(9,S3:S106)</f>
        <v>193811</v>
      </c>
      <c r="T108" s="59">
        <f>S108/R108</f>
        <v>0.71456328577222283</v>
      </c>
      <c r="U108" s="59">
        <v>0.69</v>
      </c>
      <c r="V108" s="54">
        <f>SUBTOTAL(109,V3:V106)</f>
        <v>212756</v>
      </c>
      <c r="W108" s="54">
        <f>SUBTOTAL(109,W3:W106)</f>
        <v>175027</v>
      </c>
      <c r="X108" s="55">
        <f>W108/V108</f>
        <v>0.82266540074075467</v>
      </c>
      <c r="Y108" s="60"/>
      <c r="Z108" s="61">
        <v>296609</v>
      </c>
      <c r="AA108" s="62">
        <v>301754</v>
      </c>
      <c r="AB108" s="63">
        <v>1.0173460683930697</v>
      </c>
      <c r="AC108" s="61">
        <v>401750</v>
      </c>
      <c r="AD108" s="62">
        <v>345391</v>
      </c>
      <c r="AE108" s="63">
        <v>0.85971624144368386</v>
      </c>
      <c r="AF108" s="64">
        <v>777356795.78999996</v>
      </c>
      <c r="AG108" s="65">
        <v>528420817.09000033</v>
      </c>
      <c r="AH108" s="63">
        <v>0.67976612535172487</v>
      </c>
      <c r="AI108" s="61">
        <v>311364</v>
      </c>
      <c r="AJ108" s="62">
        <v>208259</v>
      </c>
      <c r="AK108" s="63">
        <v>0.6688602407471641</v>
      </c>
      <c r="AL108" s="66"/>
    </row>
    <row r="109" spans="1:38" ht="15.75" customHeight="1" x14ac:dyDescent="0.3">
      <c r="A109" s="41"/>
      <c r="B109" s="41"/>
      <c r="C109" s="68"/>
      <c r="D109" s="68"/>
      <c r="E109" s="69"/>
      <c r="F109" s="70"/>
      <c r="G109" s="70"/>
      <c r="H109" s="71"/>
      <c r="I109" s="69"/>
      <c r="J109" s="70"/>
      <c r="K109" s="70"/>
      <c r="L109" s="71"/>
      <c r="M109" s="69"/>
      <c r="N109" s="72"/>
      <c r="O109" s="72"/>
      <c r="P109" s="71"/>
      <c r="Q109" s="71"/>
      <c r="R109" s="70"/>
      <c r="S109" s="70"/>
      <c r="T109" s="71"/>
      <c r="U109" s="71"/>
      <c r="V109" s="70"/>
      <c r="W109" s="70"/>
      <c r="X109" s="71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6007418.0500000007</v>
      </c>
      <c r="D110" s="27">
        <v>6074195.2999999998</v>
      </c>
      <c r="E110" s="15">
        <f>C110/D110</f>
        <v>0.98900640386060701</v>
      </c>
      <c r="F110" s="73">
        <f>F35+F36</f>
        <v>3196</v>
      </c>
      <c r="G110" s="73">
        <f>G35+G36</f>
        <v>2749</v>
      </c>
      <c r="H110" s="29">
        <f>G110/F110</f>
        <v>0.8601376720901126</v>
      </c>
      <c r="I110" s="13">
        <v>0.87009999999999998</v>
      </c>
      <c r="J110" s="104">
        <f>J35+J36</f>
        <v>4782</v>
      </c>
      <c r="K110" s="104">
        <f>K35+K36</f>
        <v>3371</v>
      </c>
      <c r="L110" s="105">
        <f>K110/J110</f>
        <v>0.70493517356754498</v>
      </c>
      <c r="M110" s="106">
        <v>0.73740000000000006</v>
      </c>
      <c r="N110" s="32">
        <f>N35+N36</f>
        <v>6017030.3799999999</v>
      </c>
      <c r="O110" s="32">
        <f>O35+O36</f>
        <v>3833670.8499999996</v>
      </c>
      <c r="P110" s="29">
        <f>O110/N110</f>
        <v>0.63713669499538073</v>
      </c>
      <c r="Q110" s="29">
        <v>0.63070000000000004</v>
      </c>
      <c r="R110" s="74">
        <f>R35+R36</f>
        <v>3112</v>
      </c>
      <c r="S110" s="74">
        <f>S35+S36</f>
        <v>2231</v>
      </c>
      <c r="T110" s="31">
        <f>S110/R110</f>
        <v>0.71690231362467871</v>
      </c>
      <c r="U110" s="31">
        <v>0.69</v>
      </c>
      <c r="V110" s="73">
        <f>V35+V36</f>
        <v>2074</v>
      </c>
      <c r="W110" s="73">
        <f>W35+W36</f>
        <v>1664</v>
      </c>
      <c r="X110" s="29">
        <f>W110/V110</f>
        <v>0.8023143683702989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5" t="s">
        <v>42</v>
      </c>
      <c r="B111" s="76" t="s">
        <v>157</v>
      </c>
      <c r="C111" s="27">
        <f>C44+C45</f>
        <v>34050274.609999999</v>
      </c>
      <c r="D111" s="27">
        <f>D44+D45</f>
        <v>33953561.950000003</v>
      </c>
      <c r="E111" s="15">
        <f>C111/D111</f>
        <v>1.0028483803891448</v>
      </c>
      <c r="F111" s="73">
        <f>F44+F45</f>
        <v>15921</v>
      </c>
      <c r="G111" s="73">
        <f>G44+G45</f>
        <v>15917</v>
      </c>
      <c r="H111" s="29">
        <f>G111/F111</f>
        <v>0.99974875950003139</v>
      </c>
      <c r="I111" s="13">
        <v>0.99</v>
      </c>
      <c r="J111" s="104">
        <f>J44+J45</f>
        <v>20044</v>
      </c>
      <c r="K111" s="104">
        <f>K44+K45</f>
        <v>15888</v>
      </c>
      <c r="L111" s="105">
        <f>K111/J111</f>
        <v>0.79265615645579723</v>
      </c>
      <c r="M111" s="106">
        <v>0.79559999999999997</v>
      </c>
      <c r="N111" s="32">
        <f>N44+N45</f>
        <v>35375786.120000005</v>
      </c>
      <c r="O111" s="32">
        <f>O44+O45</f>
        <v>25368796.990000002</v>
      </c>
      <c r="P111" s="29">
        <f>O111/N111</f>
        <v>0.71712320127516638</v>
      </c>
      <c r="Q111" s="29">
        <v>0.69</v>
      </c>
      <c r="R111" s="74">
        <f>R44+R45</f>
        <v>14000</v>
      </c>
      <c r="S111" s="74">
        <f>S44+S45</f>
        <v>10545</v>
      </c>
      <c r="T111" s="31">
        <f>S111/R111</f>
        <v>0.75321428571428573</v>
      </c>
      <c r="U111" s="31">
        <v>0.69</v>
      </c>
      <c r="V111" s="73">
        <f>V44+V45</f>
        <v>11149</v>
      </c>
      <c r="W111" s="73">
        <f>W44+W45</f>
        <v>9410</v>
      </c>
      <c r="X111" s="29">
        <f>W111/V111</f>
        <v>0.84402188537088529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7"/>
      <c r="B112" s="77"/>
      <c r="C112" s="68"/>
      <c r="D112" s="68"/>
      <c r="E112" s="69"/>
      <c r="F112" s="78"/>
      <c r="G112" s="78"/>
      <c r="H112" s="69"/>
      <c r="I112" s="69"/>
      <c r="J112" s="78"/>
      <c r="K112" s="78"/>
      <c r="L112" s="69"/>
      <c r="M112" s="69"/>
      <c r="N112" s="79"/>
      <c r="O112" s="79"/>
      <c r="P112" s="69"/>
      <c r="Q112" s="69"/>
      <c r="R112" s="78"/>
      <c r="S112" s="78"/>
      <c r="T112" s="69"/>
      <c r="U112" s="69"/>
      <c r="V112" s="78"/>
      <c r="W112" s="78"/>
      <c r="X112" s="69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0"/>
      <c r="B113" s="81" t="s">
        <v>158</v>
      </c>
      <c r="C113" s="53">
        <v>669847756</v>
      </c>
      <c r="D113" s="53">
        <v>692932659</v>
      </c>
      <c r="E113" s="15">
        <f>C113/D113</f>
        <v>0.96668521435645016</v>
      </c>
      <c r="F113" s="82">
        <v>280956</v>
      </c>
      <c r="G113" s="82">
        <v>276779</v>
      </c>
      <c r="H113" s="29">
        <f>G113/F113</f>
        <v>0.98513290337277015</v>
      </c>
      <c r="I113" s="13">
        <v>0.98370000000000002</v>
      </c>
      <c r="J113" s="101">
        <v>368116</v>
      </c>
      <c r="K113" s="101">
        <v>311702</v>
      </c>
      <c r="L113" s="105">
        <f>K113/J113</f>
        <v>0.8467493942126938</v>
      </c>
      <c r="M113" s="106">
        <v>0.8498</v>
      </c>
      <c r="N113" s="16">
        <v>727225618</v>
      </c>
      <c r="O113" s="16">
        <v>485451533</v>
      </c>
      <c r="P113" s="29">
        <f>O113/N113</f>
        <v>0.66753909788695043</v>
      </c>
      <c r="Q113" s="13">
        <v>0.67469999999999997</v>
      </c>
      <c r="R113" s="83">
        <v>271230</v>
      </c>
      <c r="S113" s="83">
        <v>193811</v>
      </c>
      <c r="T113" s="31">
        <f>S113/R113</f>
        <v>0.71456328577222283</v>
      </c>
      <c r="U113" s="15">
        <v>0.69</v>
      </c>
      <c r="V113" s="82">
        <v>212756</v>
      </c>
      <c r="W113" s="82">
        <v>175027</v>
      </c>
      <c r="X113" s="29">
        <f>W113/V113</f>
        <v>0.82266540074075467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4"/>
      <c r="B114" s="84"/>
      <c r="C114" s="85"/>
      <c r="D114" s="86"/>
      <c r="E114" s="87"/>
      <c r="F114" s="108" t="s">
        <v>159</v>
      </c>
      <c r="G114" s="109"/>
      <c r="H114" s="109"/>
      <c r="I114" s="110"/>
      <c r="J114" s="88"/>
      <c r="K114" s="89"/>
      <c r="L114" s="90"/>
      <c r="M114" s="91"/>
      <c r="N114" s="92"/>
      <c r="O114" s="93"/>
      <c r="P114" s="90"/>
      <c r="Q114" s="90"/>
      <c r="R114" s="94"/>
      <c r="S114" s="89"/>
      <c r="T114" s="90"/>
      <c r="U114" s="90"/>
      <c r="V114" s="94"/>
      <c r="W114" s="89"/>
      <c r="X114" s="91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9"/>
    </row>
    <row r="118" spans="1:38" ht="13.8" x14ac:dyDescent="0.3">
      <c r="D118" s="39"/>
      <c r="E118" s="39"/>
      <c r="F118" s="96"/>
    </row>
    <row r="119" spans="1:38" ht="13.8" x14ac:dyDescent="0.3">
      <c r="D119" s="39"/>
      <c r="E119" s="39"/>
      <c r="F119" s="96"/>
    </row>
    <row r="122" spans="1:38" x14ac:dyDescent="0.25">
      <c r="C122" s="100"/>
    </row>
    <row r="123" spans="1:38" x14ac:dyDescent="0.25">
      <c r="C123" s="10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2022-07-05T16:51:26Z</dcterms:created>
  <dcterms:modified xsi:type="dcterms:W3CDTF">2022-07-14T13:20:48Z</dcterms:modified>
</cp:coreProperties>
</file>