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92D49A50-5A85-4EDF-85F5-D255DADDB8B5}" xr6:coauthVersionLast="46" xr6:coauthVersionMax="46" xr10:uidLastSave="{00000000-0000-0000-0000-000000000000}"/>
  <bookViews>
    <workbookView xWindow="-108" yWindow="-108" windowWidth="23256" windowHeight="12720" xr2:uid="{342A0584-7ECA-4CD7-81CD-DE53E5509828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T111" i="1"/>
  <c r="S111" i="1"/>
  <c r="R111" i="1"/>
  <c r="O111" i="1"/>
  <c r="N111" i="1"/>
  <c r="P111" i="1" s="1"/>
  <c r="K111" i="1"/>
  <c r="J111" i="1"/>
  <c r="L111" i="1" s="1"/>
  <c r="H111" i="1"/>
  <c r="G111" i="1"/>
  <c r="F111" i="1"/>
  <c r="D111" i="1"/>
  <c r="C111" i="1"/>
  <c r="E111" i="1" s="1"/>
  <c r="W110" i="1"/>
  <c r="X110" i="1" s="1"/>
  <c r="V110" i="1"/>
  <c r="S110" i="1"/>
  <c r="T110" i="1" s="1"/>
  <c r="R110" i="1"/>
  <c r="P110" i="1"/>
  <c r="O110" i="1"/>
  <c r="N110" i="1"/>
  <c r="L110" i="1"/>
  <c r="K110" i="1"/>
  <c r="J110" i="1"/>
  <c r="G110" i="1"/>
  <c r="H110" i="1" s="1"/>
  <c r="F110" i="1"/>
  <c r="E110" i="1"/>
  <c r="C110" i="1"/>
  <c r="X108" i="1"/>
  <c r="W108" i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<sst xmlns="http://schemas.openxmlformats.org/spreadsheetml/2006/main" count="366" uniqueCount="160">
  <si>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Jul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</si>
  <si>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</si>
  <si>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</si>
  <si>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</si>
  <si>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</si>
  <si>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</si>
  <si>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</si>
  <si>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</si>
  <si>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</si>
  <si>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</si>
  <si>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</si>
  <si>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</si>
  <si>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</si>
  <si>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</si>
  <si>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</si>
  <si>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</si>
  <si>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</si>
  <si>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</si>
  <si>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</si>
  <si>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</si>
  <si>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</si>
  <si>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</si>
  <si>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</si>
  <si>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</si>
  <si>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</si>
  <si>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</si>
  <si>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</si>
  <si>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</si>
  <si>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</si>
  <si>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</si>
  <si>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</si>
  <si>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</si>
  <si>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</si>
  <si>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</si>
  <si>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</si>
  <si>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</si>
  <si>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</si>
  <si>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</si>
  <si>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</si>
  <si>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</si>
  <si>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</si>
  <si>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</si>
  <si>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</si>
  <si>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</si>
  <si>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</si>
  <si>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</si>
  <si>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</si>
  <si>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</si>
  <si>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</si>
  <si>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</si>
  <si>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</si>
  <si>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</si>
  <si>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</si>
  <si>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</si>
  <si>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</si>
  <si>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</si>
  <si>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</si>
  <si>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</si>
  <si>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Vacant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</si>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</sst>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0F65EE8-8C29-4178-8015-7D66FAF832D8}"/>
    <cellStyle name="Normal_INCENTIVE GOALS Rpt 0710" xfId="2" xr:uid="{EDEF6A38-DB65-4BAC-BE4B-18156F252A2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9281-3E98-4368-AA7E-7FAD71BA0904}">
  <dimension ref="A1:AL123"/>
  <sheetViews>
    <sheetView tabSelected="1" zoomScaleNormal="100" workbookViewId="0">
      <pane xSplit="2" ySplit="2" topLeftCell="C56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102" customWidth="1"/>
    <col min="4" max="4" width="15.6640625" style="102" customWidth="1"/>
    <col min="5" max="5" width="12.33203125" style="103" customWidth="1"/>
    <col min="6" max="7" width="12.33203125" style="104" customWidth="1"/>
    <col min="8" max="8" width="12.5546875" style="103" customWidth="1"/>
    <col min="9" max="9" width="12.33203125" style="103" customWidth="1"/>
    <col min="10" max="11" width="10.6640625" style="104" customWidth="1"/>
    <col min="12" max="12" width="9.5546875" style="103" customWidth="1"/>
    <col min="13" max="13" width="15.44140625" style="103" customWidth="1"/>
    <col min="14" max="14" width="15.109375" style="105" customWidth="1"/>
    <col min="15" max="15" width="15" style="105" customWidth="1"/>
    <col min="16" max="16" width="10.88671875" style="103" customWidth="1"/>
    <col min="17" max="17" width="9.88671875" style="103" customWidth="1"/>
    <col min="18" max="18" width="13" style="104" customWidth="1"/>
    <col min="19" max="19" width="16.109375" style="104" customWidth="1"/>
    <col min="20" max="21" width="9.88671875" style="103" customWidth="1"/>
    <col min="22" max="22" width="10.109375" style="104" customWidth="1"/>
    <col min="23" max="23" width="13.88671875" style="104" customWidth="1"/>
    <col min="24" max="24" width="8.6640625" style="103" customWidth="1"/>
    <col min="25" max="25" width="17.44140625" style="103" hidden="1" customWidth="1"/>
    <col min="26" max="27" width="9.109375" style="104" hidden="1" customWidth="1"/>
    <col min="28" max="28" width="10.6640625" style="103" hidden="1" customWidth="1"/>
    <col min="29" max="29" width="8.88671875" style="104" hidden="1" customWidth="1"/>
    <col min="30" max="30" width="9.109375" style="104" hidden="1" customWidth="1"/>
    <col min="31" max="31" width="9.109375" style="103" hidden="1" customWidth="1"/>
    <col min="32" max="32" width="13.44140625" style="107" hidden="1" customWidth="1"/>
    <col min="33" max="33" width="12.109375" style="107" hidden="1" customWidth="1"/>
    <col min="34" max="34" width="10.5546875" style="103" hidden="1" customWidth="1"/>
    <col min="35" max="35" width="9.109375" style="104" hidden="1" customWidth="1"/>
    <col min="36" max="36" width="11" style="104" hidden="1" customWidth="1"/>
    <col min="37" max="37" width="8.88671875" style="103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11" t="s">
        <v>2</v>
      </c>
      <c r="D1" s="111"/>
      <c r="E1" s="111"/>
      <c r="F1" s="112" t="s">
        <v>3</v>
      </c>
      <c r="G1" s="112"/>
      <c r="H1" s="112"/>
      <c r="I1" s="112"/>
      <c r="J1" s="113" t="s">
        <v>4</v>
      </c>
      <c r="K1" s="113"/>
      <c r="L1" s="113"/>
      <c r="M1" s="113"/>
      <c r="N1" s="114" t="s">
        <v>5</v>
      </c>
      <c r="O1" s="112"/>
      <c r="P1" s="115"/>
      <c r="Q1" s="112"/>
      <c r="R1" s="113" t="s">
        <v>6</v>
      </c>
      <c r="S1" s="113"/>
      <c r="T1" s="113"/>
      <c r="U1" s="113"/>
      <c r="V1" s="112" t="s">
        <v>7</v>
      </c>
      <c r="W1" s="112"/>
      <c r="X1" s="11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837392.63</v>
      </c>
      <c r="D3" s="27">
        <v>10694886.6</v>
      </c>
      <c r="E3" s="15">
        <v>7.8298411317423405E-2</v>
      </c>
      <c r="F3" s="28">
        <v>5180</v>
      </c>
      <c r="G3" s="28">
        <v>4175</v>
      </c>
      <c r="H3" s="29">
        <v>0.80600000000000005</v>
      </c>
      <c r="I3" s="13">
        <v>0.88959999999999995</v>
      </c>
      <c r="J3" s="30">
        <v>6660</v>
      </c>
      <c r="K3" s="30">
        <v>5123</v>
      </c>
      <c r="L3" s="31">
        <v>0.76919999999999999</v>
      </c>
      <c r="M3" s="15">
        <v>0.76970000000000005</v>
      </c>
      <c r="N3" s="32">
        <v>973697.7</v>
      </c>
      <c r="O3" s="32">
        <v>626104.22</v>
      </c>
      <c r="P3" s="29">
        <v>0.64300000000000002</v>
      </c>
      <c r="Q3" s="29">
        <v>0.64180000000000004</v>
      </c>
      <c r="R3" s="30">
        <v>3924</v>
      </c>
      <c r="S3" s="30">
        <v>1131</v>
      </c>
      <c r="T3" s="31">
        <v>0.28820000000000001</v>
      </c>
      <c r="U3" s="31">
        <v>0.69</v>
      </c>
      <c r="V3" s="28">
        <v>3525</v>
      </c>
      <c r="W3" s="28">
        <v>2858</v>
      </c>
      <c r="X3" s="29">
        <v>0.81079999999999997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139576.9</v>
      </c>
      <c r="D4" s="27">
        <v>1812497.15</v>
      </c>
      <c r="E4" s="15">
        <v>7.7008065916131296E-2</v>
      </c>
      <c r="F4" s="28">
        <v>884</v>
      </c>
      <c r="G4" s="28">
        <v>846</v>
      </c>
      <c r="H4" s="29">
        <v>0.95699999999999996</v>
      </c>
      <c r="I4" s="13">
        <v>0.99</v>
      </c>
      <c r="J4" s="30">
        <v>1229</v>
      </c>
      <c r="K4" s="30">
        <v>1120</v>
      </c>
      <c r="L4" s="31">
        <v>0.9113</v>
      </c>
      <c r="M4" s="15">
        <v>0.89</v>
      </c>
      <c r="N4" s="32">
        <v>185152.61</v>
      </c>
      <c r="O4" s="32">
        <v>114089.96</v>
      </c>
      <c r="P4" s="29">
        <v>0.61619999999999997</v>
      </c>
      <c r="Q4" s="29">
        <v>0.63790000000000002</v>
      </c>
      <c r="R4" s="30">
        <v>793</v>
      </c>
      <c r="S4" s="30">
        <v>179</v>
      </c>
      <c r="T4" s="31">
        <v>0.22570000000000001</v>
      </c>
      <c r="U4" s="31">
        <v>0.63600000000000001</v>
      </c>
      <c r="V4" s="28">
        <v>874</v>
      </c>
      <c r="W4" s="28">
        <v>766</v>
      </c>
      <c r="X4" s="29">
        <v>0.87639999999999996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42085.54</v>
      </c>
      <c r="D5" s="27">
        <v>520537.57</v>
      </c>
      <c r="E5" s="15">
        <v>8.0850148818268797E-2</v>
      </c>
      <c r="F5" s="28">
        <v>231</v>
      </c>
      <c r="G5" s="28">
        <v>214</v>
      </c>
      <c r="H5" s="29">
        <v>0.9264</v>
      </c>
      <c r="I5" s="13">
        <v>0.99</v>
      </c>
      <c r="J5" s="30">
        <v>364</v>
      </c>
      <c r="K5" s="30">
        <v>305</v>
      </c>
      <c r="L5" s="31">
        <v>0.83789999999999998</v>
      </c>
      <c r="M5" s="15">
        <v>0.8508</v>
      </c>
      <c r="N5" s="32">
        <v>47462.54</v>
      </c>
      <c r="O5" s="32">
        <v>30930.45</v>
      </c>
      <c r="P5" s="29">
        <v>0.65169999999999995</v>
      </c>
      <c r="Q5" s="29">
        <v>0.64749999999999996</v>
      </c>
      <c r="R5" s="30">
        <v>235</v>
      </c>
      <c r="S5" s="30">
        <v>49</v>
      </c>
      <c r="T5" s="31">
        <v>0.20849999999999999</v>
      </c>
      <c r="U5" s="31">
        <v>0.62819999999999998</v>
      </c>
      <c r="V5" s="28">
        <v>174</v>
      </c>
      <c r="W5" s="28">
        <v>151</v>
      </c>
      <c r="X5" s="29">
        <v>0.86780000000000002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278872.46000000002</v>
      </c>
      <c r="D6" s="27">
        <v>3143211.27</v>
      </c>
      <c r="E6" s="15">
        <v>8.8722149434135894E-2</v>
      </c>
      <c r="F6" s="28">
        <v>1773</v>
      </c>
      <c r="G6" s="28">
        <v>1617</v>
      </c>
      <c r="H6" s="29">
        <v>0.91200000000000003</v>
      </c>
      <c r="I6" s="13">
        <v>0.99</v>
      </c>
      <c r="J6" s="30">
        <v>2000</v>
      </c>
      <c r="K6" s="30">
        <v>1831</v>
      </c>
      <c r="L6" s="31">
        <v>0.91549999999999998</v>
      </c>
      <c r="M6" s="15">
        <v>0.89</v>
      </c>
      <c r="N6" s="32">
        <v>288276.39</v>
      </c>
      <c r="O6" s="32">
        <v>188643.05</v>
      </c>
      <c r="P6" s="29">
        <v>0.65439999999999998</v>
      </c>
      <c r="Q6" s="29">
        <v>0.63629999999999998</v>
      </c>
      <c r="R6" s="30">
        <v>1316</v>
      </c>
      <c r="S6" s="30">
        <v>396</v>
      </c>
      <c r="T6" s="31">
        <v>0.3009</v>
      </c>
      <c r="U6" s="31">
        <v>0.69</v>
      </c>
      <c r="V6" s="28">
        <v>1358</v>
      </c>
      <c r="W6" s="28">
        <v>1245</v>
      </c>
      <c r="X6" s="29">
        <v>0.91679999999999995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99625.4</v>
      </c>
      <c r="D7" s="27">
        <v>1288967.31</v>
      </c>
      <c r="E7" s="15">
        <v>7.7290866282714296E-2</v>
      </c>
      <c r="F7" s="28">
        <v>581</v>
      </c>
      <c r="G7" s="28">
        <v>514</v>
      </c>
      <c r="H7" s="29">
        <v>0.88470000000000004</v>
      </c>
      <c r="I7" s="13">
        <v>0.95899999999999996</v>
      </c>
      <c r="J7" s="30">
        <v>941</v>
      </c>
      <c r="K7" s="30">
        <v>831</v>
      </c>
      <c r="L7" s="31">
        <v>0.8831</v>
      </c>
      <c r="M7" s="15">
        <v>0.8881</v>
      </c>
      <c r="N7" s="32">
        <v>110249.95</v>
      </c>
      <c r="O7" s="32">
        <v>77352.7</v>
      </c>
      <c r="P7" s="29">
        <v>0.7016</v>
      </c>
      <c r="Q7" s="29">
        <v>0.69</v>
      </c>
      <c r="R7" s="30">
        <v>578</v>
      </c>
      <c r="S7" s="30">
        <v>173</v>
      </c>
      <c r="T7" s="31">
        <v>0.29930000000000001</v>
      </c>
      <c r="U7" s="31">
        <v>0.69</v>
      </c>
      <c r="V7" s="28">
        <v>607</v>
      </c>
      <c r="W7" s="28">
        <v>514</v>
      </c>
      <c r="X7" s="29">
        <v>0.8468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43830.3</v>
      </c>
      <c r="D8" s="27">
        <v>526735.5</v>
      </c>
      <c r="E8" s="15">
        <v>8.3211213218019303E-2</v>
      </c>
      <c r="F8" s="28">
        <v>166</v>
      </c>
      <c r="G8" s="28">
        <v>152</v>
      </c>
      <c r="H8" s="29">
        <v>0.91569999999999996</v>
      </c>
      <c r="I8" s="13">
        <v>0.98309999999999997</v>
      </c>
      <c r="J8" s="30">
        <v>296</v>
      </c>
      <c r="K8" s="30">
        <v>251</v>
      </c>
      <c r="L8" s="31">
        <v>0.84799999999999998</v>
      </c>
      <c r="M8" s="15">
        <v>0.86250000000000004</v>
      </c>
      <c r="N8" s="32">
        <v>50351.25</v>
      </c>
      <c r="O8" s="32">
        <v>35143.980000000003</v>
      </c>
      <c r="P8" s="29">
        <v>0.69799999999999995</v>
      </c>
      <c r="Q8" s="29">
        <v>0.67820000000000003</v>
      </c>
      <c r="R8" s="30">
        <v>173</v>
      </c>
      <c r="S8" s="30">
        <v>46</v>
      </c>
      <c r="T8" s="31">
        <v>0.26590000000000003</v>
      </c>
      <c r="U8" s="31">
        <v>0.67789999999999995</v>
      </c>
      <c r="V8" s="28">
        <v>190</v>
      </c>
      <c r="W8" s="28">
        <v>91</v>
      </c>
      <c r="X8" s="29">
        <v>0.47889999999999999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307151.48</v>
      </c>
      <c r="D9" s="27">
        <v>4099971.18</v>
      </c>
      <c r="E9" s="15">
        <v>7.4915521723252707E-2</v>
      </c>
      <c r="F9" s="28">
        <v>2116</v>
      </c>
      <c r="G9" s="28">
        <v>1823</v>
      </c>
      <c r="H9" s="29">
        <v>0.86150000000000004</v>
      </c>
      <c r="I9" s="13">
        <v>0.99</v>
      </c>
      <c r="J9" s="30">
        <v>2892</v>
      </c>
      <c r="K9" s="30">
        <v>2582</v>
      </c>
      <c r="L9" s="31">
        <v>0.89280000000000004</v>
      </c>
      <c r="M9" s="15">
        <v>0.88800000000000001</v>
      </c>
      <c r="N9" s="32">
        <v>389002.59</v>
      </c>
      <c r="O9" s="32">
        <v>243149.93</v>
      </c>
      <c r="P9" s="29">
        <v>0.62509999999999999</v>
      </c>
      <c r="Q9" s="29">
        <v>0.63939999999999997</v>
      </c>
      <c r="R9" s="30">
        <v>1923</v>
      </c>
      <c r="S9" s="30">
        <v>486</v>
      </c>
      <c r="T9" s="31">
        <v>0.25269999999999998</v>
      </c>
      <c r="U9" s="31">
        <v>0.66420000000000001</v>
      </c>
      <c r="V9" s="28">
        <v>1706</v>
      </c>
      <c r="W9" s="28">
        <v>1431</v>
      </c>
      <c r="X9" s="29">
        <v>0.83879999999999999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180256.52</v>
      </c>
      <c r="D10" s="27">
        <v>2223960.6800000002</v>
      </c>
      <c r="E10" s="15">
        <v>8.1052026513346503E-2</v>
      </c>
      <c r="F10" s="28">
        <v>1095</v>
      </c>
      <c r="G10" s="28">
        <v>995</v>
      </c>
      <c r="H10" s="29">
        <v>0.90869999999999995</v>
      </c>
      <c r="I10" s="13">
        <v>0.9597</v>
      </c>
      <c r="J10" s="30">
        <v>1360</v>
      </c>
      <c r="K10" s="30">
        <v>1291</v>
      </c>
      <c r="L10" s="31">
        <v>0.94930000000000003</v>
      </c>
      <c r="M10" s="15">
        <v>0.89</v>
      </c>
      <c r="N10" s="32">
        <v>183517.49</v>
      </c>
      <c r="O10" s="32">
        <v>123343.43</v>
      </c>
      <c r="P10" s="29">
        <v>0.67210000000000003</v>
      </c>
      <c r="Q10" s="29">
        <v>0.67179999999999995</v>
      </c>
      <c r="R10" s="30">
        <v>943</v>
      </c>
      <c r="S10" s="30">
        <v>334</v>
      </c>
      <c r="T10" s="31">
        <v>0.35420000000000001</v>
      </c>
      <c r="U10" s="31">
        <v>0.69</v>
      </c>
      <c r="V10" s="28">
        <v>853</v>
      </c>
      <c r="W10" s="28">
        <v>739</v>
      </c>
      <c r="X10" s="29">
        <v>0.86639999999999995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327310.59999999998</v>
      </c>
      <c r="D11" s="27">
        <v>3994519.35</v>
      </c>
      <c r="E11" s="15">
        <v>8.1939921007016803E-2</v>
      </c>
      <c r="F11" s="28">
        <v>1622</v>
      </c>
      <c r="G11" s="28">
        <v>1459</v>
      </c>
      <c r="H11" s="29">
        <v>0.89949999999999997</v>
      </c>
      <c r="I11" s="13">
        <v>0.99</v>
      </c>
      <c r="J11" s="30">
        <v>2136</v>
      </c>
      <c r="K11" s="30">
        <v>1792</v>
      </c>
      <c r="L11" s="31">
        <v>0.83899999999999997</v>
      </c>
      <c r="M11" s="15">
        <v>0.84870000000000001</v>
      </c>
      <c r="N11" s="32">
        <v>363715.33</v>
      </c>
      <c r="O11" s="32">
        <v>255755.61</v>
      </c>
      <c r="P11" s="29">
        <v>0.70320000000000005</v>
      </c>
      <c r="Q11" s="29">
        <v>0.69</v>
      </c>
      <c r="R11" s="30">
        <v>1485</v>
      </c>
      <c r="S11" s="30">
        <v>533</v>
      </c>
      <c r="T11" s="31">
        <v>0.3589</v>
      </c>
      <c r="U11" s="31">
        <v>0.69</v>
      </c>
      <c r="V11" s="28">
        <v>1302</v>
      </c>
      <c r="W11" s="28">
        <v>1145</v>
      </c>
      <c r="X11" s="29">
        <v>0.87939999999999996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542254.97</v>
      </c>
      <c r="D12" s="27">
        <v>6316195.8200000003</v>
      </c>
      <c r="E12" s="15">
        <v>8.5851513387689704E-2</v>
      </c>
      <c r="F12" s="28">
        <v>2805</v>
      </c>
      <c r="G12" s="28">
        <v>2555</v>
      </c>
      <c r="H12" s="29">
        <v>0.91090000000000004</v>
      </c>
      <c r="I12" s="13">
        <v>0.99</v>
      </c>
      <c r="J12" s="30">
        <v>3672</v>
      </c>
      <c r="K12" s="30">
        <v>3057</v>
      </c>
      <c r="L12" s="31">
        <v>0.83250000000000002</v>
      </c>
      <c r="M12" s="15">
        <v>0.83260000000000001</v>
      </c>
      <c r="N12" s="32">
        <v>587016.53</v>
      </c>
      <c r="O12" s="32">
        <v>416441.85</v>
      </c>
      <c r="P12" s="29">
        <v>0.70940000000000003</v>
      </c>
      <c r="Q12" s="29">
        <v>0.69</v>
      </c>
      <c r="R12" s="30">
        <v>1970</v>
      </c>
      <c r="S12" s="30">
        <v>605</v>
      </c>
      <c r="T12" s="31">
        <v>0.30709999999999998</v>
      </c>
      <c r="U12" s="31">
        <v>0.69</v>
      </c>
      <c r="V12" s="28">
        <v>2424</v>
      </c>
      <c r="W12" s="28">
        <v>2091</v>
      </c>
      <c r="X12" s="29">
        <v>0.86260000000000003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948771.23</v>
      </c>
      <c r="D13" s="27">
        <v>11912418.66</v>
      </c>
      <c r="E13" s="15">
        <v>7.9645557890424198E-2</v>
      </c>
      <c r="F13" s="28">
        <v>4260</v>
      </c>
      <c r="G13" s="28">
        <v>3965</v>
      </c>
      <c r="H13" s="29">
        <v>0.93079999999999996</v>
      </c>
      <c r="I13" s="13">
        <v>0.99</v>
      </c>
      <c r="J13" s="30">
        <v>6202</v>
      </c>
      <c r="K13" s="30">
        <v>5733</v>
      </c>
      <c r="L13" s="31">
        <v>0.9244</v>
      </c>
      <c r="M13" s="15">
        <v>0.89</v>
      </c>
      <c r="N13" s="32">
        <v>981819.04</v>
      </c>
      <c r="O13" s="32">
        <v>684711.61</v>
      </c>
      <c r="P13" s="29">
        <v>0.69740000000000002</v>
      </c>
      <c r="Q13" s="29">
        <v>0.69</v>
      </c>
      <c r="R13" s="30">
        <v>3957</v>
      </c>
      <c r="S13" s="30">
        <v>1385</v>
      </c>
      <c r="T13" s="31">
        <v>0.35</v>
      </c>
      <c r="U13" s="31">
        <v>0.69</v>
      </c>
      <c r="V13" s="28">
        <v>3760</v>
      </c>
      <c r="W13" s="28">
        <v>3009</v>
      </c>
      <c r="X13" s="29">
        <v>0.80030000000000001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314876.03000000003</v>
      </c>
      <c r="D14" s="27">
        <v>4001379.69</v>
      </c>
      <c r="E14" s="15">
        <v>7.8691864905227296E-2</v>
      </c>
      <c r="F14" s="28">
        <v>1516</v>
      </c>
      <c r="G14" s="28">
        <v>1397</v>
      </c>
      <c r="H14" s="29">
        <v>0.92149999999999999</v>
      </c>
      <c r="I14" s="13">
        <v>0.99</v>
      </c>
      <c r="J14" s="30">
        <v>2584</v>
      </c>
      <c r="K14" s="30">
        <v>2285</v>
      </c>
      <c r="L14" s="31">
        <v>0.88429999999999997</v>
      </c>
      <c r="M14" s="15">
        <v>0.88770000000000004</v>
      </c>
      <c r="N14" s="32">
        <v>357242.42</v>
      </c>
      <c r="O14" s="32">
        <v>236857.17</v>
      </c>
      <c r="P14" s="29">
        <v>0.66300000000000003</v>
      </c>
      <c r="Q14" s="29">
        <v>0.65049999999999997</v>
      </c>
      <c r="R14" s="30">
        <v>1947</v>
      </c>
      <c r="S14" s="30">
        <v>572</v>
      </c>
      <c r="T14" s="31">
        <v>0.29380000000000001</v>
      </c>
      <c r="U14" s="31">
        <v>0.66879999999999995</v>
      </c>
      <c r="V14" s="28">
        <v>1461</v>
      </c>
      <c r="W14" s="28">
        <v>1118</v>
      </c>
      <c r="X14" s="29">
        <v>0.76519999999999999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982322.57</v>
      </c>
      <c r="D15" s="27">
        <v>12165121.810000001</v>
      </c>
      <c r="E15" s="15">
        <v>8.0749094447415196E-2</v>
      </c>
      <c r="F15" s="28">
        <v>3904</v>
      </c>
      <c r="G15" s="28">
        <v>3637</v>
      </c>
      <c r="H15" s="29">
        <v>0.93159999999999998</v>
      </c>
      <c r="I15" s="13">
        <v>0.99</v>
      </c>
      <c r="J15" s="30">
        <v>4878</v>
      </c>
      <c r="K15" s="30">
        <v>4337</v>
      </c>
      <c r="L15" s="31">
        <v>0.8891</v>
      </c>
      <c r="M15" s="15">
        <v>0.8851</v>
      </c>
      <c r="N15" s="32">
        <v>1065710.5900000001</v>
      </c>
      <c r="O15" s="32">
        <v>783838.34</v>
      </c>
      <c r="P15" s="29">
        <v>0.73550000000000004</v>
      </c>
      <c r="Q15" s="29">
        <v>0.69</v>
      </c>
      <c r="R15" s="30">
        <v>3164</v>
      </c>
      <c r="S15" s="30">
        <v>1104</v>
      </c>
      <c r="T15" s="31">
        <v>0.34889999999999999</v>
      </c>
      <c r="U15" s="31">
        <v>0.69</v>
      </c>
      <c r="V15" s="28">
        <v>3067</v>
      </c>
      <c r="W15" s="28">
        <v>2516</v>
      </c>
      <c r="X15" s="29">
        <v>0.82030000000000003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402177.6</v>
      </c>
      <c r="D16" s="27">
        <v>5127935.37</v>
      </c>
      <c r="E16" s="15">
        <v>7.8428757576170502E-2</v>
      </c>
      <c r="F16" s="28">
        <v>1921</v>
      </c>
      <c r="G16" s="28">
        <v>1759</v>
      </c>
      <c r="H16" s="29">
        <v>0.91569999999999996</v>
      </c>
      <c r="I16" s="13">
        <v>0.99</v>
      </c>
      <c r="J16" s="30">
        <v>2854</v>
      </c>
      <c r="K16" s="30">
        <v>2615</v>
      </c>
      <c r="L16" s="31">
        <v>0.9163</v>
      </c>
      <c r="M16" s="15">
        <v>0.89</v>
      </c>
      <c r="N16" s="32">
        <v>468506.52</v>
      </c>
      <c r="O16" s="32">
        <v>315978.39</v>
      </c>
      <c r="P16" s="29">
        <v>0.6744</v>
      </c>
      <c r="Q16" s="29">
        <v>0.66820000000000002</v>
      </c>
      <c r="R16" s="30">
        <v>1919</v>
      </c>
      <c r="S16" s="30">
        <v>586</v>
      </c>
      <c r="T16" s="31">
        <v>0.3054</v>
      </c>
      <c r="U16" s="31">
        <v>0.69</v>
      </c>
      <c r="V16" s="28">
        <v>1835</v>
      </c>
      <c r="W16" s="28">
        <v>1570</v>
      </c>
      <c r="X16" s="29">
        <v>0.85560000000000003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82378.38</v>
      </c>
      <c r="D17" s="27">
        <v>899168.35</v>
      </c>
      <c r="E17" s="15">
        <v>9.1616191784330503E-2</v>
      </c>
      <c r="F17" s="28">
        <v>192</v>
      </c>
      <c r="G17" s="28">
        <v>180</v>
      </c>
      <c r="H17" s="29">
        <v>0.9375</v>
      </c>
      <c r="I17" s="13">
        <v>0.99</v>
      </c>
      <c r="J17" s="30">
        <v>282</v>
      </c>
      <c r="K17" s="30">
        <v>259</v>
      </c>
      <c r="L17" s="31">
        <v>0.91839999999999999</v>
      </c>
      <c r="M17" s="15">
        <v>0.89</v>
      </c>
      <c r="N17" s="32">
        <v>83281.91</v>
      </c>
      <c r="O17" s="32">
        <v>63813.85</v>
      </c>
      <c r="P17" s="29">
        <v>0.76619999999999999</v>
      </c>
      <c r="Q17" s="29">
        <v>0.69</v>
      </c>
      <c r="R17" s="30">
        <v>198</v>
      </c>
      <c r="S17" s="30">
        <v>65</v>
      </c>
      <c r="T17" s="31">
        <v>0.32829999999999998</v>
      </c>
      <c r="U17" s="31">
        <v>0.69</v>
      </c>
      <c r="V17" s="28">
        <v>182</v>
      </c>
      <c r="W17" s="28">
        <v>117</v>
      </c>
      <c r="X17" s="29">
        <v>0.64290000000000003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352715.79</v>
      </c>
      <c r="D18" s="27">
        <v>4737800.9400000004</v>
      </c>
      <c r="E18" s="15">
        <v>7.4447152691054203E-2</v>
      </c>
      <c r="F18" s="28">
        <v>1374</v>
      </c>
      <c r="G18" s="28">
        <v>1229</v>
      </c>
      <c r="H18" s="29">
        <v>0.89449999999999996</v>
      </c>
      <c r="I18" s="13">
        <v>0.99</v>
      </c>
      <c r="J18" s="30">
        <v>2099</v>
      </c>
      <c r="K18" s="30">
        <v>1802</v>
      </c>
      <c r="L18" s="31">
        <v>0.85850000000000004</v>
      </c>
      <c r="M18" s="15">
        <v>0.86119999999999997</v>
      </c>
      <c r="N18" s="32">
        <v>413140.05</v>
      </c>
      <c r="O18" s="32">
        <v>280932.98</v>
      </c>
      <c r="P18" s="29">
        <v>0.68</v>
      </c>
      <c r="Q18" s="29">
        <v>0.69</v>
      </c>
      <c r="R18" s="30">
        <v>1199</v>
      </c>
      <c r="S18" s="30">
        <v>305</v>
      </c>
      <c r="T18" s="31">
        <v>0.25440000000000002</v>
      </c>
      <c r="U18" s="31">
        <v>0.69</v>
      </c>
      <c r="V18" s="28">
        <v>1324</v>
      </c>
      <c r="W18" s="28">
        <v>1018</v>
      </c>
      <c r="X18" s="29">
        <v>0.76890000000000003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103975.61</v>
      </c>
      <c r="D19" s="27">
        <v>1326156.31</v>
      </c>
      <c r="E19" s="15">
        <v>7.8403736585169206E-2</v>
      </c>
      <c r="F19" s="28">
        <v>691</v>
      </c>
      <c r="G19" s="28">
        <v>628</v>
      </c>
      <c r="H19" s="29">
        <v>0.90880000000000005</v>
      </c>
      <c r="I19" s="13">
        <v>0.99</v>
      </c>
      <c r="J19" s="30">
        <v>931</v>
      </c>
      <c r="K19" s="30">
        <v>830</v>
      </c>
      <c r="L19" s="31">
        <v>0.89149999999999996</v>
      </c>
      <c r="M19" s="15">
        <v>0.8569</v>
      </c>
      <c r="N19" s="32">
        <v>106552.65</v>
      </c>
      <c r="O19" s="32">
        <v>73226.63</v>
      </c>
      <c r="P19" s="29">
        <v>0.68720000000000003</v>
      </c>
      <c r="Q19" s="29">
        <v>0.68810000000000004</v>
      </c>
      <c r="R19" s="30">
        <v>577</v>
      </c>
      <c r="S19" s="30">
        <v>191</v>
      </c>
      <c r="T19" s="31">
        <v>0.33100000000000002</v>
      </c>
      <c r="U19" s="31">
        <v>0.69</v>
      </c>
      <c r="V19" s="28">
        <v>502</v>
      </c>
      <c r="W19" s="28">
        <v>407</v>
      </c>
      <c r="X19" s="29">
        <v>0.81079999999999997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815034.94</v>
      </c>
      <c r="D20" s="27">
        <v>10733504.83</v>
      </c>
      <c r="E20" s="15">
        <v>7.5933719032947003E-2</v>
      </c>
      <c r="F20" s="28">
        <v>3892</v>
      </c>
      <c r="G20" s="28">
        <v>3565</v>
      </c>
      <c r="H20" s="29">
        <v>0.91600000000000004</v>
      </c>
      <c r="I20" s="13">
        <v>0.99</v>
      </c>
      <c r="J20" s="30">
        <v>5470</v>
      </c>
      <c r="K20" s="30">
        <v>5012</v>
      </c>
      <c r="L20" s="31">
        <v>0.9163</v>
      </c>
      <c r="M20" s="15">
        <v>0.89</v>
      </c>
      <c r="N20" s="32">
        <v>922555.04</v>
      </c>
      <c r="O20" s="32">
        <v>625036.72</v>
      </c>
      <c r="P20" s="29">
        <v>0.67749999999999999</v>
      </c>
      <c r="Q20" s="29">
        <v>0.69</v>
      </c>
      <c r="R20" s="30">
        <v>4048</v>
      </c>
      <c r="S20" s="30">
        <v>1200</v>
      </c>
      <c r="T20" s="31">
        <v>0.2964</v>
      </c>
      <c r="U20" s="31">
        <v>0.69</v>
      </c>
      <c r="V20" s="28">
        <v>3401</v>
      </c>
      <c r="W20" s="28">
        <v>2834</v>
      </c>
      <c r="X20" s="29">
        <v>0.83330000000000004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201754.59</v>
      </c>
      <c r="D21" s="27">
        <v>2586199.4</v>
      </c>
      <c r="E21" s="15">
        <v>7.8012000930786696E-2</v>
      </c>
      <c r="F21" s="28">
        <v>1060</v>
      </c>
      <c r="G21" s="28">
        <v>918</v>
      </c>
      <c r="H21" s="29">
        <v>0.86599999999999999</v>
      </c>
      <c r="I21" s="13">
        <v>0.93989999999999996</v>
      </c>
      <c r="J21" s="30">
        <v>1448</v>
      </c>
      <c r="K21" s="30">
        <v>1208</v>
      </c>
      <c r="L21" s="31">
        <v>0.83430000000000004</v>
      </c>
      <c r="M21" s="15">
        <v>0.82830000000000004</v>
      </c>
      <c r="N21" s="32">
        <v>222718.83</v>
      </c>
      <c r="O21" s="32">
        <v>160443.09</v>
      </c>
      <c r="P21" s="29">
        <v>0.72040000000000004</v>
      </c>
      <c r="Q21" s="29">
        <v>0.69</v>
      </c>
      <c r="R21" s="30">
        <v>878</v>
      </c>
      <c r="S21" s="30">
        <v>243</v>
      </c>
      <c r="T21" s="31">
        <v>0.27679999999999999</v>
      </c>
      <c r="U21" s="31">
        <v>0.69</v>
      </c>
      <c r="V21" s="28">
        <v>889</v>
      </c>
      <c r="W21" s="28">
        <v>668</v>
      </c>
      <c r="X21" s="29">
        <v>0.75139999999999996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86627.23</v>
      </c>
      <c r="D22" s="27">
        <v>1093471.04</v>
      </c>
      <c r="E22" s="15">
        <v>7.9222244422678098E-2</v>
      </c>
      <c r="F22" s="28">
        <v>374</v>
      </c>
      <c r="G22" s="28">
        <v>335</v>
      </c>
      <c r="H22" s="29">
        <v>0.89570000000000005</v>
      </c>
      <c r="I22" s="13">
        <v>0.99</v>
      </c>
      <c r="J22" s="30">
        <v>681</v>
      </c>
      <c r="K22" s="30">
        <v>589</v>
      </c>
      <c r="L22" s="31">
        <v>0.8649</v>
      </c>
      <c r="M22" s="15">
        <v>0.84799999999999998</v>
      </c>
      <c r="N22" s="32">
        <v>104853</v>
      </c>
      <c r="O22" s="32">
        <v>61691.199999999997</v>
      </c>
      <c r="P22" s="29">
        <v>0.58840000000000003</v>
      </c>
      <c r="Q22" s="29">
        <v>0.61829999999999996</v>
      </c>
      <c r="R22" s="30">
        <v>448</v>
      </c>
      <c r="S22" s="30">
        <v>115</v>
      </c>
      <c r="T22" s="31">
        <v>0.25669999999999998</v>
      </c>
      <c r="U22" s="31">
        <v>0.64549999999999996</v>
      </c>
      <c r="V22" s="28">
        <v>433</v>
      </c>
      <c r="W22" s="28">
        <v>318</v>
      </c>
      <c r="X22" s="29">
        <v>0.73440000000000005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109625.2</v>
      </c>
      <c r="D23" s="27">
        <v>1536851.83</v>
      </c>
      <c r="E23" s="15">
        <v>7.1331014389331204E-2</v>
      </c>
      <c r="F23" s="28">
        <v>694</v>
      </c>
      <c r="G23" s="28">
        <v>638</v>
      </c>
      <c r="H23" s="29">
        <v>0.91930000000000001</v>
      </c>
      <c r="I23" s="13">
        <v>0.97250000000000003</v>
      </c>
      <c r="J23" s="30">
        <v>984</v>
      </c>
      <c r="K23" s="30">
        <v>922</v>
      </c>
      <c r="L23" s="31">
        <v>0.93700000000000006</v>
      </c>
      <c r="M23" s="15">
        <v>0.89</v>
      </c>
      <c r="N23" s="32">
        <v>135379.76</v>
      </c>
      <c r="O23" s="32">
        <v>83861.820000000007</v>
      </c>
      <c r="P23" s="29">
        <v>0.61950000000000005</v>
      </c>
      <c r="Q23" s="29">
        <v>0.62270000000000003</v>
      </c>
      <c r="R23" s="30">
        <v>689</v>
      </c>
      <c r="S23" s="30">
        <v>224</v>
      </c>
      <c r="T23" s="31">
        <v>0.3251</v>
      </c>
      <c r="U23" s="31">
        <v>0.69</v>
      </c>
      <c r="V23" s="28">
        <v>595</v>
      </c>
      <c r="W23" s="28">
        <v>480</v>
      </c>
      <c r="X23" s="29">
        <v>0.80669999999999997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36957.410000000003</v>
      </c>
      <c r="D24" s="27">
        <v>524686.93999999994</v>
      </c>
      <c r="E24" s="15">
        <v>7.0437068626102994E-2</v>
      </c>
      <c r="F24" s="28">
        <v>162</v>
      </c>
      <c r="G24" s="28">
        <v>142</v>
      </c>
      <c r="H24" s="29">
        <v>0.87649999999999995</v>
      </c>
      <c r="I24" s="13">
        <v>0.99</v>
      </c>
      <c r="J24" s="30">
        <v>266</v>
      </c>
      <c r="K24" s="30">
        <v>240</v>
      </c>
      <c r="L24" s="31">
        <v>0.90229999999999999</v>
      </c>
      <c r="M24" s="15">
        <v>0.89</v>
      </c>
      <c r="N24" s="32">
        <v>46813.78</v>
      </c>
      <c r="O24" s="32">
        <v>29852.69</v>
      </c>
      <c r="P24" s="29">
        <v>0.63770000000000004</v>
      </c>
      <c r="Q24" s="29">
        <v>0.62909999999999999</v>
      </c>
      <c r="R24" s="30">
        <v>196</v>
      </c>
      <c r="S24" s="30">
        <v>55</v>
      </c>
      <c r="T24" s="31">
        <v>0.28060000000000002</v>
      </c>
      <c r="U24" s="31">
        <v>0.69</v>
      </c>
      <c r="V24" s="28">
        <v>180</v>
      </c>
      <c r="W24" s="28">
        <v>138</v>
      </c>
      <c r="X24" s="29">
        <v>0.76670000000000005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742124.93</v>
      </c>
      <c r="D25" s="27">
        <v>8926395.1999999993</v>
      </c>
      <c r="E25" s="15">
        <v>8.3138256079004894E-2</v>
      </c>
      <c r="F25" s="28">
        <v>5173</v>
      </c>
      <c r="G25" s="28">
        <v>4670</v>
      </c>
      <c r="H25" s="29">
        <v>0.90280000000000005</v>
      </c>
      <c r="I25" s="13">
        <v>0.93369999999999997</v>
      </c>
      <c r="J25" s="30">
        <v>6983</v>
      </c>
      <c r="K25" s="30">
        <v>6131</v>
      </c>
      <c r="L25" s="31">
        <v>0.878</v>
      </c>
      <c r="M25" s="15">
        <v>0.87329999999999997</v>
      </c>
      <c r="N25" s="32">
        <v>840614.23</v>
      </c>
      <c r="O25" s="32">
        <v>521674.63</v>
      </c>
      <c r="P25" s="29">
        <v>0.62060000000000004</v>
      </c>
      <c r="Q25" s="29">
        <v>0.61050000000000004</v>
      </c>
      <c r="R25" s="30">
        <v>4306</v>
      </c>
      <c r="S25" s="30">
        <v>1100</v>
      </c>
      <c r="T25" s="31">
        <v>0.2555</v>
      </c>
      <c r="U25" s="31">
        <v>0.66930000000000001</v>
      </c>
      <c r="V25" s="28">
        <v>4290</v>
      </c>
      <c r="W25" s="28">
        <v>3663</v>
      </c>
      <c r="X25" s="29">
        <v>0.8538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378187.88</v>
      </c>
      <c r="D26" s="27">
        <v>4910963.59</v>
      </c>
      <c r="E26" s="15">
        <v>7.7008895111763606E-2</v>
      </c>
      <c r="F26" s="28">
        <v>2756</v>
      </c>
      <c r="G26" s="28">
        <v>2437</v>
      </c>
      <c r="H26" s="29">
        <v>0.88429999999999997</v>
      </c>
      <c r="I26" s="13">
        <v>0.99</v>
      </c>
      <c r="J26" s="30">
        <v>3833</v>
      </c>
      <c r="K26" s="30">
        <v>3049</v>
      </c>
      <c r="L26" s="31">
        <v>0.79549999999999998</v>
      </c>
      <c r="M26" s="15">
        <v>0.79730000000000001</v>
      </c>
      <c r="N26" s="32">
        <v>431231.54</v>
      </c>
      <c r="O26" s="32">
        <v>268506.55</v>
      </c>
      <c r="P26" s="29">
        <v>0.62270000000000003</v>
      </c>
      <c r="Q26" s="29">
        <v>0.63670000000000004</v>
      </c>
      <c r="R26" s="30">
        <v>2218</v>
      </c>
      <c r="S26" s="30">
        <v>614</v>
      </c>
      <c r="T26" s="31">
        <v>0.27679999999999999</v>
      </c>
      <c r="U26" s="31">
        <v>0.68889999999999996</v>
      </c>
      <c r="V26" s="28">
        <v>2076</v>
      </c>
      <c r="W26" s="28">
        <v>1816</v>
      </c>
      <c r="X26" s="29">
        <v>0.87480000000000002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630440.34</v>
      </c>
      <c r="D27" s="27">
        <v>8319636.3099999996</v>
      </c>
      <c r="E27" s="15">
        <v>7.5777391764376298E-2</v>
      </c>
      <c r="F27" s="28">
        <v>3056</v>
      </c>
      <c r="G27" s="28">
        <v>2707</v>
      </c>
      <c r="H27" s="29">
        <v>0.88580000000000003</v>
      </c>
      <c r="I27" s="13">
        <v>0.95130000000000003</v>
      </c>
      <c r="J27" s="30">
        <v>4443</v>
      </c>
      <c r="K27" s="30">
        <v>3633</v>
      </c>
      <c r="L27" s="31">
        <v>0.81769999999999998</v>
      </c>
      <c r="M27" s="15">
        <v>0.81940000000000002</v>
      </c>
      <c r="N27" s="32">
        <v>714146.81</v>
      </c>
      <c r="O27" s="32">
        <v>497318.2</v>
      </c>
      <c r="P27" s="29">
        <v>0.69640000000000002</v>
      </c>
      <c r="Q27" s="29">
        <v>0.68679999999999997</v>
      </c>
      <c r="R27" s="30">
        <v>2528</v>
      </c>
      <c r="S27" s="30">
        <v>780</v>
      </c>
      <c r="T27" s="31">
        <v>0.3085</v>
      </c>
      <c r="U27" s="31">
        <v>0.69</v>
      </c>
      <c r="V27" s="28">
        <v>2525</v>
      </c>
      <c r="W27" s="28">
        <v>1977</v>
      </c>
      <c r="X27" s="29">
        <v>0.78300000000000003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2942210.13</v>
      </c>
      <c r="D28" s="27">
        <v>37672279.619999997</v>
      </c>
      <c r="E28" s="15">
        <v>7.8100135157151404E-2</v>
      </c>
      <c r="F28" s="28">
        <v>13816</v>
      </c>
      <c r="G28" s="28">
        <v>12091</v>
      </c>
      <c r="H28" s="29">
        <v>0.87509999999999999</v>
      </c>
      <c r="I28" s="13">
        <v>0.97989999999999999</v>
      </c>
      <c r="J28" s="30">
        <v>18623</v>
      </c>
      <c r="K28" s="30">
        <v>15251</v>
      </c>
      <c r="L28" s="31">
        <v>0.81889999999999996</v>
      </c>
      <c r="M28" s="15">
        <v>0.82</v>
      </c>
      <c r="N28" s="32">
        <v>3507466.46</v>
      </c>
      <c r="O28" s="32">
        <v>2326924.7200000002</v>
      </c>
      <c r="P28" s="29">
        <v>0.66339999999999999</v>
      </c>
      <c r="Q28" s="29">
        <v>0.66080000000000005</v>
      </c>
      <c r="R28" s="30">
        <v>12094</v>
      </c>
      <c r="S28" s="30">
        <v>3698</v>
      </c>
      <c r="T28" s="31">
        <v>0.30580000000000002</v>
      </c>
      <c r="U28" s="31">
        <v>0.67769999999999997</v>
      </c>
      <c r="V28" s="28">
        <v>10475</v>
      </c>
      <c r="W28" s="28">
        <v>7996</v>
      </c>
      <c r="X28" s="29">
        <v>0.76329999999999998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169288.8</v>
      </c>
      <c r="D29" s="27">
        <v>2180623.12</v>
      </c>
      <c r="E29" s="15">
        <v>7.7633222562548995E-2</v>
      </c>
      <c r="F29" s="28">
        <v>511</v>
      </c>
      <c r="G29" s="28">
        <v>481</v>
      </c>
      <c r="H29" s="29">
        <v>0.94130000000000003</v>
      </c>
      <c r="I29" s="13">
        <v>0.99</v>
      </c>
      <c r="J29" s="30">
        <v>782</v>
      </c>
      <c r="K29" s="30">
        <v>725</v>
      </c>
      <c r="L29" s="31">
        <v>0.92710000000000004</v>
      </c>
      <c r="M29" s="15">
        <v>0.89</v>
      </c>
      <c r="N29" s="32">
        <v>195070.48</v>
      </c>
      <c r="O29" s="32">
        <v>136342.74</v>
      </c>
      <c r="P29" s="29">
        <v>0.69889999999999997</v>
      </c>
      <c r="Q29" s="29">
        <v>0.69</v>
      </c>
      <c r="R29" s="30">
        <v>574</v>
      </c>
      <c r="S29" s="30">
        <v>208</v>
      </c>
      <c r="T29" s="31">
        <v>0.3624</v>
      </c>
      <c r="U29" s="31">
        <v>0.69</v>
      </c>
      <c r="V29" s="28">
        <v>447</v>
      </c>
      <c r="W29" s="28">
        <v>323</v>
      </c>
      <c r="X29" s="29">
        <v>0.72260000000000002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180225.95</v>
      </c>
      <c r="D30" s="27">
        <v>2446600.16</v>
      </c>
      <c r="E30" s="15">
        <v>7.36638347967737E-2</v>
      </c>
      <c r="F30" s="28">
        <v>503</v>
      </c>
      <c r="G30" s="28">
        <v>469</v>
      </c>
      <c r="H30" s="29">
        <v>0.93240000000000001</v>
      </c>
      <c r="I30" s="13">
        <v>0.99</v>
      </c>
      <c r="J30" s="30">
        <v>852</v>
      </c>
      <c r="K30" s="30">
        <v>754</v>
      </c>
      <c r="L30" s="31">
        <v>0.88500000000000001</v>
      </c>
      <c r="M30" s="15">
        <v>0.89</v>
      </c>
      <c r="N30" s="32">
        <v>202237.69</v>
      </c>
      <c r="O30" s="32">
        <v>145084.67000000001</v>
      </c>
      <c r="P30" s="29">
        <v>0.71740000000000004</v>
      </c>
      <c r="Q30" s="29">
        <v>0.69</v>
      </c>
      <c r="R30" s="30">
        <v>568</v>
      </c>
      <c r="S30" s="30">
        <v>206</v>
      </c>
      <c r="T30" s="31">
        <v>0.36270000000000002</v>
      </c>
      <c r="U30" s="31">
        <v>0.69</v>
      </c>
      <c r="V30" s="28">
        <v>474</v>
      </c>
      <c r="W30" s="28">
        <v>349</v>
      </c>
      <c r="X30" s="29">
        <v>0.73629999999999995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953369.01</v>
      </c>
      <c r="D31" s="27">
        <v>12447404.43</v>
      </c>
      <c r="E31" s="15">
        <v>7.6591791916252497E-2</v>
      </c>
      <c r="F31" s="28">
        <v>3585</v>
      </c>
      <c r="G31" s="28">
        <v>3298</v>
      </c>
      <c r="H31" s="29">
        <v>0.91990000000000005</v>
      </c>
      <c r="I31" s="13">
        <v>0.99</v>
      </c>
      <c r="J31" s="30">
        <v>4897</v>
      </c>
      <c r="K31" s="30">
        <v>4421</v>
      </c>
      <c r="L31" s="31">
        <v>0.90280000000000005</v>
      </c>
      <c r="M31" s="15">
        <v>0.89</v>
      </c>
      <c r="N31" s="32">
        <v>1121291.3</v>
      </c>
      <c r="O31" s="32">
        <v>752479.46</v>
      </c>
      <c r="P31" s="29">
        <v>0.67110000000000003</v>
      </c>
      <c r="Q31" s="29">
        <v>0.69</v>
      </c>
      <c r="R31" s="30">
        <v>3657</v>
      </c>
      <c r="S31" s="30">
        <v>1068</v>
      </c>
      <c r="T31" s="31">
        <v>0.29199999999999998</v>
      </c>
      <c r="U31" s="31">
        <v>0.69</v>
      </c>
      <c r="V31" s="28">
        <v>3046</v>
      </c>
      <c r="W31" s="28">
        <v>2532</v>
      </c>
      <c r="X31" s="29">
        <v>0.83130000000000004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176969.76</v>
      </c>
      <c r="D32" s="27">
        <v>2133664.42</v>
      </c>
      <c r="E32" s="15">
        <v>8.2941702706932699E-2</v>
      </c>
      <c r="F32" s="28">
        <v>928</v>
      </c>
      <c r="G32" s="28">
        <v>803</v>
      </c>
      <c r="H32" s="29">
        <v>0.86529999999999996</v>
      </c>
      <c r="I32" s="13">
        <v>0.99</v>
      </c>
      <c r="J32" s="30">
        <v>1268</v>
      </c>
      <c r="K32" s="30">
        <v>965</v>
      </c>
      <c r="L32" s="31">
        <v>0.76100000000000001</v>
      </c>
      <c r="M32" s="15">
        <v>0.75890000000000002</v>
      </c>
      <c r="N32" s="32">
        <v>192928.91</v>
      </c>
      <c r="O32" s="32">
        <v>135785.32999999999</v>
      </c>
      <c r="P32" s="29">
        <v>0.70379999999999998</v>
      </c>
      <c r="Q32" s="29">
        <v>0.69</v>
      </c>
      <c r="R32" s="30">
        <v>678</v>
      </c>
      <c r="S32" s="30">
        <v>222</v>
      </c>
      <c r="T32" s="31">
        <v>0.32740000000000002</v>
      </c>
      <c r="U32" s="31">
        <v>0.69</v>
      </c>
      <c r="V32" s="28">
        <v>708</v>
      </c>
      <c r="W32" s="28">
        <v>563</v>
      </c>
      <c r="X32" s="29">
        <v>0.79520000000000002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405072.92</v>
      </c>
      <c r="D33" s="27">
        <v>5457761.5800000001</v>
      </c>
      <c r="E33" s="15">
        <v>7.4219607079281796E-2</v>
      </c>
      <c r="F33" s="28">
        <v>1981</v>
      </c>
      <c r="G33" s="28">
        <v>1804</v>
      </c>
      <c r="H33" s="29">
        <v>0.91069999999999995</v>
      </c>
      <c r="I33" s="13">
        <v>0.98099999999999998</v>
      </c>
      <c r="J33" s="30">
        <v>2531</v>
      </c>
      <c r="K33" s="30">
        <v>2259</v>
      </c>
      <c r="L33" s="31">
        <v>0.89249999999999996</v>
      </c>
      <c r="M33" s="15">
        <v>0.89</v>
      </c>
      <c r="N33" s="32">
        <v>508941.11</v>
      </c>
      <c r="O33" s="32">
        <v>327242.01</v>
      </c>
      <c r="P33" s="29">
        <v>0.64300000000000002</v>
      </c>
      <c r="Q33" s="29">
        <v>0.64780000000000004</v>
      </c>
      <c r="R33" s="30">
        <v>1753</v>
      </c>
      <c r="S33" s="30">
        <v>548</v>
      </c>
      <c r="T33" s="31">
        <v>0.31259999999999999</v>
      </c>
      <c r="U33" s="31">
        <v>0.69</v>
      </c>
      <c r="V33" s="28">
        <v>1641</v>
      </c>
      <c r="W33" s="28">
        <v>1376</v>
      </c>
      <c r="X33" s="29">
        <v>0.83850000000000002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1264943.73</v>
      </c>
      <c r="D34" s="27">
        <v>15589313.49</v>
      </c>
      <c r="E34" s="15">
        <v>8.1141721270241801E-2</v>
      </c>
      <c r="F34" s="28">
        <v>6785</v>
      </c>
      <c r="G34" s="28">
        <v>6109</v>
      </c>
      <c r="H34" s="29">
        <v>0.90039999999999998</v>
      </c>
      <c r="I34" s="13">
        <v>0.96540000000000004</v>
      </c>
      <c r="J34" s="30">
        <v>8377</v>
      </c>
      <c r="K34" s="30">
        <v>7465</v>
      </c>
      <c r="L34" s="31">
        <v>0.8911</v>
      </c>
      <c r="M34" s="15">
        <v>0.89</v>
      </c>
      <c r="N34" s="32">
        <v>1369156.45</v>
      </c>
      <c r="O34" s="32">
        <v>949165.68</v>
      </c>
      <c r="P34" s="29">
        <v>0.69320000000000004</v>
      </c>
      <c r="Q34" s="29">
        <v>0.69</v>
      </c>
      <c r="R34" s="30">
        <v>5334</v>
      </c>
      <c r="S34" s="30">
        <v>1849</v>
      </c>
      <c r="T34" s="31">
        <v>0.34660000000000002</v>
      </c>
      <c r="U34" s="31">
        <v>0.69</v>
      </c>
      <c r="V34" s="28">
        <v>5260</v>
      </c>
      <c r="W34" s="28">
        <v>4188</v>
      </c>
      <c r="X34" s="29">
        <v>0.79620000000000002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194852.4</v>
      </c>
      <c r="D35" s="27">
        <v>2828244.36</v>
      </c>
      <c r="E35" s="15">
        <v>6.8895178491578404E-2</v>
      </c>
      <c r="F35" s="28">
        <v>1651</v>
      </c>
      <c r="G35" s="28">
        <v>1218</v>
      </c>
      <c r="H35" s="29">
        <v>0.73770000000000002</v>
      </c>
      <c r="I35" s="13">
        <v>0.7944</v>
      </c>
      <c r="J35" s="30">
        <v>2249</v>
      </c>
      <c r="K35" s="30">
        <v>1666</v>
      </c>
      <c r="L35" s="31">
        <v>0.74080000000000001</v>
      </c>
      <c r="M35" s="15">
        <v>0.74209999999999998</v>
      </c>
      <c r="N35" s="32">
        <v>234445.75</v>
      </c>
      <c r="O35" s="32">
        <v>137922.75</v>
      </c>
      <c r="P35" s="29">
        <v>0.58830000000000005</v>
      </c>
      <c r="Q35" s="29">
        <v>0.62839999999999996</v>
      </c>
      <c r="R35" s="30">
        <v>1373</v>
      </c>
      <c r="S35" s="30">
        <v>406</v>
      </c>
      <c r="T35" s="31">
        <v>0.29570000000000002</v>
      </c>
      <c r="U35" s="31">
        <v>0.69</v>
      </c>
      <c r="V35" s="28">
        <v>978</v>
      </c>
      <c r="W35" s="28">
        <v>778</v>
      </c>
      <c r="X35" s="29">
        <v>0.79549999999999998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235576.24</v>
      </c>
      <c r="D36" s="27">
        <v>3125745.62</v>
      </c>
      <c r="E36" s="15">
        <v>7.5366414494087999E-2</v>
      </c>
      <c r="F36" s="28">
        <v>1553</v>
      </c>
      <c r="G36" s="28">
        <v>1268</v>
      </c>
      <c r="H36" s="29">
        <v>0.8165</v>
      </c>
      <c r="I36" s="13">
        <v>0.9355</v>
      </c>
      <c r="J36" s="30">
        <v>2539</v>
      </c>
      <c r="K36" s="30">
        <v>1702</v>
      </c>
      <c r="L36" s="31">
        <v>0.67030000000000001</v>
      </c>
      <c r="M36" s="15">
        <v>0.67210000000000003</v>
      </c>
      <c r="N36" s="32">
        <v>263244.33</v>
      </c>
      <c r="O36" s="32">
        <v>169673.02</v>
      </c>
      <c r="P36" s="29">
        <v>0.64449999999999996</v>
      </c>
      <c r="Q36" s="29">
        <v>0.64500000000000002</v>
      </c>
      <c r="R36" s="30">
        <v>1383</v>
      </c>
      <c r="S36" s="30">
        <v>443</v>
      </c>
      <c r="T36" s="31">
        <v>0.32029999999999997</v>
      </c>
      <c r="U36" s="31">
        <v>0.69</v>
      </c>
      <c r="V36" s="28">
        <v>1083</v>
      </c>
      <c r="W36" s="28">
        <v>864</v>
      </c>
      <c r="X36" s="29">
        <v>0.79779999999999995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1848040.68</v>
      </c>
      <c r="D37" s="27">
        <v>22716952.82</v>
      </c>
      <c r="E37" s="15">
        <v>8.1350729327262006E-2</v>
      </c>
      <c r="F37" s="28">
        <v>10943</v>
      </c>
      <c r="G37" s="28">
        <v>10007</v>
      </c>
      <c r="H37" s="29">
        <v>0.91449999999999998</v>
      </c>
      <c r="I37" s="13">
        <v>0.99</v>
      </c>
      <c r="J37" s="30">
        <v>13197</v>
      </c>
      <c r="K37" s="30">
        <v>11576</v>
      </c>
      <c r="L37" s="31">
        <v>0.87719999999999998</v>
      </c>
      <c r="M37" s="15">
        <v>0.87960000000000005</v>
      </c>
      <c r="N37" s="32">
        <v>2143714.4900000002</v>
      </c>
      <c r="O37" s="32">
        <v>1368890.14</v>
      </c>
      <c r="P37" s="29">
        <v>0.63859999999999995</v>
      </c>
      <c r="Q37" s="29">
        <v>0.63260000000000005</v>
      </c>
      <c r="R37" s="30">
        <v>8782</v>
      </c>
      <c r="S37" s="30">
        <v>2415</v>
      </c>
      <c r="T37" s="31">
        <v>0.27500000000000002</v>
      </c>
      <c r="U37" s="31">
        <v>0.69</v>
      </c>
      <c r="V37" s="28">
        <v>8672</v>
      </c>
      <c r="W37" s="28">
        <v>6771</v>
      </c>
      <c r="X37" s="29">
        <v>0.78080000000000005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410854.06</v>
      </c>
      <c r="D38" s="27">
        <v>5275374.21</v>
      </c>
      <c r="E38" s="15">
        <v>7.7881500656614103E-2</v>
      </c>
      <c r="F38" s="28">
        <v>1987</v>
      </c>
      <c r="G38" s="28">
        <v>1870</v>
      </c>
      <c r="H38" s="29">
        <v>0.94110000000000005</v>
      </c>
      <c r="I38" s="13">
        <v>0.99</v>
      </c>
      <c r="J38" s="30">
        <v>2879</v>
      </c>
      <c r="K38" s="30">
        <v>2520</v>
      </c>
      <c r="L38" s="31">
        <v>0.87529999999999997</v>
      </c>
      <c r="M38" s="15">
        <v>0.88229999999999997</v>
      </c>
      <c r="N38" s="32">
        <v>458803.59</v>
      </c>
      <c r="O38" s="32">
        <v>306049.28999999998</v>
      </c>
      <c r="P38" s="29">
        <v>0.66710000000000003</v>
      </c>
      <c r="Q38" s="29">
        <v>0.67600000000000005</v>
      </c>
      <c r="R38" s="30">
        <v>1831</v>
      </c>
      <c r="S38" s="30">
        <v>628</v>
      </c>
      <c r="T38" s="31">
        <v>0.34300000000000003</v>
      </c>
      <c r="U38" s="31">
        <v>0.69</v>
      </c>
      <c r="V38" s="28">
        <v>1646</v>
      </c>
      <c r="W38" s="28">
        <v>1430</v>
      </c>
      <c r="X38" s="29">
        <v>0.86880000000000002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1162322.18</v>
      </c>
      <c r="D39" s="27">
        <v>14309158.949999999</v>
      </c>
      <c r="E39" s="15">
        <v>8.1229245133236899E-2</v>
      </c>
      <c r="F39" s="28">
        <v>6499</v>
      </c>
      <c r="G39" s="28">
        <v>5943</v>
      </c>
      <c r="H39" s="29">
        <v>0.91439999999999999</v>
      </c>
      <c r="I39" s="13">
        <v>0.99</v>
      </c>
      <c r="J39" s="30">
        <v>8851</v>
      </c>
      <c r="K39" s="30">
        <v>7351</v>
      </c>
      <c r="L39" s="31">
        <v>0.83050000000000002</v>
      </c>
      <c r="M39" s="15">
        <v>0.83499999999999996</v>
      </c>
      <c r="N39" s="32">
        <v>1317266.05</v>
      </c>
      <c r="O39" s="32">
        <v>898589.62</v>
      </c>
      <c r="P39" s="29">
        <v>0.68220000000000003</v>
      </c>
      <c r="Q39" s="29">
        <v>0.67810000000000004</v>
      </c>
      <c r="R39" s="30">
        <v>5448</v>
      </c>
      <c r="S39" s="30">
        <v>1520</v>
      </c>
      <c r="T39" s="31">
        <v>0.27900000000000003</v>
      </c>
      <c r="U39" s="31">
        <v>0.69</v>
      </c>
      <c r="V39" s="28">
        <v>5384</v>
      </c>
      <c r="W39" s="28">
        <v>4481</v>
      </c>
      <c r="X39" s="29">
        <v>0.83230000000000004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84182.65</v>
      </c>
      <c r="D40" s="27">
        <v>1156402.1000000001</v>
      </c>
      <c r="E40" s="15">
        <v>7.2797040060719395E-2</v>
      </c>
      <c r="F40" s="28">
        <v>328</v>
      </c>
      <c r="G40" s="28">
        <v>308</v>
      </c>
      <c r="H40" s="29">
        <v>0.93899999999999995</v>
      </c>
      <c r="I40" s="13">
        <v>0.97150000000000003</v>
      </c>
      <c r="J40" s="30">
        <v>460</v>
      </c>
      <c r="K40" s="30">
        <v>436</v>
      </c>
      <c r="L40" s="31">
        <v>0.94779999999999998</v>
      </c>
      <c r="M40" s="15">
        <v>0.89</v>
      </c>
      <c r="N40" s="32">
        <v>103743.82</v>
      </c>
      <c r="O40" s="32">
        <v>69199.64</v>
      </c>
      <c r="P40" s="29">
        <v>0.66700000000000004</v>
      </c>
      <c r="Q40" s="29">
        <v>0.69</v>
      </c>
      <c r="R40" s="30">
        <v>349</v>
      </c>
      <c r="S40" s="30">
        <v>105</v>
      </c>
      <c r="T40" s="31">
        <v>0.3009</v>
      </c>
      <c r="U40" s="31">
        <v>0.69</v>
      </c>
      <c r="V40" s="28">
        <v>278</v>
      </c>
      <c r="W40" s="28">
        <v>190</v>
      </c>
      <c r="X40" s="29">
        <v>0.6835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41648.39</v>
      </c>
      <c r="D41" s="27">
        <v>552392.37</v>
      </c>
      <c r="E41" s="15">
        <v>7.5396388983432205E-2</v>
      </c>
      <c r="F41" s="28">
        <v>148</v>
      </c>
      <c r="G41" s="28">
        <v>141</v>
      </c>
      <c r="H41" s="29">
        <v>0.95269999999999999</v>
      </c>
      <c r="I41" s="13">
        <v>0.99</v>
      </c>
      <c r="J41" s="30">
        <v>240</v>
      </c>
      <c r="K41" s="30">
        <v>206</v>
      </c>
      <c r="L41" s="31">
        <v>0.85829999999999995</v>
      </c>
      <c r="M41" s="15">
        <v>0.89</v>
      </c>
      <c r="N41" s="32">
        <v>54214.28</v>
      </c>
      <c r="O41" s="32">
        <v>34702.019999999997</v>
      </c>
      <c r="P41" s="29">
        <v>0.6401</v>
      </c>
      <c r="Q41" s="29">
        <v>0.65459999999999996</v>
      </c>
      <c r="R41" s="30">
        <v>146</v>
      </c>
      <c r="S41" s="30">
        <v>33</v>
      </c>
      <c r="T41" s="31">
        <v>0.22600000000000001</v>
      </c>
      <c r="U41" s="31">
        <v>0.69</v>
      </c>
      <c r="V41" s="28">
        <v>150</v>
      </c>
      <c r="W41" s="28">
        <v>110</v>
      </c>
      <c r="X41" s="29">
        <v>0.73329999999999995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308065.31</v>
      </c>
      <c r="D42" s="27">
        <v>4031042.42</v>
      </c>
      <c r="E42" s="15">
        <v>7.6423236945246498E-2</v>
      </c>
      <c r="F42" s="28">
        <v>1656</v>
      </c>
      <c r="G42" s="28">
        <v>1458</v>
      </c>
      <c r="H42" s="29">
        <v>0.88039999999999996</v>
      </c>
      <c r="I42" s="13">
        <v>0.98670000000000002</v>
      </c>
      <c r="J42" s="30">
        <v>2325</v>
      </c>
      <c r="K42" s="30">
        <v>2052</v>
      </c>
      <c r="L42" s="31">
        <v>0.88260000000000005</v>
      </c>
      <c r="M42" s="15">
        <v>0.89</v>
      </c>
      <c r="N42" s="32">
        <v>339729.82</v>
      </c>
      <c r="O42" s="32">
        <v>240256.55</v>
      </c>
      <c r="P42" s="29">
        <v>0.70720000000000005</v>
      </c>
      <c r="Q42" s="29">
        <v>0.69</v>
      </c>
      <c r="R42" s="30">
        <v>1456</v>
      </c>
      <c r="S42" s="30">
        <v>452</v>
      </c>
      <c r="T42" s="31">
        <v>0.31040000000000001</v>
      </c>
      <c r="U42" s="31">
        <v>0.69</v>
      </c>
      <c r="V42" s="28">
        <v>1349</v>
      </c>
      <c r="W42" s="28">
        <v>1107</v>
      </c>
      <c r="X42" s="29">
        <v>0.8206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136042.14000000001</v>
      </c>
      <c r="D43" s="27">
        <v>1767313.8</v>
      </c>
      <c r="E43" s="15">
        <v>7.6976788162917101E-2</v>
      </c>
      <c r="F43" s="28">
        <v>926</v>
      </c>
      <c r="G43" s="28">
        <v>837</v>
      </c>
      <c r="H43" s="29">
        <v>0.90390000000000004</v>
      </c>
      <c r="I43" s="13">
        <v>0.99</v>
      </c>
      <c r="J43" s="30">
        <v>1222</v>
      </c>
      <c r="K43" s="30">
        <v>1137</v>
      </c>
      <c r="L43" s="31">
        <v>0.9304</v>
      </c>
      <c r="M43" s="15">
        <v>0.89</v>
      </c>
      <c r="N43" s="32">
        <v>175511.85</v>
      </c>
      <c r="O43" s="32">
        <v>100984.67</v>
      </c>
      <c r="P43" s="29">
        <v>0.57540000000000002</v>
      </c>
      <c r="Q43" s="29">
        <v>0.6109</v>
      </c>
      <c r="R43" s="30">
        <v>866</v>
      </c>
      <c r="S43" s="30">
        <v>279</v>
      </c>
      <c r="T43" s="31">
        <v>0.32219999999999999</v>
      </c>
      <c r="U43" s="31">
        <v>0.68679999999999997</v>
      </c>
      <c r="V43" s="28">
        <v>761</v>
      </c>
      <c r="W43" s="28">
        <v>678</v>
      </c>
      <c r="X43" s="29">
        <v>0.89090000000000003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2010683.91</v>
      </c>
      <c r="D44" s="27">
        <v>25100721.469999999</v>
      </c>
      <c r="E44" s="15">
        <v>8.0104626171926499E-2</v>
      </c>
      <c r="F44" s="28">
        <v>11388</v>
      </c>
      <c r="G44" s="28">
        <v>10186</v>
      </c>
      <c r="H44" s="29">
        <v>0.89449999999999996</v>
      </c>
      <c r="I44" s="13">
        <v>0.99</v>
      </c>
      <c r="J44" s="30">
        <v>14398</v>
      </c>
      <c r="K44" s="30">
        <v>11385</v>
      </c>
      <c r="L44" s="31">
        <v>0.79069999999999996</v>
      </c>
      <c r="M44" s="15">
        <v>0.78480000000000005</v>
      </c>
      <c r="N44" s="32">
        <v>2169735.7599999998</v>
      </c>
      <c r="O44" s="32">
        <v>1551466.53</v>
      </c>
      <c r="P44" s="29">
        <v>0.71499999999999997</v>
      </c>
      <c r="Q44" s="29">
        <v>0.69</v>
      </c>
      <c r="R44" s="30">
        <v>8576</v>
      </c>
      <c r="S44" s="30">
        <v>2777</v>
      </c>
      <c r="T44" s="31">
        <v>0.32379999999999998</v>
      </c>
      <c r="U44" s="31">
        <v>0.69</v>
      </c>
      <c r="V44" s="28">
        <v>7869</v>
      </c>
      <c r="W44" s="28">
        <v>6479</v>
      </c>
      <c r="X44" s="29">
        <v>0.82340000000000002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648113.93999999994</v>
      </c>
      <c r="D45" s="27">
        <v>8404990.75</v>
      </c>
      <c r="E45" s="15">
        <v>7.7110607171102505E-2</v>
      </c>
      <c r="F45" s="28">
        <v>4578</v>
      </c>
      <c r="G45" s="28">
        <v>3930</v>
      </c>
      <c r="H45" s="29">
        <v>0.85850000000000004</v>
      </c>
      <c r="I45" s="13">
        <v>0.98309999999999997</v>
      </c>
      <c r="J45" s="30">
        <v>5535</v>
      </c>
      <c r="K45" s="30">
        <v>4510</v>
      </c>
      <c r="L45" s="31">
        <v>0.81479999999999997</v>
      </c>
      <c r="M45" s="15">
        <v>0.81320000000000003</v>
      </c>
      <c r="N45" s="32">
        <v>742851.17</v>
      </c>
      <c r="O45" s="32">
        <v>512165.68</v>
      </c>
      <c r="P45" s="29">
        <v>0.6895</v>
      </c>
      <c r="Q45" s="29">
        <v>0.69</v>
      </c>
      <c r="R45" s="30">
        <v>3415</v>
      </c>
      <c r="S45" s="30">
        <v>1039</v>
      </c>
      <c r="T45" s="31">
        <v>0.30420000000000003</v>
      </c>
      <c r="U45" s="31">
        <v>0.69</v>
      </c>
      <c r="V45" s="28">
        <v>3115</v>
      </c>
      <c r="W45" s="28">
        <v>2658</v>
      </c>
      <c r="X45" s="29">
        <v>0.85329999999999995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458869.34</v>
      </c>
      <c r="D46" s="27">
        <v>6040619.3700000001</v>
      </c>
      <c r="E46" s="15">
        <v>7.5963955331951299E-2</v>
      </c>
      <c r="F46" s="28">
        <v>3103</v>
      </c>
      <c r="G46" s="28">
        <v>2674</v>
      </c>
      <c r="H46" s="29">
        <v>0.86170000000000002</v>
      </c>
      <c r="I46" s="13">
        <v>0.95269999999999999</v>
      </c>
      <c r="J46" s="30">
        <v>3792</v>
      </c>
      <c r="K46" s="30">
        <v>3122</v>
      </c>
      <c r="L46" s="31">
        <v>0.82330000000000003</v>
      </c>
      <c r="M46" s="15">
        <v>0.82509999999999994</v>
      </c>
      <c r="N46" s="32">
        <v>525950.18000000005</v>
      </c>
      <c r="O46" s="32">
        <v>347390.97</v>
      </c>
      <c r="P46" s="29">
        <v>0.66049999999999998</v>
      </c>
      <c r="Q46" s="29">
        <v>0.67630000000000001</v>
      </c>
      <c r="R46" s="30">
        <v>2339</v>
      </c>
      <c r="S46" s="30">
        <v>779</v>
      </c>
      <c r="T46" s="31">
        <v>0.33300000000000002</v>
      </c>
      <c r="U46" s="31">
        <v>0.69</v>
      </c>
      <c r="V46" s="28">
        <v>2049</v>
      </c>
      <c r="W46" s="28">
        <v>1694</v>
      </c>
      <c r="X46" s="29">
        <v>0.82669999999999999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766992.2</v>
      </c>
      <c r="D47" s="27">
        <v>9449955.4000000004</v>
      </c>
      <c r="E47" s="15">
        <v>8.11635788249329E-2</v>
      </c>
      <c r="F47" s="28">
        <v>3320</v>
      </c>
      <c r="G47" s="28">
        <v>3009</v>
      </c>
      <c r="H47" s="29">
        <v>0.90629999999999999</v>
      </c>
      <c r="I47" s="13">
        <v>0.99</v>
      </c>
      <c r="J47" s="30">
        <v>4319</v>
      </c>
      <c r="K47" s="30">
        <v>3823</v>
      </c>
      <c r="L47" s="31">
        <v>0.88519999999999999</v>
      </c>
      <c r="M47" s="15">
        <v>0.89</v>
      </c>
      <c r="N47" s="32">
        <v>864847.8</v>
      </c>
      <c r="O47" s="32">
        <v>610112.69999999995</v>
      </c>
      <c r="P47" s="29">
        <v>0.70550000000000002</v>
      </c>
      <c r="Q47" s="29">
        <v>0.69</v>
      </c>
      <c r="R47" s="30">
        <v>2916</v>
      </c>
      <c r="S47" s="30">
        <v>877</v>
      </c>
      <c r="T47" s="31">
        <v>0.30080000000000001</v>
      </c>
      <c r="U47" s="31">
        <v>0.69</v>
      </c>
      <c r="V47" s="28">
        <v>2695</v>
      </c>
      <c r="W47" s="28">
        <v>2225</v>
      </c>
      <c r="X47" s="29">
        <v>0.8256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253408.49</v>
      </c>
      <c r="D48" s="27">
        <v>3209392.09</v>
      </c>
      <c r="E48" s="15">
        <v>7.8958407976882597E-2</v>
      </c>
      <c r="F48" s="28">
        <v>968</v>
      </c>
      <c r="G48" s="28">
        <v>900</v>
      </c>
      <c r="H48" s="29">
        <v>0.92979999999999996</v>
      </c>
      <c r="I48" s="13">
        <v>0.99</v>
      </c>
      <c r="J48" s="30">
        <v>1413</v>
      </c>
      <c r="K48" s="30">
        <v>1256</v>
      </c>
      <c r="L48" s="31">
        <v>0.88890000000000002</v>
      </c>
      <c r="M48" s="15">
        <v>0.88680000000000003</v>
      </c>
      <c r="N48" s="32">
        <v>282623.32</v>
      </c>
      <c r="O48" s="32">
        <v>203931.08</v>
      </c>
      <c r="P48" s="29">
        <v>0.72160000000000002</v>
      </c>
      <c r="Q48" s="29">
        <v>0.69</v>
      </c>
      <c r="R48" s="30">
        <v>833</v>
      </c>
      <c r="S48" s="30">
        <v>262</v>
      </c>
      <c r="T48" s="31">
        <v>0.3145</v>
      </c>
      <c r="U48" s="31">
        <v>0.69</v>
      </c>
      <c r="V48" s="28">
        <v>1079</v>
      </c>
      <c r="W48" s="28">
        <v>856</v>
      </c>
      <c r="X48" s="29">
        <v>0.79330000000000001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313080.53000000003</v>
      </c>
      <c r="D49" s="27">
        <v>3944391.95</v>
      </c>
      <c r="E49" s="15">
        <v>7.9373585071838504E-2</v>
      </c>
      <c r="F49" s="28">
        <v>1468</v>
      </c>
      <c r="G49" s="28">
        <v>1347</v>
      </c>
      <c r="H49" s="29">
        <v>0.91759999999999997</v>
      </c>
      <c r="I49" s="13">
        <v>0.99</v>
      </c>
      <c r="J49" s="30">
        <v>2099</v>
      </c>
      <c r="K49" s="30">
        <v>1922</v>
      </c>
      <c r="L49" s="31">
        <v>0.91569999999999996</v>
      </c>
      <c r="M49" s="15">
        <v>0.89</v>
      </c>
      <c r="N49" s="32">
        <v>344601.34</v>
      </c>
      <c r="O49" s="32">
        <v>260475.84</v>
      </c>
      <c r="P49" s="29">
        <v>0.75590000000000002</v>
      </c>
      <c r="Q49" s="29">
        <v>0.69</v>
      </c>
      <c r="R49" s="30">
        <v>1208</v>
      </c>
      <c r="S49" s="30">
        <v>384</v>
      </c>
      <c r="T49" s="31">
        <v>0.31790000000000002</v>
      </c>
      <c r="U49" s="31">
        <v>0.69</v>
      </c>
      <c r="V49" s="28">
        <v>1380</v>
      </c>
      <c r="W49" s="28">
        <v>1107</v>
      </c>
      <c r="X49" s="29">
        <v>0.80220000000000002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231511.05</v>
      </c>
      <c r="D50" s="27">
        <v>2868019.39</v>
      </c>
      <c r="E50" s="15">
        <v>8.0721577687799403E-2</v>
      </c>
      <c r="F50" s="28">
        <v>1582</v>
      </c>
      <c r="G50" s="28">
        <v>1442</v>
      </c>
      <c r="H50" s="29">
        <v>0.91149999999999998</v>
      </c>
      <c r="I50" s="13">
        <v>0.99</v>
      </c>
      <c r="J50" s="30">
        <v>1740</v>
      </c>
      <c r="K50" s="30">
        <v>1587</v>
      </c>
      <c r="L50" s="31">
        <v>0.91210000000000002</v>
      </c>
      <c r="M50" s="15">
        <v>0.89</v>
      </c>
      <c r="N50" s="32">
        <v>257691.86</v>
      </c>
      <c r="O50" s="32">
        <v>183057.86</v>
      </c>
      <c r="P50" s="29">
        <v>0.71040000000000003</v>
      </c>
      <c r="Q50" s="29">
        <v>0.69</v>
      </c>
      <c r="R50" s="30">
        <v>1087</v>
      </c>
      <c r="S50" s="30">
        <v>336</v>
      </c>
      <c r="T50" s="31">
        <v>0.30909999999999999</v>
      </c>
      <c r="U50" s="31">
        <v>0.69</v>
      </c>
      <c r="V50" s="28">
        <v>1199</v>
      </c>
      <c r="W50" s="28">
        <v>1033</v>
      </c>
      <c r="X50" s="29">
        <v>0.86160000000000003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382178.3</v>
      </c>
      <c r="D51" s="27">
        <v>4611195.26</v>
      </c>
      <c r="E51" s="15">
        <v>8.2880528464110204E-2</v>
      </c>
      <c r="F51" s="28">
        <v>1921</v>
      </c>
      <c r="G51" s="28">
        <v>1653</v>
      </c>
      <c r="H51" s="29">
        <v>0.86050000000000004</v>
      </c>
      <c r="I51" s="13">
        <v>0.99</v>
      </c>
      <c r="J51" s="30">
        <v>2543</v>
      </c>
      <c r="K51" s="30">
        <v>2033</v>
      </c>
      <c r="L51" s="31">
        <v>0.7994</v>
      </c>
      <c r="M51" s="15">
        <v>0.80200000000000005</v>
      </c>
      <c r="N51" s="32">
        <v>437182.96</v>
      </c>
      <c r="O51" s="32">
        <v>290239.84000000003</v>
      </c>
      <c r="P51" s="29">
        <v>0.66390000000000005</v>
      </c>
      <c r="Q51" s="29">
        <v>0.65610000000000002</v>
      </c>
      <c r="R51" s="30">
        <v>1750</v>
      </c>
      <c r="S51" s="30">
        <v>522</v>
      </c>
      <c r="T51" s="31">
        <v>0.29830000000000001</v>
      </c>
      <c r="U51" s="31">
        <v>0.69</v>
      </c>
      <c r="V51" s="28">
        <v>1343</v>
      </c>
      <c r="W51" s="28">
        <v>976</v>
      </c>
      <c r="X51" s="29">
        <v>0.72670000000000001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21693.73</v>
      </c>
      <c r="D52" s="27">
        <v>250350.81</v>
      </c>
      <c r="E52" s="15">
        <v>8.6653324588803995E-2</v>
      </c>
      <c r="F52" s="28">
        <v>131</v>
      </c>
      <c r="G52" s="28">
        <v>115</v>
      </c>
      <c r="H52" s="29">
        <v>0.87790000000000001</v>
      </c>
      <c r="I52" s="13">
        <v>0.97009999999999996</v>
      </c>
      <c r="J52" s="30">
        <v>189</v>
      </c>
      <c r="K52" s="30">
        <v>163</v>
      </c>
      <c r="L52" s="31">
        <v>0.86240000000000006</v>
      </c>
      <c r="M52" s="15">
        <v>0.84819999999999995</v>
      </c>
      <c r="N52" s="32">
        <v>25624.71</v>
      </c>
      <c r="O52" s="32">
        <v>14120.45</v>
      </c>
      <c r="P52" s="29">
        <v>0.55100000000000005</v>
      </c>
      <c r="Q52" s="29">
        <v>0.54630000000000001</v>
      </c>
      <c r="R52" s="30">
        <v>138</v>
      </c>
      <c r="S52" s="30">
        <v>37</v>
      </c>
      <c r="T52" s="31">
        <v>0.2681</v>
      </c>
      <c r="U52" s="31">
        <v>0.63060000000000005</v>
      </c>
      <c r="V52" s="28">
        <v>104</v>
      </c>
      <c r="W52" s="28">
        <v>88</v>
      </c>
      <c r="X52" s="29">
        <v>0.84619999999999995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778275.89</v>
      </c>
      <c r="D53" s="27">
        <v>10022443.789999999</v>
      </c>
      <c r="E53" s="15">
        <v>7.7653305551739105E-2</v>
      </c>
      <c r="F53" s="28">
        <v>4030</v>
      </c>
      <c r="G53" s="28">
        <v>3620</v>
      </c>
      <c r="H53" s="29">
        <v>0.89829999999999999</v>
      </c>
      <c r="I53" s="13">
        <v>0.99</v>
      </c>
      <c r="J53" s="30">
        <v>5415</v>
      </c>
      <c r="K53" s="30">
        <v>4522</v>
      </c>
      <c r="L53" s="31">
        <v>0.83509999999999995</v>
      </c>
      <c r="M53" s="15">
        <v>0.83789999999999998</v>
      </c>
      <c r="N53" s="32">
        <v>877680.91</v>
      </c>
      <c r="O53" s="32">
        <v>567073</v>
      </c>
      <c r="P53" s="29">
        <v>0.64610000000000001</v>
      </c>
      <c r="Q53" s="29">
        <v>0.65569999999999995</v>
      </c>
      <c r="R53" s="30">
        <v>3520</v>
      </c>
      <c r="S53" s="30">
        <v>1051</v>
      </c>
      <c r="T53" s="31">
        <v>0.29859999999999998</v>
      </c>
      <c r="U53" s="31">
        <v>0.69</v>
      </c>
      <c r="V53" s="28">
        <v>3215</v>
      </c>
      <c r="W53" s="28">
        <v>2561</v>
      </c>
      <c r="X53" s="29">
        <v>0.79659999999999997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153946.97</v>
      </c>
      <c r="D54" s="27">
        <v>1935369.29</v>
      </c>
      <c r="E54" s="15">
        <v>7.9543976850020195E-2</v>
      </c>
      <c r="F54" s="28">
        <v>485</v>
      </c>
      <c r="G54" s="28">
        <v>447</v>
      </c>
      <c r="H54" s="29">
        <v>0.92159999999999997</v>
      </c>
      <c r="I54" s="13">
        <v>0.99</v>
      </c>
      <c r="J54" s="30">
        <v>764</v>
      </c>
      <c r="K54" s="30">
        <v>681</v>
      </c>
      <c r="L54" s="31">
        <v>0.89139999999999997</v>
      </c>
      <c r="M54" s="15">
        <v>0.89</v>
      </c>
      <c r="N54" s="32">
        <v>174963.06</v>
      </c>
      <c r="O54" s="32">
        <v>112660.41</v>
      </c>
      <c r="P54" s="29">
        <v>0.64390000000000003</v>
      </c>
      <c r="Q54" s="29">
        <v>0.68459999999999999</v>
      </c>
      <c r="R54" s="30">
        <v>537</v>
      </c>
      <c r="S54" s="30">
        <v>156</v>
      </c>
      <c r="T54" s="31">
        <v>0.29049999999999998</v>
      </c>
      <c r="U54" s="31">
        <v>0.69</v>
      </c>
      <c r="V54" s="28">
        <v>448</v>
      </c>
      <c r="W54" s="28">
        <v>303</v>
      </c>
      <c r="X54" s="29">
        <v>0.67630000000000001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1207547.17</v>
      </c>
      <c r="D55" s="27">
        <v>14906342.4</v>
      </c>
      <c r="E55" s="15">
        <v>8.1008951599018705E-2</v>
      </c>
      <c r="F55" s="28">
        <v>4586</v>
      </c>
      <c r="G55" s="28">
        <v>4216</v>
      </c>
      <c r="H55" s="29">
        <v>0.91930000000000001</v>
      </c>
      <c r="I55" s="13">
        <v>0.99</v>
      </c>
      <c r="J55" s="30">
        <v>5910</v>
      </c>
      <c r="K55" s="30">
        <v>5195</v>
      </c>
      <c r="L55" s="31">
        <v>0.879</v>
      </c>
      <c r="M55" s="15">
        <v>0.87970000000000004</v>
      </c>
      <c r="N55" s="32">
        <v>1306090.5900000001</v>
      </c>
      <c r="O55" s="32">
        <v>969227.83</v>
      </c>
      <c r="P55" s="29">
        <v>0.74209999999999998</v>
      </c>
      <c r="Q55" s="29">
        <v>0.69</v>
      </c>
      <c r="R55" s="30">
        <v>3671</v>
      </c>
      <c r="S55" s="30">
        <v>1352</v>
      </c>
      <c r="T55" s="31">
        <v>0.36830000000000002</v>
      </c>
      <c r="U55" s="31">
        <v>0.69</v>
      </c>
      <c r="V55" s="28">
        <v>3868</v>
      </c>
      <c r="W55" s="28">
        <v>3336</v>
      </c>
      <c r="X55" s="29">
        <v>0.86250000000000004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59055.74</v>
      </c>
      <c r="D56" s="27">
        <v>887275.93</v>
      </c>
      <c r="E56" s="15">
        <v>6.6558483109081995E-2</v>
      </c>
      <c r="F56" s="28">
        <v>245</v>
      </c>
      <c r="G56" s="28">
        <v>217</v>
      </c>
      <c r="H56" s="29">
        <v>0.88570000000000004</v>
      </c>
      <c r="I56" s="13">
        <v>0.91700000000000004</v>
      </c>
      <c r="J56" s="30">
        <v>383</v>
      </c>
      <c r="K56" s="30">
        <v>357</v>
      </c>
      <c r="L56" s="31">
        <v>0.93210000000000004</v>
      </c>
      <c r="M56" s="15">
        <v>0.89</v>
      </c>
      <c r="N56" s="32">
        <v>72690</v>
      </c>
      <c r="O56" s="32">
        <v>48173.01</v>
      </c>
      <c r="P56" s="29">
        <v>0.66269999999999996</v>
      </c>
      <c r="Q56" s="29">
        <v>0.69</v>
      </c>
      <c r="R56" s="30">
        <v>298</v>
      </c>
      <c r="S56" s="30">
        <v>88</v>
      </c>
      <c r="T56" s="31">
        <v>0.29530000000000001</v>
      </c>
      <c r="U56" s="31">
        <v>0.69</v>
      </c>
      <c r="V56" s="28">
        <v>207</v>
      </c>
      <c r="W56" s="28">
        <v>177</v>
      </c>
      <c r="X56" s="29">
        <v>0.85509999999999997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305683.12</v>
      </c>
      <c r="D57" s="27">
        <v>4019638.25</v>
      </c>
      <c r="E57" s="15">
        <v>7.6047420436403695E-2</v>
      </c>
      <c r="F57" s="28">
        <v>1844</v>
      </c>
      <c r="G57" s="28">
        <v>1614</v>
      </c>
      <c r="H57" s="29">
        <v>0.87529999999999997</v>
      </c>
      <c r="I57" s="13">
        <v>0.95779999999999998</v>
      </c>
      <c r="J57" s="30">
        <v>2272</v>
      </c>
      <c r="K57" s="30">
        <v>1970</v>
      </c>
      <c r="L57" s="31">
        <v>0.86709999999999998</v>
      </c>
      <c r="M57" s="15">
        <v>0.86819999999999997</v>
      </c>
      <c r="N57" s="32">
        <v>372790.92</v>
      </c>
      <c r="O57" s="32">
        <v>247639.13</v>
      </c>
      <c r="P57" s="29">
        <v>0.6643</v>
      </c>
      <c r="Q57" s="29">
        <v>0.66390000000000005</v>
      </c>
      <c r="R57" s="30">
        <v>1490</v>
      </c>
      <c r="S57" s="30">
        <v>437</v>
      </c>
      <c r="T57" s="31">
        <v>0.29330000000000001</v>
      </c>
      <c r="U57" s="31">
        <v>0.69</v>
      </c>
      <c r="V57" s="28">
        <v>1451</v>
      </c>
      <c r="W57" s="28">
        <v>1185</v>
      </c>
      <c r="X57" s="29">
        <v>0.81669999999999998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529945.55000000005</v>
      </c>
      <c r="D58" s="27">
        <v>6891664.4199999999</v>
      </c>
      <c r="E58" s="15">
        <v>7.6896598224090604E-2</v>
      </c>
      <c r="F58" s="28">
        <v>3459</v>
      </c>
      <c r="G58" s="28">
        <v>3010</v>
      </c>
      <c r="H58" s="29">
        <v>0.87019999999999997</v>
      </c>
      <c r="I58" s="13">
        <v>0.92679999999999996</v>
      </c>
      <c r="J58" s="30">
        <v>4728</v>
      </c>
      <c r="K58" s="30">
        <v>4048</v>
      </c>
      <c r="L58" s="31">
        <v>0.85619999999999996</v>
      </c>
      <c r="M58" s="15">
        <v>0.85819999999999996</v>
      </c>
      <c r="N58" s="32">
        <v>630349.87</v>
      </c>
      <c r="O58" s="32">
        <v>394471.79</v>
      </c>
      <c r="P58" s="29">
        <v>0.62580000000000002</v>
      </c>
      <c r="Q58" s="29">
        <v>0.624</v>
      </c>
      <c r="R58" s="30">
        <v>3292</v>
      </c>
      <c r="S58" s="30">
        <v>1009</v>
      </c>
      <c r="T58" s="31">
        <v>0.30649999999999999</v>
      </c>
      <c r="U58" s="31">
        <v>0.69</v>
      </c>
      <c r="V58" s="28">
        <v>2642</v>
      </c>
      <c r="W58" s="28">
        <v>2231</v>
      </c>
      <c r="X58" s="29">
        <v>0.84440000000000004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348721.12</v>
      </c>
      <c r="D59" s="27">
        <v>4710562.4400000004</v>
      </c>
      <c r="E59" s="15">
        <v>7.4029614179150993E-2</v>
      </c>
      <c r="F59" s="28">
        <v>1596</v>
      </c>
      <c r="G59" s="28">
        <v>1412</v>
      </c>
      <c r="H59" s="29">
        <v>0.88470000000000004</v>
      </c>
      <c r="I59" s="13">
        <v>0.97</v>
      </c>
      <c r="J59" s="30">
        <v>2450</v>
      </c>
      <c r="K59" s="30">
        <v>2023</v>
      </c>
      <c r="L59" s="31">
        <v>0.82569999999999999</v>
      </c>
      <c r="M59" s="15">
        <v>0.82540000000000002</v>
      </c>
      <c r="N59" s="32">
        <v>412943.47</v>
      </c>
      <c r="O59" s="32">
        <v>279553.77</v>
      </c>
      <c r="P59" s="29">
        <v>0.67700000000000005</v>
      </c>
      <c r="Q59" s="29">
        <v>0.67849999999999999</v>
      </c>
      <c r="R59" s="30">
        <v>1606</v>
      </c>
      <c r="S59" s="30">
        <v>467</v>
      </c>
      <c r="T59" s="31">
        <v>0.2908</v>
      </c>
      <c r="U59" s="31">
        <v>0.69</v>
      </c>
      <c r="V59" s="28">
        <v>1358</v>
      </c>
      <c r="W59" s="28">
        <v>1172</v>
      </c>
      <c r="X59" s="29">
        <v>0.86299999999999999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146886.62</v>
      </c>
      <c r="D60" s="27">
        <v>1928269.49</v>
      </c>
      <c r="E60" s="15">
        <v>7.61753586631711E-2</v>
      </c>
      <c r="F60" s="28">
        <v>627</v>
      </c>
      <c r="G60" s="28">
        <v>588</v>
      </c>
      <c r="H60" s="29">
        <v>0.93779999999999997</v>
      </c>
      <c r="I60" s="13">
        <v>0.99</v>
      </c>
      <c r="J60" s="30">
        <v>1040</v>
      </c>
      <c r="K60" s="30">
        <v>927</v>
      </c>
      <c r="L60" s="31">
        <v>0.89129999999999998</v>
      </c>
      <c r="M60" s="15">
        <v>0.89</v>
      </c>
      <c r="N60" s="32">
        <v>194360.46</v>
      </c>
      <c r="O60" s="32">
        <v>113183.08</v>
      </c>
      <c r="P60" s="29">
        <v>0.58230000000000004</v>
      </c>
      <c r="Q60" s="29">
        <v>0.60289999999999999</v>
      </c>
      <c r="R60" s="30">
        <v>773</v>
      </c>
      <c r="S60" s="30">
        <v>172</v>
      </c>
      <c r="T60" s="31">
        <v>0.2225</v>
      </c>
      <c r="U60" s="31">
        <v>0.66779999999999995</v>
      </c>
      <c r="V60" s="28">
        <v>723</v>
      </c>
      <c r="W60" s="28">
        <v>571</v>
      </c>
      <c r="X60" s="29">
        <v>0.78979999999999995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58310.76</v>
      </c>
      <c r="D61" s="27">
        <v>816092.26</v>
      </c>
      <c r="E61" s="15">
        <v>7.1451186168583397E-2</v>
      </c>
      <c r="F61" s="28">
        <v>320</v>
      </c>
      <c r="G61" s="28">
        <v>293</v>
      </c>
      <c r="H61" s="29">
        <v>0.91559999999999997</v>
      </c>
      <c r="I61" s="13">
        <v>0.9798</v>
      </c>
      <c r="J61" s="30">
        <v>566</v>
      </c>
      <c r="K61" s="30">
        <v>548</v>
      </c>
      <c r="L61" s="31">
        <v>0.96819999999999995</v>
      </c>
      <c r="M61" s="15">
        <v>0.89</v>
      </c>
      <c r="N61" s="32">
        <v>71421.8</v>
      </c>
      <c r="O61" s="32">
        <v>47811.32</v>
      </c>
      <c r="P61" s="29">
        <v>0.6694</v>
      </c>
      <c r="Q61" s="29">
        <v>0.65590000000000004</v>
      </c>
      <c r="R61" s="30">
        <v>251</v>
      </c>
      <c r="S61" s="30">
        <v>64</v>
      </c>
      <c r="T61" s="31">
        <v>0.255</v>
      </c>
      <c r="U61" s="31">
        <v>0.69</v>
      </c>
      <c r="V61" s="28">
        <v>402</v>
      </c>
      <c r="W61" s="28">
        <v>320</v>
      </c>
      <c r="X61" s="29">
        <v>0.79600000000000004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202673.7</v>
      </c>
      <c r="D62" s="27">
        <v>2626204.17</v>
      </c>
      <c r="E62" s="15">
        <v>7.71736266034488E-2</v>
      </c>
      <c r="F62" s="28">
        <v>1208</v>
      </c>
      <c r="G62" s="28">
        <v>1110</v>
      </c>
      <c r="H62" s="29">
        <v>0.91890000000000005</v>
      </c>
      <c r="I62" s="13">
        <v>0.97509999999999997</v>
      </c>
      <c r="J62" s="30">
        <v>1781</v>
      </c>
      <c r="K62" s="30">
        <v>1724</v>
      </c>
      <c r="L62" s="31">
        <v>0.96799999999999997</v>
      </c>
      <c r="M62" s="15">
        <v>0.89</v>
      </c>
      <c r="N62" s="32">
        <v>222630.57</v>
      </c>
      <c r="O62" s="32">
        <v>146654.59</v>
      </c>
      <c r="P62" s="29">
        <v>0.65869999999999995</v>
      </c>
      <c r="Q62" s="29">
        <v>0.67200000000000004</v>
      </c>
      <c r="R62" s="30">
        <v>1307</v>
      </c>
      <c r="S62" s="30">
        <v>418</v>
      </c>
      <c r="T62" s="31">
        <v>0.31979999999999997</v>
      </c>
      <c r="U62" s="31">
        <v>0.69</v>
      </c>
      <c r="V62" s="28">
        <v>1100</v>
      </c>
      <c r="W62" s="28">
        <v>958</v>
      </c>
      <c r="X62" s="29">
        <v>0.87090000000000001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210645.94</v>
      </c>
      <c r="D63" s="27">
        <v>2677870.0499999998</v>
      </c>
      <c r="E63" s="15">
        <v>7.8661748354816596E-2</v>
      </c>
      <c r="F63" s="28">
        <v>1055</v>
      </c>
      <c r="G63" s="28">
        <v>961</v>
      </c>
      <c r="H63" s="29">
        <v>0.91090000000000004</v>
      </c>
      <c r="I63" s="13">
        <v>0.99</v>
      </c>
      <c r="J63" s="30">
        <v>1638</v>
      </c>
      <c r="K63" s="30">
        <v>1392</v>
      </c>
      <c r="L63" s="31">
        <v>0.8498</v>
      </c>
      <c r="M63" s="15">
        <v>0.84819999999999995</v>
      </c>
      <c r="N63" s="32">
        <v>256329.26</v>
      </c>
      <c r="O63" s="32">
        <v>163506.16</v>
      </c>
      <c r="P63" s="29">
        <v>0.63790000000000002</v>
      </c>
      <c r="Q63" s="29">
        <v>0.62660000000000005</v>
      </c>
      <c r="R63" s="30">
        <v>1014</v>
      </c>
      <c r="S63" s="30">
        <v>278</v>
      </c>
      <c r="T63" s="31">
        <v>0.2742</v>
      </c>
      <c r="U63" s="31">
        <v>0.64859999999999995</v>
      </c>
      <c r="V63" s="28">
        <v>941</v>
      </c>
      <c r="W63" s="28">
        <v>801</v>
      </c>
      <c r="X63" s="29">
        <v>0.85119999999999996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3766406.92</v>
      </c>
      <c r="D64" s="27">
        <v>49072626.259999998</v>
      </c>
      <c r="E64" s="15">
        <v>7.6751688406578505E-2</v>
      </c>
      <c r="F64" s="28">
        <v>25954</v>
      </c>
      <c r="G64" s="28">
        <v>21876</v>
      </c>
      <c r="H64" s="29">
        <v>0.84289999999999998</v>
      </c>
      <c r="I64" s="13">
        <v>0.93840000000000001</v>
      </c>
      <c r="J64" s="30">
        <v>32527</v>
      </c>
      <c r="K64" s="30">
        <v>22532</v>
      </c>
      <c r="L64" s="31">
        <v>0.69269999999999998</v>
      </c>
      <c r="M64" s="15">
        <v>0.69489999999999996</v>
      </c>
      <c r="N64" s="32">
        <v>4717281.37</v>
      </c>
      <c r="O64" s="32">
        <v>2832648.3</v>
      </c>
      <c r="P64" s="29">
        <v>0.60050000000000003</v>
      </c>
      <c r="Q64" s="29">
        <v>0.60329999999999995</v>
      </c>
      <c r="R64" s="30">
        <v>16992</v>
      </c>
      <c r="S64" s="30">
        <v>4751</v>
      </c>
      <c r="T64" s="31">
        <v>0.27960000000000002</v>
      </c>
      <c r="U64" s="31">
        <v>0.68120000000000003</v>
      </c>
      <c r="V64" s="28">
        <v>14552</v>
      </c>
      <c r="W64" s="28">
        <v>10206</v>
      </c>
      <c r="X64" s="29">
        <v>0.70130000000000003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52703.61</v>
      </c>
      <c r="D65" s="27">
        <v>755579.57</v>
      </c>
      <c r="E65" s="15">
        <v>6.9752560938088903E-2</v>
      </c>
      <c r="F65" s="28">
        <v>183</v>
      </c>
      <c r="G65" s="28">
        <v>175</v>
      </c>
      <c r="H65" s="29">
        <v>0.95630000000000004</v>
      </c>
      <c r="I65" s="13">
        <v>0.99</v>
      </c>
      <c r="J65" s="30">
        <v>304</v>
      </c>
      <c r="K65" s="30">
        <v>293</v>
      </c>
      <c r="L65" s="31">
        <v>0.96379999999999999</v>
      </c>
      <c r="M65" s="15">
        <v>0.89</v>
      </c>
      <c r="N65" s="32">
        <v>59837.43</v>
      </c>
      <c r="O65" s="32">
        <v>44440</v>
      </c>
      <c r="P65" s="29">
        <v>0.74270000000000003</v>
      </c>
      <c r="Q65" s="29">
        <v>0.69</v>
      </c>
      <c r="R65" s="30">
        <v>183</v>
      </c>
      <c r="S65" s="30">
        <v>63</v>
      </c>
      <c r="T65" s="31">
        <v>0.34429999999999999</v>
      </c>
      <c r="U65" s="31">
        <v>0.69</v>
      </c>
      <c r="V65" s="28">
        <v>227</v>
      </c>
      <c r="W65" s="28">
        <v>177</v>
      </c>
      <c r="X65" s="29">
        <v>0.77969999999999995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164123.45000000001</v>
      </c>
      <c r="D66" s="27">
        <v>2294619.08</v>
      </c>
      <c r="E66" s="15">
        <v>7.15253574898366E-2</v>
      </c>
      <c r="F66" s="28">
        <v>1239</v>
      </c>
      <c r="G66" s="28">
        <v>1174</v>
      </c>
      <c r="H66" s="29">
        <v>0.94750000000000001</v>
      </c>
      <c r="I66" s="13">
        <v>0.99</v>
      </c>
      <c r="J66" s="30">
        <v>1444</v>
      </c>
      <c r="K66" s="30">
        <v>1374</v>
      </c>
      <c r="L66" s="31">
        <v>0.95150000000000001</v>
      </c>
      <c r="M66" s="15">
        <v>0.89</v>
      </c>
      <c r="N66" s="32">
        <v>194181.02</v>
      </c>
      <c r="O66" s="32">
        <v>139231.03</v>
      </c>
      <c r="P66" s="29">
        <v>0.71699999999999997</v>
      </c>
      <c r="Q66" s="29">
        <v>0.69</v>
      </c>
      <c r="R66" s="30">
        <v>723</v>
      </c>
      <c r="S66" s="30">
        <v>262</v>
      </c>
      <c r="T66" s="31">
        <v>0.3624</v>
      </c>
      <c r="U66" s="31">
        <v>0.69</v>
      </c>
      <c r="V66" s="28">
        <v>1114</v>
      </c>
      <c r="W66" s="28">
        <v>1011</v>
      </c>
      <c r="X66" s="29">
        <v>0.90749999999999997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412357.88</v>
      </c>
      <c r="D67" s="27">
        <v>5549276.79</v>
      </c>
      <c r="E67" s="15">
        <v>7.4308400104151198E-2</v>
      </c>
      <c r="F67" s="28">
        <v>1808</v>
      </c>
      <c r="G67" s="28">
        <v>1705</v>
      </c>
      <c r="H67" s="29">
        <v>0.94299999999999995</v>
      </c>
      <c r="I67" s="13">
        <v>0.99</v>
      </c>
      <c r="J67" s="30">
        <v>2396</v>
      </c>
      <c r="K67" s="30">
        <v>2193</v>
      </c>
      <c r="L67" s="31">
        <v>0.9153</v>
      </c>
      <c r="M67" s="15">
        <v>0.89</v>
      </c>
      <c r="N67" s="32">
        <v>486438.66</v>
      </c>
      <c r="O67" s="32">
        <v>344301.49</v>
      </c>
      <c r="P67" s="29">
        <v>0.70779999999999998</v>
      </c>
      <c r="Q67" s="29">
        <v>0.69</v>
      </c>
      <c r="R67" s="30">
        <v>1500</v>
      </c>
      <c r="S67" s="30">
        <v>468</v>
      </c>
      <c r="T67" s="31">
        <v>0.312</v>
      </c>
      <c r="U67" s="31">
        <v>0.69</v>
      </c>
      <c r="V67" s="28">
        <v>1563</v>
      </c>
      <c r="W67" s="28">
        <v>1272</v>
      </c>
      <c r="X67" s="29">
        <v>0.81379999999999997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695495.54</v>
      </c>
      <c r="D68" s="27">
        <v>8523348.6199999992</v>
      </c>
      <c r="E68" s="15">
        <v>8.1598861082371202E-2</v>
      </c>
      <c r="F68" s="28">
        <v>3928</v>
      </c>
      <c r="G68" s="28">
        <v>3513</v>
      </c>
      <c r="H68" s="29">
        <v>0.89429999999999998</v>
      </c>
      <c r="I68" s="13">
        <v>0.98250000000000004</v>
      </c>
      <c r="J68" s="30">
        <v>4931</v>
      </c>
      <c r="K68" s="30">
        <v>4296</v>
      </c>
      <c r="L68" s="15">
        <v>0.87119999999999997</v>
      </c>
      <c r="M68" s="31">
        <v>0.87039999999999995</v>
      </c>
      <c r="N68" s="32">
        <v>792965.23</v>
      </c>
      <c r="O68" s="32">
        <v>535177.4</v>
      </c>
      <c r="P68" s="29">
        <v>0.67490000000000006</v>
      </c>
      <c r="Q68" s="29">
        <v>0.68279999999999996</v>
      </c>
      <c r="R68" s="30">
        <v>2975</v>
      </c>
      <c r="S68" s="30">
        <v>941</v>
      </c>
      <c r="T68" s="31">
        <v>0.31630000000000003</v>
      </c>
      <c r="U68" s="15">
        <v>0.69</v>
      </c>
      <c r="V68" s="28">
        <v>3032</v>
      </c>
      <c r="W68" s="28">
        <v>2474</v>
      </c>
      <c r="X68" s="29">
        <v>0.81599999999999995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930146.28</v>
      </c>
      <c r="D69" s="27">
        <v>11512673.130000001</v>
      </c>
      <c r="E69" s="15">
        <v>8.0793250142419407E-2</v>
      </c>
      <c r="F69" s="28">
        <v>4254</v>
      </c>
      <c r="G69" s="28">
        <v>3776</v>
      </c>
      <c r="H69" s="29">
        <v>0.88759999999999994</v>
      </c>
      <c r="I69" s="13">
        <v>0.98180000000000001</v>
      </c>
      <c r="J69" s="30">
        <v>5821</v>
      </c>
      <c r="K69" s="30">
        <v>5127</v>
      </c>
      <c r="L69" s="31">
        <v>0.88080000000000003</v>
      </c>
      <c r="M69" s="15">
        <v>0.87729999999999997</v>
      </c>
      <c r="N69" s="32">
        <v>1011293.55</v>
      </c>
      <c r="O69" s="32">
        <v>680934.35</v>
      </c>
      <c r="P69" s="29">
        <v>0.67330000000000001</v>
      </c>
      <c r="Q69" s="29">
        <v>0.68740000000000001</v>
      </c>
      <c r="R69" s="30">
        <v>3381</v>
      </c>
      <c r="S69" s="30">
        <v>1046</v>
      </c>
      <c r="T69" s="31">
        <v>0.30940000000000001</v>
      </c>
      <c r="U69" s="31">
        <v>0.69</v>
      </c>
      <c r="V69" s="28">
        <v>3335</v>
      </c>
      <c r="W69" s="28">
        <v>2813</v>
      </c>
      <c r="X69" s="29">
        <v>0.84350000000000003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>
        <v>0</v>
      </c>
      <c r="F70" s="28">
        <v>1</v>
      </c>
      <c r="G70" s="28">
        <v>1</v>
      </c>
      <c r="H70" s="29">
        <v>1</v>
      </c>
      <c r="I70" s="13">
        <v>0.99</v>
      </c>
      <c r="J70" s="30">
        <v>3</v>
      </c>
      <c r="K70" s="30">
        <v>1</v>
      </c>
      <c r="L70" s="31">
        <v>0.33329999999999999</v>
      </c>
      <c r="M70" s="15">
        <v>0.16669999999999999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179352.67</v>
      </c>
      <c r="D71" s="27">
        <v>2220485.54</v>
      </c>
      <c r="E71" s="15">
        <v>8.0771825246833198E-2</v>
      </c>
      <c r="F71" s="28">
        <v>1314</v>
      </c>
      <c r="G71" s="28">
        <v>1133</v>
      </c>
      <c r="H71" s="29">
        <v>0.86229999999999996</v>
      </c>
      <c r="I71" s="13">
        <v>0.89149999999999996</v>
      </c>
      <c r="J71" s="30">
        <v>1709</v>
      </c>
      <c r="K71" s="30">
        <v>1469</v>
      </c>
      <c r="L71" s="31">
        <v>0.85960000000000003</v>
      </c>
      <c r="M71" s="15">
        <v>0.86150000000000004</v>
      </c>
      <c r="N71" s="32">
        <v>196909.39</v>
      </c>
      <c r="O71" s="32">
        <v>126898.29</v>
      </c>
      <c r="P71" s="29">
        <v>0.64449999999999996</v>
      </c>
      <c r="Q71" s="29">
        <v>0.65029999999999999</v>
      </c>
      <c r="R71" s="30">
        <v>1127</v>
      </c>
      <c r="S71" s="30">
        <v>314</v>
      </c>
      <c r="T71" s="31">
        <v>0.27860000000000001</v>
      </c>
      <c r="U71" s="31">
        <v>0.69</v>
      </c>
      <c r="V71" s="28">
        <v>947</v>
      </c>
      <c r="W71" s="28">
        <v>751</v>
      </c>
      <c r="X71" s="29">
        <v>0.79300000000000004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1600921.27</v>
      </c>
      <c r="D72" s="27">
        <v>20669299.609999999</v>
      </c>
      <c r="E72" s="15">
        <v>7.7454064734030006E-2</v>
      </c>
      <c r="F72" s="28">
        <v>4856</v>
      </c>
      <c r="G72" s="28">
        <v>4403</v>
      </c>
      <c r="H72" s="29">
        <v>0.90669999999999995</v>
      </c>
      <c r="I72" s="13">
        <v>0.96889999999999998</v>
      </c>
      <c r="J72" s="30">
        <v>7885</v>
      </c>
      <c r="K72" s="30">
        <v>7063</v>
      </c>
      <c r="L72" s="31">
        <v>0.89580000000000004</v>
      </c>
      <c r="M72" s="15">
        <v>0.89</v>
      </c>
      <c r="N72" s="32">
        <v>1894280.28</v>
      </c>
      <c r="O72" s="32">
        <v>1280592.72</v>
      </c>
      <c r="P72" s="29">
        <v>0.67600000000000005</v>
      </c>
      <c r="Q72" s="29">
        <v>0.67989999999999995</v>
      </c>
      <c r="R72" s="30">
        <v>5316</v>
      </c>
      <c r="S72" s="30">
        <v>1404</v>
      </c>
      <c r="T72" s="31">
        <v>0.2641</v>
      </c>
      <c r="U72" s="31">
        <v>0.68279999999999996</v>
      </c>
      <c r="V72" s="28">
        <v>4977</v>
      </c>
      <c r="W72" s="28">
        <v>3421</v>
      </c>
      <c r="X72" s="29">
        <v>0.68740000000000001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351130.17</v>
      </c>
      <c r="D73" s="27">
        <v>4623166.57</v>
      </c>
      <c r="E73" s="15">
        <v>7.5950144707851205E-2</v>
      </c>
      <c r="F73" s="28">
        <v>1278</v>
      </c>
      <c r="G73" s="28">
        <v>1133</v>
      </c>
      <c r="H73" s="29">
        <v>0.88649999999999995</v>
      </c>
      <c r="I73" s="13">
        <v>0.99</v>
      </c>
      <c r="J73" s="30">
        <v>1782</v>
      </c>
      <c r="K73" s="30">
        <v>1510</v>
      </c>
      <c r="L73" s="31">
        <v>0.84740000000000004</v>
      </c>
      <c r="M73" s="15">
        <v>0.85029999999999994</v>
      </c>
      <c r="N73" s="32">
        <v>378320.91</v>
      </c>
      <c r="O73" s="32">
        <v>267781.48</v>
      </c>
      <c r="P73" s="29">
        <v>0.70779999999999998</v>
      </c>
      <c r="Q73" s="29">
        <v>0.69</v>
      </c>
      <c r="R73" s="30">
        <v>1227</v>
      </c>
      <c r="S73" s="30">
        <v>426</v>
      </c>
      <c r="T73" s="31">
        <v>0.34720000000000001</v>
      </c>
      <c r="U73" s="31">
        <v>0.69</v>
      </c>
      <c r="V73" s="28">
        <v>861</v>
      </c>
      <c r="W73" s="28">
        <v>695</v>
      </c>
      <c r="X73" s="29">
        <v>0.80720000000000003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71738.3</v>
      </c>
      <c r="D74" s="27">
        <v>960501.13</v>
      </c>
      <c r="E74" s="15">
        <v>7.4688407706506296E-2</v>
      </c>
      <c r="F74" s="28">
        <v>310</v>
      </c>
      <c r="G74" s="28">
        <v>276</v>
      </c>
      <c r="H74" s="29">
        <v>0.89029999999999998</v>
      </c>
      <c r="I74" s="13">
        <v>0.94320000000000004</v>
      </c>
      <c r="J74" s="30">
        <v>490</v>
      </c>
      <c r="K74" s="30">
        <v>461</v>
      </c>
      <c r="L74" s="31">
        <v>0.94079999999999997</v>
      </c>
      <c r="M74" s="15">
        <v>0.89</v>
      </c>
      <c r="N74" s="32">
        <v>82144.3</v>
      </c>
      <c r="O74" s="32">
        <v>54710.64</v>
      </c>
      <c r="P74" s="29">
        <v>0.66600000000000004</v>
      </c>
      <c r="Q74" s="29">
        <v>0.63090000000000002</v>
      </c>
      <c r="R74" s="30">
        <v>376</v>
      </c>
      <c r="S74" s="30">
        <v>101</v>
      </c>
      <c r="T74" s="31">
        <v>0.26860000000000001</v>
      </c>
      <c r="U74" s="31">
        <v>0.69</v>
      </c>
      <c r="V74" s="28">
        <v>281</v>
      </c>
      <c r="W74" s="28">
        <v>232</v>
      </c>
      <c r="X74" s="29">
        <v>0.8256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321149.78999999998</v>
      </c>
      <c r="D75" s="27">
        <v>4340761.09</v>
      </c>
      <c r="E75" s="15">
        <v>7.3984673042671395E-2</v>
      </c>
      <c r="F75" s="28">
        <v>1685</v>
      </c>
      <c r="G75" s="28">
        <v>1538</v>
      </c>
      <c r="H75" s="29">
        <v>0.91279999999999994</v>
      </c>
      <c r="I75" s="13">
        <v>0.97440000000000004</v>
      </c>
      <c r="J75" s="30">
        <v>2640</v>
      </c>
      <c r="K75" s="30">
        <v>2137</v>
      </c>
      <c r="L75" s="15">
        <v>0.8095</v>
      </c>
      <c r="M75" s="15">
        <v>0.80810000000000004</v>
      </c>
      <c r="N75" s="32">
        <v>360883.88</v>
      </c>
      <c r="O75" s="32">
        <v>243809.05</v>
      </c>
      <c r="P75" s="29">
        <v>0.67559999999999998</v>
      </c>
      <c r="Q75" s="29">
        <v>0.67949999999999999</v>
      </c>
      <c r="R75" s="30">
        <v>1571</v>
      </c>
      <c r="S75" s="30">
        <v>503</v>
      </c>
      <c r="T75" s="31">
        <v>0.32019999999999998</v>
      </c>
      <c r="U75" s="31">
        <v>0.69</v>
      </c>
      <c r="V75" s="28">
        <v>1352</v>
      </c>
      <c r="W75" s="28">
        <v>998</v>
      </c>
      <c r="X75" s="29">
        <v>0.73819999999999997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252216.2</v>
      </c>
      <c r="D76" s="27">
        <v>3370954.61</v>
      </c>
      <c r="E76" s="15">
        <v>7.4820408216650494E-2</v>
      </c>
      <c r="F76" s="28">
        <v>1199</v>
      </c>
      <c r="G76" s="28">
        <v>1079</v>
      </c>
      <c r="H76" s="29">
        <v>0.89990000000000003</v>
      </c>
      <c r="I76" s="13">
        <v>0.99</v>
      </c>
      <c r="J76" s="30">
        <v>1599</v>
      </c>
      <c r="K76" s="30">
        <v>1424</v>
      </c>
      <c r="L76" s="31">
        <v>0.89059999999999995</v>
      </c>
      <c r="M76" s="15">
        <v>0.89</v>
      </c>
      <c r="N76" s="32">
        <v>329451.53999999998</v>
      </c>
      <c r="O76" s="32">
        <v>202866.8</v>
      </c>
      <c r="P76" s="29">
        <v>0.61580000000000001</v>
      </c>
      <c r="Q76" s="29">
        <v>0.63900000000000001</v>
      </c>
      <c r="R76" s="30">
        <v>1100</v>
      </c>
      <c r="S76" s="30">
        <v>305</v>
      </c>
      <c r="T76" s="31">
        <v>0.27729999999999999</v>
      </c>
      <c r="U76" s="31">
        <v>0.69</v>
      </c>
      <c r="V76" s="28">
        <v>1093</v>
      </c>
      <c r="W76" s="28">
        <v>860</v>
      </c>
      <c r="X76" s="29">
        <v>0.78680000000000005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84220.67</v>
      </c>
      <c r="D77" s="27">
        <v>1122056.3700000001</v>
      </c>
      <c r="E77" s="15">
        <v>7.5059214716636694E-2</v>
      </c>
      <c r="F77" s="28">
        <v>417</v>
      </c>
      <c r="G77" s="28">
        <v>390</v>
      </c>
      <c r="H77" s="29">
        <v>0.93530000000000002</v>
      </c>
      <c r="I77" s="13">
        <v>0.99</v>
      </c>
      <c r="J77" s="30">
        <v>574</v>
      </c>
      <c r="K77" s="30">
        <v>508</v>
      </c>
      <c r="L77" s="31">
        <v>0.88500000000000001</v>
      </c>
      <c r="M77" s="15">
        <v>0.88329999999999997</v>
      </c>
      <c r="N77" s="32">
        <v>93143.97</v>
      </c>
      <c r="O77" s="32">
        <v>60509.78</v>
      </c>
      <c r="P77" s="29">
        <v>0.64959999999999996</v>
      </c>
      <c r="Q77" s="29">
        <v>0.67259999999999998</v>
      </c>
      <c r="R77" s="30">
        <v>360</v>
      </c>
      <c r="S77" s="30">
        <v>115</v>
      </c>
      <c r="T77" s="31">
        <v>0.31940000000000002</v>
      </c>
      <c r="U77" s="31">
        <v>0.69</v>
      </c>
      <c r="V77" s="28">
        <v>327</v>
      </c>
      <c r="W77" s="28">
        <v>266</v>
      </c>
      <c r="X77" s="29">
        <v>0.8135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240245.09</v>
      </c>
      <c r="D78" s="27">
        <v>3339480.28</v>
      </c>
      <c r="E78" s="15">
        <v>7.1940862007425901E-2</v>
      </c>
      <c r="F78" s="28">
        <v>1442</v>
      </c>
      <c r="G78" s="28">
        <v>1299</v>
      </c>
      <c r="H78" s="29">
        <v>0.90080000000000005</v>
      </c>
      <c r="I78" s="13">
        <v>0.97160000000000002</v>
      </c>
      <c r="J78" s="30">
        <v>1784</v>
      </c>
      <c r="K78" s="30">
        <v>1631</v>
      </c>
      <c r="L78" s="31">
        <v>0.91420000000000001</v>
      </c>
      <c r="M78" s="15">
        <v>0.89</v>
      </c>
      <c r="N78" s="32">
        <v>286740.37</v>
      </c>
      <c r="O78" s="32">
        <v>188905.89</v>
      </c>
      <c r="P78" s="29">
        <v>0.65880000000000005</v>
      </c>
      <c r="Q78" s="29">
        <v>0.67549999999999999</v>
      </c>
      <c r="R78" s="30">
        <v>1184</v>
      </c>
      <c r="S78" s="30">
        <v>400</v>
      </c>
      <c r="T78" s="31">
        <v>0.33779999999999999</v>
      </c>
      <c r="U78" s="31">
        <v>0.69</v>
      </c>
      <c r="V78" s="28">
        <v>1161</v>
      </c>
      <c r="W78" s="28">
        <v>1013</v>
      </c>
      <c r="X78" s="29">
        <v>0.87250000000000005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1189020.94</v>
      </c>
      <c r="D79" s="27">
        <v>15578381.779999999</v>
      </c>
      <c r="E79" s="15">
        <v>7.6325061023122504E-2</v>
      </c>
      <c r="F79" s="28">
        <v>6785</v>
      </c>
      <c r="G79" s="28">
        <v>6219</v>
      </c>
      <c r="H79" s="29">
        <v>0.91659999999999997</v>
      </c>
      <c r="I79" s="13">
        <v>0.9829</v>
      </c>
      <c r="J79" s="30">
        <v>8856</v>
      </c>
      <c r="K79" s="30">
        <v>8232</v>
      </c>
      <c r="L79" s="31">
        <v>0.92949999999999999</v>
      </c>
      <c r="M79" s="15">
        <v>0.89</v>
      </c>
      <c r="N79" s="32">
        <v>1442771.97</v>
      </c>
      <c r="O79" s="32">
        <v>896540.24</v>
      </c>
      <c r="P79" s="29">
        <v>0.62139999999999995</v>
      </c>
      <c r="Q79" s="29">
        <v>0.63600000000000001</v>
      </c>
      <c r="R79" s="30">
        <v>6643</v>
      </c>
      <c r="S79" s="30">
        <v>1999</v>
      </c>
      <c r="T79" s="31">
        <v>0.3009</v>
      </c>
      <c r="U79" s="31">
        <v>0.69</v>
      </c>
      <c r="V79" s="28">
        <v>2901</v>
      </c>
      <c r="W79" s="28">
        <v>2481</v>
      </c>
      <c r="X79" s="29">
        <v>0.85519999999999996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53977.62</v>
      </c>
      <c r="D80" s="27">
        <v>717089.92</v>
      </c>
      <c r="E80" s="15">
        <v>7.5273154027879804E-2</v>
      </c>
      <c r="F80" s="28">
        <v>216</v>
      </c>
      <c r="G80" s="28">
        <v>210</v>
      </c>
      <c r="H80" s="29">
        <v>0.97219999999999995</v>
      </c>
      <c r="I80" s="13">
        <v>0.99</v>
      </c>
      <c r="J80" s="30">
        <v>410</v>
      </c>
      <c r="K80" s="30">
        <v>344</v>
      </c>
      <c r="L80" s="31">
        <v>0.83899999999999997</v>
      </c>
      <c r="M80" s="15">
        <v>0.83660000000000001</v>
      </c>
      <c r="N80" s="32">
        <v>58628.37</v>
      </c>
      <c r="O80" s="32">
        <v>43000.73</v>
      </c>
      <c r="P80" s="29">
        <v>0.73340000000000005</v>
      </c>
      <c r="Q80" s="29">
        <v>0.69</v>
      </c>
      <c r="R80" s="30">
        <v>279</v>
      </c>
      <c r="S80" s="30">
        <v>102</v>
      </c>
      <c r="T80" s="31">
        <v>0.36559999999999998</v>
      </c>
      <c r="U80" s="31">
        <v>0.69</v>
      </c>
      <c r="V80" s="28">
        <v>176</v>
      </c>
      <c r="W80" s="28">
        <v>133</v>
      </c>
      <c r="X80" s="29">
        <v>0.75570000000000004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629816.23</v>
      </c>
      <c r="D81" s="27">
        <v>8279515.7699999996</v>
      </c>
      <c r="E81" s="15">
        <v>7.6069210748058003E-2</v>
      </c>
      <c r="F81" s="28">
        <v>3697</v>
      </c>
      <c r="G81" s="28">
        <v>3286</v>
      </c>
      <c r="H81" s="29">
        <v>0.88880000000000003</v>
      </c>
      <c r="I81" s="13">
        <v>0.99</v>
      </c>
      <c r="J81" s="30">
        <v>4969</v>
      </c>
      <c r="K81" s="30">
        <v>4045</v>
      </c>
      <c r="L81" s="31">
        <v>0.81399999999999995</v>
      </c>
      <c r="M81" s="15">
        <v>0.81579999999999997</v>
      </c>
      <c r="N81" s="32">
        <v>775101.1</v>
      </c>
      <c r="O81" s="32">
        <v>499149.32</v>
      </c>
      <c r="P81" s="29">
        <v>0.64400000000000002</v>
      </c>
      <c r="Q81" s="29">
        <v>0.6431</v>
      </c>
      <c r="R81" s="30">
        <v>3011</v>
      </c>
      <c r="S81" s="30">
        <v>741</v>
      </c>
      <c r="T81" s="31">
        <v>0.24610000000000001</v>
      </c>
      <c r="U81" s="31">
        <v>0.66700000000000004</v>
      </c>
      <c r="V81" s="28">
        <v>2936</v>
      </c>
      <c r="W81" s="28">
        <v>2486</v>
      </c>
      <c r="X81" s="29">
        <v>0.84670000000000001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485284.8</v>
      </c>
      <c r="D82" s="27">
        <v>6217270.2199999997</v>
      </c>
      <c r="E82" s="15">
        <v>7.8054320116071801E-2</v>
      </c>
      <c r="F82" s="28">
        <v>3190</v>
      </c>
      <c r="G82" s="28">
        <v>2924</v>
      </c>
      <c r="H82" s="29">
        <v>0.91659999999999997</v>
      </c>
      <c r="I82" s="13">
        <v>0.99</v>
      </c>
      <c r="J82" s="30">
        <v>4042</v>
      </c>
      <c r="K82" s="30">
        <v>3668</v>
      </c>
      <c r="L82" s="31">
        <v>0.90749999999999997</v>
      </c>
      <c r="M82" s="15">
        <v>0.89</v>
      </c>
      <c r="N82" s="32">
        <v>561095.92000000004</v>
      </c>
      <c r="O82" s="32">
        <v>356923.89</v>
      </c>
      <c r="P82" s="29">
        <v>0.6361</v>
      </c>
      <c r="Q82" s="29">
        <v>0.64710000000000001</v>
      </c>
      <c r="R82" s="30">
        <v>2457</v>
      </c>
      <c r="S82" s="30">
        <v>719</v>
      </c>
      <c r="T82" s="31">
        <v>0.29260000000000003</v>
      </c>
      <c r="U82" s="31">
        <v>0.69</v>
      </c>
      <c r="V82" s="28">
        <v>2678</v>
      </c>
      <c r="W82" s="28">
        <v>2457</v>
      </c>
      <c r="X82" s="29">
        <v>0.91749999999999998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974697.89</v>
      </c>
      <c r="D83" s="27">
        <v>11857493.65</v>
      </c>
      <c r="E83" s="15">
        <v>8.2201004594255001E-2</v>
      </c>
      <c r="F83" s="28">
        <v>7430</v>
      </c>
      <c r="G83" s="28">
        <v>6480</v>
      </c>
      <c r="H83" s="29">
        <v>0.87209999999999999</v>
      </c>
      <c r="I83" s="13">
        <v>0.95599999999999996</v>
      </c>
      <c r="J83" s="30">
        <v>8655</v>
      </c>
      <c r="K83" s="30">
        <v>7440</v>
      </c>
      <c r="L83" s="31">
        <v>0.85960000000000003</v>
      </c>
      <c r="M83" s="15">
        <v>0.86419999999999997</v>
      </c>
      <c r="N83" s="32">
        <v>1042615.8</v>
      </c>
      <c r="O83" s="32">
        <v>688954.16</v>
      </c>
      <c r="P83" s="29">
        <v>0.66080000000000005</v>
      </c>
      <c r="Q83" s="29">
        <v>0.67530000000000001</v>
      </c>
      <c r="R83" s="30">
        <v>5142</v>
      </c>
      <c r="S83" s="30">
        <v>1738</v>
      </c>
      <c r="T83" s="31">
        <v>0.33800000000000002</v>
      </c>
      <c r="U83" s="31">
        <v>0.69</v>
      </c>
      <c r="V83" s="28">
        <v>5578</v>
      </c>
      <c r="W83" s="28">
        <v>5116</v>
      </c>
      <c r="X83" s="29">
        <v>0.91720000000000002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465613.21</v>
      </c>
      <c r="D84" s="27">
        <v>5813039.6900000004</v>
      </c>
      <c r="E84" s="15">
        <v>8.0098061398235498E-2</v>
      </c>
      <c r="F84" s="28">
        <v>2724</v>
      </c>
      <c r="G84" s="28">
        <v>2333</v>
      </c>
      <c r="H84" s="29">
        <v>0.85650000000000004</v>
      </c>
      <c r="I84" s="13">
        <v>0.99</v>
      </c>
      <c r="J84" s="30">
        <v>3509</v>
      </c>
      <c r="K84" s="30">
        <v>2942</v>
      </c>
      <c r="L84" s="31">
        <v>0.83840000000000003</v>
      </c>
      <c r="M84" s="15">
        <v>0.83740000000000003</v>
      </c>
      <c r="N84" s="32">
        <v>537891.34</v>
      </c>
      <c r="O84" s="32">
        <v>357544.51</v>
      </c>
      <c r="P84" s="29">
        <v>0.66469999999999996</v>
      </c>
      <c r="Q84" s="29">
        <v>0.68489999999999995</v>
      </c>
      <c r="R84" s="30">
        <v>2140</v>
      </c>
      <c r="S84" s="30">
        <v>664</v>
      </c>
      <c r="T84" s="31">
        <v>0.31030000000000002</v>
      </c>
      <c r="U84" s="31">
        <v>0.69</v>
      </c>
      <c r="V84" s="28">
        <v>2224</v>
      </c>
      <c r="W84" s="28">
        <v>1824</v>
      </c>
      <c r="X84" s="29">
        <v>0.82010000000000005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748564.23</v>
      </c>
      <c r="D85" s="27">
        <v>9579321.1400000006</v>
      </c>
      <c r="E85" s="15">
        <v>7.8143766041442103E-2</v>
      </c>
      <c r="F85" s="28">
        <v>4396</v>
      </c>
      <c r="G85" s="28">
        <v>3860</v>
      </c>
      <c r="H85" s="29">
        <v>0.87809999999999999</v>
      </c>
      <c r="I85" s="13">
        <v>0.99</v>
      </c>
      <c r="J85" s="30">
        <v>5418</v>
      </c>
      <c r="K85" s="30">
        <v>4661</v>
      </c>
      <c r="L85" s="31">
        <v>0.86029999999999995</v>
      </c>
      <c r="M85" s="15">
        <v>0.86150000000000004</v>
      </c>
      <c r="N85" s="32">
        <v>867618.09</v>
      </c>
      <c r="O85" s="32">
        <v>597551.71</v>
      </c>
      <c r="P85" s="29">
        <v>0.68869999999999998</v>
      </c>
      <c r="Q85" s="29">
        <v>0.6835</v>
      </c>
      <c r="R85" s="30">
        <v>3283</v>
      </c>
      <c r="S85" s="30">
        <v>1047</v>
      </c>
      <c r="T85" s="31">
        <v>0.31890000000000002</v>
      </c>
      <c r="U85" s="31">
        <v>0.69</v>
      </c>
      <c r="V85" s="28">
        <v>3459</v>
      </c>
      <c r="W85" s="28">
        <v>2820</v>
      </c>
      <c r="X85" s="29">
        <v>0.81530000000000002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409216.14</v>
      </c>
      <c r="D86" s="27">
        <v>5270694.3099999996</v>
      </c>
      <c r="E86" s="15">
        <v>7.7639892570434396E-2</v>
      </c>
      <c r="F86" s="28">
        <v>2551</v>
      </c>
      <c r="G86" s="28">
        <v>2280</v>
      </c>
      <c r="H86" s="29">
        <v>0.89380000000000004</v>
      </c>
      <c r="I86" s="13">
        <v>0.99</v>
      </c>
      <c r="J86" s="30">
        <v>3814</v>
      </c>
      <c r="K86" s="30">
        <v>3083</v>
      </c>
      <c r="L86" s="31">
        <v>0.80830000000000002</v>
      </c>
      <c r="M86" s="15">
        <v>0.8085</v>
      </c>
      <c r="N86" s="32">
        <v>499749.81</v>
      </c>
      <c r="O86" s="32">
        <v>318216.09999999998</v>
      </c>
      <c r="P86" s="29">
        <v>0.63680000000000003</v>
      </c>
      <c r="Q86" s="29">
        <v>0.61229999999999996</v>
      </c>
      <c r="R86" s="30">
        <v>2217</v>
      </c>
      <c r="S86" s="30">
        <v>595</v>
      </c>
      <c r="T86" s="31">
        <v>0.26840000000000003</v>
      </c>
      <c r="U86" s="31">
        <v>0.64690000000000003</v>
      </c>
      <c r="V86" s="28">
        <v>2080</v>
      </c>
      <c r="W86" s="28">
        <v>1764</v>
      </c>
      <c r="X86" s="29">
        <v>0.84809999999999997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511142.29</v>
      </c>
      <c r="D87" s="27">
        <v>6357182.79</v>
      </c>
      <c r="E87" s="15">
        <v>8.0403900105568596E-2</v>
      </c>
      <c r="F87" s="28">
        <v>2344</v>
      </c>
      <c r="G87" s="28">
        <v>2125</v>
      </c>
      <c r="H87" s="29">
        <v>0.90659999999999996</v>
      </c>
      <c r="I87" s="13">
        <v>0.98960000000000004</v>
      </c>
      <c r="J87" s="30">
        <v>3154</v>
      </c>
      <c r="K87" s="30">
        <v>2888</v>
      </c>
      <c r="L87" s="31">
        <v>0.91569999999999996</v>
      </c>
      <c r="M87" s="15">
        <v>0.89</v>
      </c>
      <c r="N87" s="32">
        <v>582236.71</v>
      </c>
      <c r="O87" s="32">
        <v>392703.53</v>
      </c>
      <c r="P87" s="29">
        <v>0.67449999999999999</v>
      </c>
      <c r="Q87" s="29">
        <v>0.68640000000000001</v>
      </c>
      <c r="R87" s="30">
        <v>2242</v>
      </c>
      <c r="S87" s="30">
        <v>668</v>
      </c>
      <c r="T87" s="31">
        <v>0.2979</v>
      </c>
      <c r="U87" s="31">
        <v>0.69</v>
      </c>
      <c r="V87" s="28">
        <v>1986</v>
      </c>
      <c r="W87" s="28">
        <v>1721</v>
      </c>
      <c r="X87" s="29">
        <v>0.86660000000000004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450709.26</v>
      </c>
      <c r="D88" s="27">
        <v>5556081.3499999996</v>
      </c>
      <c r="E88" s="15">
        <v>8.1119989360846897E-2</v>
      </c>
      <c r="F88" s="28">
        <v>3136</v>
      </c>
      <c r="G88" s="28">
        <v>2796</v>
      </c>
      <c r="H88" s="29">
        <v>0.89159999999999995</v>
      </c>
      <c r="I88" s="13">
        <v>0.96360000000000001</v>
      </c>
      <c r="J88" s="30">
        <v>3779</v>
      </c>
      <c r="K88" s="30">
        <v>3400</v>
      </c>
      <c r="L88" s="31">
        <v>0.89970000000000006</v>
      </c>
      <c r="M88" s="15">
        <v>0.89</v>
      </c>
      <c r="N88" s="32">
        <v>496005.52</v>
      </c>
      <c r="O88" s="32">
        <v>303459.57</v>
      </c>
      <c r="P88" s="29">
        <v>0.61180000000000001</v>
      </c>
      <c r="Q88" s="29">
        <v>0.59850000000000003</v>
      </c>
      <c r="R88" s="30">
        <v>2890</v>
      </c>
      <c r="S88" s="30">
        <v>833</v>
      </c>
      <c r="T88" s="31">
        <v>0.28820000000000001</v>
      </c>
      <c r="U88" s="31">
        <v>0.69</v>
      </c>
      <c r="V88" s="28">
        <v>2278</v>
      </c>
      <c r="W88" s="28">
        <v>1997</v>
      </c>
      <c r="X88" s="29">
        <v>0.87660000000000005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274577.19</v>
      </c>
      <c r="D89" s="27">
        <v>3542171.37</v>
      </c>
      <c r="E89" s="15">
        <v>7.7516630710049494E-2</v>
      </c>
      <c r="F89" s="28">
        <v>1917</v>
      </c>
      <c r="G89" s="28">
        <v>1713</v>
      </c>
      <c r="H89" s="29">
        <v>0.89359999999999995</v>
      </c>
      <c r="I89" s="13">
        <v>0.99</v>
      </c>
      <c r="J89" s="30">
        <v>2448</v>
      </c>
      <c r="K89" s="30">
        <v>1876</v>
      </c>
      <c r="L89" s="31">
        <v>0.76629999999999998</v>
      </c>
      <c r="M89" s="15">
        <v>0.75790000000000002</v>
      </c>
      <c r="N89" s="32">
        <v>303213.12</v>
      </c>
      <c r="O89" s="32">
        <v>207811.06</v>
      </c>
      <c r="P89" s="29">
        <v>0.68540000000000001</v>
      </c>
      <c r="Q89" s="29">
        <v>0.69</v>
      </c>
      <c r="R89" s="30">
        <v>1273</v>
      </c>
      <c r="S89" s="30">
        <v>439</v>
      </c>
      <c r="T89" s="31">
        <v>0.34489999999999998</v>
      </c>
      <c r="U89" s="31">
        <v>0.69</v>
      </c>
      <c r="V89" s="28">
        <v>1325</v>
      </c>
      <c r="W89" s="28">
        <v>1107</v>
      </c>
      <c r="X89" s="29">
        <v>0.83550000000000002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171108.06</v>
      </c>
      <c r="D90" s="27">
        <v>2235502.4500000002</v>
      </c>
      <c r="E90" s="15">
        <v>7.6541208890198303E-2</v>
      </c>
      <c r="F90" s="28">
        <v>671</v>
      </c>
      <c r="G90" s="28">
        <v>613</v>
      </c>
      <c r="H90" s="29">
        <v>0.91359999999999997</v>
      </c>
      <c r="I90" s="13">
        <v>0.99</v>
      </c>
      <c r="J90" s="30">
        <v>1132</v>
      </c>
      <c r="K90" s="30">
        <v>1004</v>
      </c>
      <c r="L90" s="31">
        <v>0.88690000000000002</v>
      </c>
      <c r="M90" s="15">
        <v>0.89</v>
      </c>
      <c r="N90" s="32">
        <v>189130.4</v>
      </c>
      <c r="O90" s="32">
        <v>128557.08</v>
      </c>
      <c r="P90" s="29">
        <v>0.67969999999999997</v>
      </c>
      <c r="Q90" s="29">
        <v>0.68510000000000004</v>
      </c>
      <c r="R90" s="30">
        <v>865</v>
      </c>
      <c r="S90" s="30">
        <v>217</v>
      </c>
      <c r="T90" s="31">
        <v>0.25090000000000001</v>
      </c>
      <c r="U90" s="31">
        <v>0.66410000000000002</v>
      </c>
      <c r="V90" s="28">
        <v>571</v>
      </c>
      <c r="W90" s="28">
        <v>490</v>
      </c>
      <c r="X90" s="29">
        <v>0.85809999999999997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272442.53000000003</v>
      </c>
      <c r="D91" s="27">
        <v>3319398.2</v>
      </c>
      <c r="E91" s="15">
        <v>8.2075880501471604E-2</v>
      </c>
      <c r="F91" s="28">
        <v>1555</v>
      </c>
      <c r="G91" s="28">
        <v>1455</v>
      </c>
      <c r="H91" s="29">
        <v>0.93569999999999998</v>
      </c>
      <c r="I91" s="13">
        <v>0.99</v>
      </c>
      <c r="J91" s="30">
        <v>2116</v>
      </c>
      <c r="K91" s="30">
        <v>1889</v>
      </c>
      <c r="L91" s="31">
        <v>0.89270000000000005</v>
      </c>
      <c r="M91" s="15">
        <v>0.8881</v>
      </c>
      <c r="N91" s="32">
        <v>308832.34000000003</v>
      </c>
      <c r="O91" s="32">
        <v>204561</v>
      </c>
      <c r="P91" s="29">
        <v>0.66239999999999999</v>
      </c>
      <c r="Q91" s="29">
        <v>0.67659999999999998</v>
      </c>
      <c r="R91" s="30">
        <v>1249</v>
      </c>
      <c r="S91" s="30">
        <v>336</v>
      </c>
      <c r="T91" s="31">
        <v>0.26900000000000002</v>
      </c>
      <c r="U91" s="31">
        <v>0.66800000000000004</v>
      </c>
      <c r="V91" s="28">
        <v>1468</v>
      </c>
      <c r="W91" s="28">
        <v>1300</v>
      </c>
      <c r="X91" s="29">
        <v>0.88560000000000005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54353.760000000002</v>
      </c>
      <c r="D92" s="27">
        <v>704929.66</v>
      </c>
      <c r="E92" s="15">
        <v>7.7105224938329303E-2</v>
      </c>
      <c r="F92" s="28">
        <v>229</v>
      </c>
      <c r="G92" s="28">
        <v>207</v>
      </c>
      <c r="H92" s="29">
        <v>0.90390000000000004</v>
      </c>
      <c r="I92" s="13">
        <v>0.99</v>
      </c>
      <c r="J92" s="30">
        <v>408</v>
      </c>
      <c r="K92" s="30">
        <v>340</v>
      </c>
      <c r="L92" s="31">
        <v>0.83330000000000004</v>
      </c>
      <c r="M92" s="15">
        <v>0.82769999999999999</v>
      </c>
      <c r="N92" s="32">
        <v>64648.22</v>
      </c>
      <c r="O92" s="32">
        <v>43402.31</v>
      </c>
      <c r="P92" s="29">
        <v>0.6714</v>
      </c>
      <c r="Q92" s="29">
        <v>0.68130000000000002</v>
      </c>
      <c r="R92" s="30">
        <v>273</v>
      </c>
      <c r="S92" s="30">
        <v>75</v>
      </c>
      <c r="T92" s="31">
        <v>0.2747</v>
      </c>
      <c r="U92" s="31">
        <v>0.69</v>
      </c>
      <c r="V92" s="28">
        <v>218</v>
      </c>
      <c r="W92" s="28">
        <v>153</v>
      </c>
      <c r="X92" s="29">
        <v>0.70179999999999998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105298.56</v>
      </c>
      <c r="D93" s="27">
        <v>1313420.57</v>
      </c>
      <c r="E93" s="15">
        <v>8.0171243244652399E-2</v>
      </c>
      <c r="F93" s="28">
        <v>536</v>
      </c>
      <c r="G93" s="28">
        <v>493</v>
      </c>
      <c r="H93" s="29">
        <v>0.91979999999999995</v>
      </c>
      <c r="I93" s="13">
        <v>0.97870000000000001</v>
      </c>
      <c r="J93" s="30">
        <v>758</v>
      </c>
      <c r="K93" s="30">
        <v>690</v>
      </c>
      <c r="L93" s="31">
        <v>0.9103</v>
      </c>
      <c r="M93" s="15">
        <v>0.89</v>
      </c>
      <c r="N93" s="32">
        <v>109016.43</v>
      </c>
      <c r="O93" s="32">
        <v>77937.47</v>
      </c>
      <c r="P93" s="29">
        <v>0.71489999999999998</v>
      </c>
      <c r="Q93" s="29">
        <v>0.66100000000000003</v>
      </c>
      <c r="R93" s="30">
        <v>521</v>
      </c>
      <c r="S93" s="30">
        <v>187</v>
      </c>
      <c r="T93" s="31">
        <v>0.3589</v>
      </c>
      <c r="U93" s="31">
        <v>0.69</v>
      </c>
      <c r="V93" s="28">
        <v>493</v>
      </c>
      <c r="W93" s="28">
        <v>414</v>
      </c>
      <c r="X93" s="29">
        <v>0.83979999999999999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28934.29</v>
      </c>
      <c r="D95" s="27">
        <v>393783.75</v>
      </c>
      <c r="E95" s="15">
        <v>7.3477613029994296E-2</v>
      </c>
      <c r="F95" s="28">
        <v>154</v>
      </c>
      <c r="G95" s="28">
        <v>142</v>
      </c>
      <c r="H95" s="29">
        <v>0.92210000000000003</v>
      </c>
      <c r="I95" s="13">
        <v>0.95089999999999997</v>
      </c>
      <c r="J95" s="30">
        <v>189</v>
      </c>
      <c r="K95" s="30">
        <v>175</v>
      </c>
      <c r="L95" s="31">
        <v>0.92589999999999995</v>
      </c>
      <c r="M95" s="15">
        <v>0.89</v>
      </c>
      <c r="N95" s="32">
        <v>30061.58</v>
      </c>
      <c r="O95" s="32">
        <v>22785.59</v>
      </c>
      <c r="P95" s="29">
        <v>0.75800000000000001</v>
      </c>
      <c r="Q95" s="29">
        <v>0.69</v>
      </c>
      <c r="R95" s="30">
        <v>145</v>
      </c>
      <c r="S95" s="30">
        <v>57</v>
      </c>
      <c r="T95" s="31">
        <v>0.3931</v>
      </c>
      <c r="U95" s="31">
        <v>0.69</v>
      </c>
      <c r="V95" s="28">
        <v>111</v>
      </c>
      <c r="W95" s="28">
        <v>84</v>
      </c>
      <c r="X95" s="29">
        <v>0.75680000000000003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785683.51</v>
      </c>
      <c r="D96" s="27">
        <v>10166879.83</v>
      </c>
      <c r="E96" s="15">
        <v>7.7278724951743594E-2</v>
      </c>
      <c r="F96" s="28">
        <v>3344</v>
      </c>
      <c r="G96" s="28">
        <v>3032</v>
      </c>
      <c r="H96" s="29">
        <v>0.90669999999999995</v>
      </c>
      <c r="I96" s="13">
        <v>0.99</v>
      </c>
      <c r="J96" s="30">
        <v>4712</v>
      </c>
      <c r="K96" s="30">
        <v>4308</v>
      </c>
      <c r="L96" s="31">
        <v>0.9143</v>
      </c>
      <c r="M96" s="15">
        <v>0.89</v>
      </c>
      <c r="N96" s="32">
        <v>933801.36</v>
      </c>
      <c r="O96" s="32">
        <v>597236.05000000005</v>
      </c>
      <c r="P96" s="29">
        <v>0.63959999999999995</v>
      </c>
      <c r="Q96" s="29">
        <v>0.64049999999999996</v>
      </c>
      <c r="R96" s="30">
        <v>3271</v>
      </c>
      <c r="S96" s="30">
        <v>1042</v>
      </c>
      <c r="T96" s="31">
        <v>0.31859999999999999</v>
      </c>
      <c r="U96" s="31">
        <v>0.69</v>
      </c>
      <c r="V96" s="28">
        <v>2791</v>
      </c>
      <c r="W96" s="28">
        <v>1989</v>
      </c>
      <c r="X96" s="29">
        <v>0.71260000000000001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382334.33</v>
      </c>
      <c r="D97" s="27">
        <v>4791406.93</v>
      </c>
      <c r="E97" s="15">
        <v>7.9795837754068594E-2</v>
      </c>
      <c r="F97" s="28">
        <v>2542</v>
      </c>
      <c r="G97" s="28">
        <v>2323</v>
      </c>
      <c r="H97" s="29">
        <v>0.91379999999999995</v>
      </c>
      <c r="I97" s="13">
        <v>0.99</v>
      </c>
      <c r="J97" s="30">
        <v>3075</v>
      </c>
      <c r="K97" s="30">
        <v>2725</v>
      </c>
      <c r="L97" s="31">
        <v>0.88619999999999999</v>
      </c>
      <c r="M97" s="15">
        <v>0.89</v>
      </c>
      <c r="N97" s="32">
        <v>432436.82</v>
      </c>
      <c r="O97" s="32">
        <v>294030.74</v>
      </c>
      <c r="P97" s="29">
        <v>0.67989999999999995</v>
      </c>
      <c r="Q97" s="29">
        <v>0.67630000000000001</v>
      </c>
      <c r="R97" s="30">
        <v>2002</v>
      </c>
      <c r="S97" s="30">
        <v>700</v>
      </c>
      <c r="T97" s="31">
        <v>0.34970000000000001</v>
      </c>
      <c r="U97" s="31">
        <v>0.69</v>
      </c>
      <c r="V97" s="28">
        <v>2043</v>
      </c>
      <c r="W97" s="28">
        <v>1759</v>
      </c>
      <c r="X97" s="29">
        <v>0.86099999999999999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3580513.24</v>
      </c>
      <c r="D98" s="27">
        <v>44897540.990000002</v>
      </c>
      <c r="E98" s="15">
        <v>7.9748537693801205E-2</v>
      </c>
      <c r="F98" s="28">
        <v>15348</v>
      </c>
      <c r="G98" s="28">
        <v>13636</v>
      </c>
      <c r="H98" s="29">
        <v>0.88849999999999996</v>
      </c>
      <c r="I98" s="13">
        <v>0.99</v>
      </c>
      <c r="J98" s="30">
        <v>20130</v>
      </c>
      <c r="K98" s="30">
        <v>17094</v>
      </c>
      <c r="L98" s="31">
        <v>0.84919999999999995</v>
      </c>
      <c r="M98" s="15">
        <v>0.84789999999999999</v>
      </c>
      <c r="N98" s="32">
        <v>4099096.29</v>
      </c>
      <c r="O98" s="32">
        <v>2751787.74</v>
      </c>
      <c r="P98" s="29">
        <v>0.67130000000000001</v>
      </c>
      <c r="Q98" s="29">
        <v>0.67600000000000005</v>
      </c>
      <c r="R98" s="30">
        <v>12580</v>
      </c>
      <c r="S98" s="30">
        <v>3921</v>
      </c>
      <c r="T98" s="31">
        <v>0.31169999999999998</v>
      </c>
      <c r="U98" s="31">
        <v>0.69</v>
      </c>
      <c r="V98" s="28">
        <v>8805</v>
      </c>
      <c r="W98" s="28">
        <v>6710</v>
      </c>
      <c r="X98" s="29">
        <v>0.7621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160048.25</v>
      </c>
      <c r="D99" s="27">
        <v>1921224.7</v>
      </c>
      <c r="E99" s="15">
        <v>8.3305326024592605E-2</v>
      </c>
      <c r="F99" s="28">
        <v>916</v>
      </c>
      <c r="G99" s="28">
        <v>840</v>
      </c>
      <c r="H99" s="29">
        <v>0.91700000000000004</v>
      </c>
      <c r="I99" s="13">
        <v>0.99</v>
      </c>
      <c r="J99" s="30">
        <v>1121</v>
      </c>
      <c r="K99" s="30">
        <v>991</v>
      </c>
      <c r="L99" s="31">
        <v>0.88400000000000001</v>
      </c>
      <c r="M99" s="15">
        <v>0.88880000000000003</v>
      </c>
      <c r="N99" s="32">
        <v>170062.62</v>
      </c>
      <c r="O99" s="32">
        <v>116603.93</v>
      </c>
      <c r="P99" s="29">
        <v>0.68569999999999998</v>
      </c>
      <c r="Q99" s="29">
        <v>0.68330000000000002</v>
      </c>
      <c r="R99" s="30">
        <v>744</v>
      </c>
      <c r="S99" s="30">
        <v>283</v>
      </c>
      <c r="T99" s="31">
        <v>0.38040000000000002</v>
      </c>
      <c r="U99" s="31">
        <v>0.69</v>
      </c>
      <c r="V99" s="28">
        <v>749</v>
      </c>
      <c r="W99" s="28">
        <v>616</v>
      </c>
      <c r="X99" s="29">
        <v>0.82240000000000002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119138.95</v>
      </c>
      <c r="D100" s="27">
        <v>1447213.96</v>
      </c>
      <c r="E100" s="15">
        <v>8.2322969023875397E-2</v>
      </c>
      <c r="F100" s="28">
        <v>968</v>
      </c>
      <c r="G100" s="28">
        <v>882</v>
      </c>
      <c r="H100" s="29">
        <v>0.91120000000000001</v>
      </c>
      <c r="I100" s="13">
        <v>0.95950000000000002</v>
      </c>
      <c r="J100" s="30">
        <v>1136</v>
      </c>
      <c r="K100" s="30">
        <v>993</v>
      </c>
      <c r="L100" s="31">
        <v>0.87409999999999999</v>
      </c>
      <c r="M100" s="15">
        <v>0.86809999999999998</v>
      </c>
      <c r="N100" s="32">
        <v>120388.63</v>
      </c>
      <c r="O100" s="32">
        <v>81715.61</v>
      </c>
      <c r="P100" s="29">
        <v>0.67879999999999996</v>
      </c>
      <c r="Q100" s="29">
        <v>0.67349999999999999</v>
      </c>
      <c r="R100" s="30">
        <v>722</v>
      </c>
      <c r="S100" s="30">
        <v>236</v>
      </c>
      <c r="T100" s="31">
        <v>0.32690000000000002</v>
      </c>
      <c r="U100" s="31">
        <v>0.69</v>
      </c>
      <c r="V100" s="28">
        <v>706</v>
      </c>
      <c r="W100" s="28">
        <v>637</v>
      </c>
      <c r="X100" s="29">
        <v>0.90229999999999999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139550.87</v>
      </c>
      <c r="D101" s="27">
        <v>1796064.37</v>
      </c>
      <c r="E101" s="15">
        <v>7.7698145083742204E-2</v>
      </c>
      <c r="F101" s="28">
        <v>394</v>
      </c>
      <c r="G101" s="28">
        <v>355</v>
      </c>
      <c r="H101" s="29">
        <v>0.90100000000000002</v>
      </c>
      <c r="I101" s="13">
        <v>0.99</v>
      </c>
      <c r="J101" s="30">
        <v>666</v>
      </c>
      <c r="K101" s="30">
        <v>606</v>
      </c>
      <c r="L101" s="31">
        <v>0.90990000000000004</v>
      </c>
      <c r="M101" s="15">
        <v>0.89</v>
      </c>
      <c r="N101" s="32">
        <v>152408.59</v>
      </c>
      <c r="O101" s="32">
        <v>114150.42</v>
      </c>
      <c r="P101" s="29">
        <v>0.749</v>
      </c>
      <c r="Q101" s="29">
        <v>0.69</v>
      </c>
      <c r="R101" s="30">
        <v>465</v>
      </c>
      <c r="S101" s="30">
        <v>145</v>
      </c>
      <c r="T101" s="31">
        <v>0.31180000000000002</v>
      </c>
      <c r="U101" s="31">
        <v>0.69</v>
      </c>
      <c r="V101" s="28">
        <v>411</v>
      </c>
      <c r="W101" s="28">
        <v>279</v>
      </c>
      <c r="X101" s="29">
        <v>0.67879999999999996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899425.24</v>
      </c>
      <c r="D102" s="27">
        <v>12123935.24</v>
      </c>
      <c r="E102" s="15">
        <v>7.4185915892437601E-2</v>
      </c>
      <c r="F102" s="28">
        <v>5830</v>
      </c>
      <c r="G102" s="28">
        <v>5022</v>
      </c>
      <c r="H102" s="29">
        <v>0.86140000000000005</v>
      </c>
      <c r="I102" s="13">
        <v>0.95209999999999995</v>
      </c>
      <c r="J102" s="30">
        <v>8732</v>
      </c>
      <c r="K102" s="30">
        <v>7019</v>
      </c>
      <c r="L102" s="31">
        <v>0.80379999999999996</v>
      </c>
      <c r="M102" s="15">
        <v>0.80930000000000002</v>
      </c>
      <c r="N102" s="32">
        <v>1058412.55</v>
      </c>
      <c r="O102" s="32">
        <v>671681.49</v>
      </c>
      <c r="P102" s="29">
        <v>0.63460000000000005</v>
      </c>
      <c r="Q102" s="29">
        <v>0.63129999999999997</v>
      </c>
      <c r="R102" s="30">
        <v>5060</v>
      </c>
      <c r="S102" s="30">
        <v>1425</v>
      </c>
      <c r="T102" s="31">
        <v>0.28160000000000002</v>
      </c>
      <c r="U102" s="31">
        <v>0.67100000000000004</v>
      </c>
      <c r="V102" s="28">
        <v>4260</v>
      </c>
      <c r="W102" s="28">
        <v>3631</v>
      </c>
      <c r="X102" s="29">
        <v>0.85229999999999995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286650.33</v>
      </c>
      <c r="D103" s="27">
        <v>3541255.6</v>
      </c>
      <c r="E103" s="15">
        <v>8.09459588288403E-2</v>
      </c>
      <c r="F103" s="28">
        <v>1559</v>
      </c>
      <c r="G103" s="28">
        <v>1349</v>
      </c>
      <c r="H103" s="29">
        <v>0.86529999999999996</v>
      </c>
      <c r="I103" s="13">
        <v>0.92869999999999997</v>
      </c>
      <c r="J103" s="30">
        <v>2750</v>
      </c>
      <c r="K103" s="30">
        <v>2389</v>
      </c>
      <c r="L103" s="31">
        <v>0.86870000000000003</v>
      </c>
      <c r="M103" s="15">
        <v>0.86629999999999996</v>
      </c>
      <c r="N103" s="32">
        <v>338791.05</v>
      </c>
      <c r="O103" s="32">
        <v>206182.75</v>
      </c>
      <c r="P103" s="29">
        <v>0.60860000000000003</v>
      </c>
      <c r="Q103" s="29">
        <v>0.59860000000000002</v>
      </c>
      <c r="R103" s="30">
        <v>1998</v>
      </c>
      <c r="S103" s="30">
        <v>426</v>
      </c>
      <c r="T103" s="31">
        <v>0.2132</v>
      </c>
      <c r="U103" s="31">
        <v>0.58830000000000005</v>
      </c>
      <c r="V103" s="28">
        <v>1418</v>
      </c>
      <c r="W103" s="28">
        <v>1177</v>
      </c>
      <c r="X103" s="29">
        <v>0.83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711696.95</v>
      </c>
      <c r="D104" s="27">
        <v>8808884.5800000001</v>
      </c>
      <c r="E104" s="15">
        <v>8.0793083793589696E-2</v>
      </c>
      <c r="F104" s="28">
        <v>3962</v>
      </c>
      <c r="G104" s="28">
        <v>3632</v>
      </c>
      <c r="H104" s="29">
        <v>0.91669999999999996</v>
      </c>
      <c r="I104" s="13">
        <v>0.99</v>
      </c>
      <c r="J104" s="30">
        <v>5080</v>
      </c>
      <c r="K104" s="30">
        <v>4737</v>
      </c>
      <c r="L104" s="31">
        <v>0.9325</v>
      </c>
      <c r="M104" s="15">
        <v>0.89</v>
      </c>
      <c r="N104" s="32">
        <v>820399.75</v>
      </c>
      <c r="O104" s="32">
        <v>519482.45</v>
      </c>
      <c r="P104" s="29">
        <v>0.63319999999999999</v>
      </c>
      <c r="Q104" s="29">
        <v>0.63119999999999998</v>
      </c>
      <c r="R104" s="30">
        <v>3724</v>
      </c>
      <c r="S104" s="30">
        <v>1213</v>
      </c>
      <c r="T104" s="31">
        <v>0.32569999999999999</v>
      </c>
      <c r="U104" s="31">
        <v>0.69</v>
      </c>
      <c r="V104" s="28">
        <v>3184</v>
      </c>
      <c r="W104" s="28">
        <v>2659</v>
      </c>
      <c r="X104" s="29">
        <v>0.83509999999999995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149778.79</v>
      </c>
      <c r="D105" s="27">
        <v>2034295.65</v>
      </c>
      <c r="E105" s="15">
        <v>7.3626854582321904E-2</v>
      </c>
      <c r="F105" s="28">
        <v>702</v>
      </c>
      <c r="G105" s="28">
        <v>644</v>
      </c>
      <c r="H105" s="29">
        <v>0.91739999999999999</v>
      </c>
      <c r="I105" s="13">
        <v>0.99</v>
      </c>
      <c r="J105" s="30">
        <v>1136</v>
      </c>
      <c r="K105" s="30">
        <v>1008</v>
      </c>
      <c r="L105" s="31">
        <v>0.88729999999999998</v>
      </c>
      <c r="M105" s="15">
        <v>0.89</v>
      </c>
      <c r="N105" s="32">
        <v>195561.74</v>
      </c>
      <c r="O105" s="32">
        <v>117643.87</v>
      </c>
      <c r="P105" s="29">
        <v>0.60160000000000002</v>
      </c>
      <c r="Q105" s="29">
        <v>0.61419999999999997</v>
      </c>
      <c r="R105" s="30">
        <v>834</v>
      </c>
      <c r="S105" s="30">
        <v>202</v>
      </c>
      <c r="T105" s="31">
        <v>0.2422</v>
      </c>
      <c r="U105" s="31">
        <v>0.67830000000000001</v>
      </c>
      <c r="V105" s="28">
        <v>692</v>
      </c>
      <c r="W105" s="28">
        <v>577</v>
      </c>
      <c r="X105" s="29">
        <v>0.83379999999999999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49174.17</v>
      </c>
      <c r="D106" s="27">
        <v>670463.55000000005</v>
      </c>
      <c r="E106" s="15">
        <v>7.3343539704731203E-2</v>
      </c>
      <c r="F106" s="28">
        <v>170</v>
      </c>
      <c r="G106" s="28">
        <v>158</v>
      </c>
      <c r="H106" s="29">
        <v>0.9294</v>
      </c>
      <c r="I106" s="13">
        <v>0.98850000000000005</v>
      </c>
      <c r="J106" s="30">
        <v>340</v>
      </c>
      <c r="K106" s="30">
        <v>286</v>
      </c>
      <c r="L106" s="31">
        <v>0.84119999999999995</v>
      </c>
      <c r="M106" s="15">
        <v>0.8589</v>
      </c>
      <c r="N106" s="32">
        <v>54719.199999999997</v>
      </c>
      <c r="O106" s="32">
        <v>41303.64</v>
      </c>
      <c r="P106" s="29">
        <v>0.75480000000000003</v>
      </c>
      <c r="Q106" s="29">
        <v>0.69</v>
      </c>
      <c r="R106" s="30">
        <v>185</v>
      </c>
      <c r="S106" s="30">
        <v>49</v>
      </c>
      <c r="T106" s="31">
        <v>0.26490000000000002</v>
      </c>
      <c r="U106" s="31">
        <v>0.69</v>
      </c>
      <c r="V106" s="28">
        <v>209</v>
      </c>
      <c r="W106" s="28">
        <v>161</v>
      </c>
      <c r="X106" s="29">
        <v>0.77029999999999998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71" customFormat="1" ht="14.4" thickBot="1" x14ac:dyDescent="0.35">
      <c r="A108" s="52" t="s">
        <v>8</v>
      </c>
      <c r="B108" s="52" t="s">
        <v>155</v>
      </c>
      <c r="C108" s="53">
        <f>SUBTOTAL(9,C3:C106)</f>
        <v>51799174.420000002</v>
      </c>
      <c r="D108" s="53">
        <f>SUBTOTAL(9,D3:D106)</f>
        <v>659704085.82000017</v>
      </c>
      <c r="E108" s="54">
        <f>C108/D108</f>
        <v>7.8518801889205472E-2</v>
      </c>
      <c r="F108" s="55">
        <f>SUBTOTAL(9,F3:F106)</f>
        <v>276326</v>
      </c>
      <c r="G108" s="55">
        <f>SUBTOTAL(9,G3:G106)</f>
        <v>245886</v>
      </c>
      <c r="H108" s="56">
        <f>G108/F108</f>
        <v>0.88984026114082637</v>
      </c>
      <c r="I108" s="57">
        <v>0.98509999999999998</v>
      </c>
      <c r="J108" s="58">
        <f>SUBTOTAL(9,J3:J106)</f>
        <v>368179</v>
      </c>
      <c r="K108" s="58">
        <f>SUBTOTAL(9,K3:K106)</f>
        <v>311354</v>
      </c>
      <c r="L108" s="59">
        <f>K108/J108</f>
        <v>0.84565931245399661</v>
      </c>
      <c r="M108" s="60">
        <v>0.84670000000000001</v>
      </c>
      <c r="N108" s="61">
        <f>SUBTOTAL(9,N3:N106)</f>
        <v>59632702.160000004</v>
      </c>
      <c r="O108" s="61">
        <f>SUBTOTAL(9,O3:O106)</f>
        <v>39614630.580000006</v>
      </c>
      <c r="P108" s="56">
        <f>O108/N108</f>
        <v>0.66431050656920299</v>
      </c>
      <c r="Q108" s="56">
        <v>0.66749999999999998</v>
      </c>
      <c r="R108" s="62">
        <f>SUBTOTAL(9,R3:R106)</f>
        <v>232155</v>
      </c>
      <c r="S108" s="62">
        <f>SUBTOTAL(9,S3:S106)</f>
        <v>70214</v>
      </c>
      <c r="T108" s="63">
        <f>S108/R108</f>
        <v>0.3024444875191144</v>
      </c>
      <c r="U108" s="63">
        <v>0.69</v>
      </c>
      <c r="V108" s="55">
        <f>SUBTOTAL(109,V3:V106)</f>
        <v>209645</v>
      </c>
      <c r="W108" s="55">
        <f>SUBTOTAL(109,W3:W106)</f>
        <v>169878</v>
      </c>
      <c r="X108" s="56">
        <f>W108/V108</f>
        <v>0.81031267142073504</v>
      </c>
      <c r="Y108" s="64"/>
      <c r="Z108" s="65">
        <v>296609</v>
      </c>
      <c r="AA108" s="66">
        <v>301754</v>
      </c>
      <c r="AB108" s="67">
        <v>1.0173460683930697</v>
      </c>
      <c r="AC108" s="65">
        <v>401750</v>
      </c>
      <c r="AD108" s="66">
        <v>345391</v>
      </c>
      <c r="AE108" s="67">
        <v>0.85971624144368386</v>
      </c>
      <c r="AF108" s="68">
        <v>777356795.78999996</v>
      </c>
      <c r="AG108" s="69">
        <v>528420817.09000033</v>
      </c>
      <c r="AH108" s="67">
        <v>0.67976612535172487</v>
      </c>
      <c r="AI108" s="65">
        <v>311364</v>
      </c>
      <c r="AJ108" s="66">
        <v>208259</v>
      </c>
      <c r="AK108" s="67">
        <v>0.6688602407471641</v>
      </c>
      <c r="AL108" s="70"/>
    </row>
    <row r="109" spans="1:38" ht="15.75" customHeight="1" x14ac:dyDescent="0.3">
      <c r="A109" s="41"/>
      <c r="B109" s="41"/>
      <c r="C109" s="72"/>
      <c r="D109" s="72"/>
      <c r="E109" s="73"/>
      <c r="F109" s="74"/>
      <c r="G109" s="74"/>
      <c r="H109" s="75"/>
      <c r="I109" s="73"/>
      <c r="J109" s="74"/>
      <c r="K109" s="74"/>
      <c r="L109" s="75"/>
      <c r="M109" s="73"/>
      <c r="N109" s="76"/>
      <c r="O109" s="76"/>
      <c r="P109" s="75"/>
      <c r="Q109" s="75"/>
      <c r="R109" s="74"/>
      <c r="S109" s="74"/>
      <c r="T109" s="75"/>
      <c r="U109" s="75"/>
      <c r="V109" s="74"/>
      <c r="W109" s="74"/>
      <c r="X109" s="75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430428.64</v>
      </c>
      <c r="D110" s="27">
        <v>5953989.9800000004</v>
      </c>
      <c r="E110" s="15">
        <f>C110/D110</f>
        <v>7.2292469662503522E-2</v>
      </c>
      <c r="F110" s="77">
        <f>F35+F36</f>
        <v>3204</v>
      </c>
      <c r="G110" s="77">
        <f>G35+G36</f>
        <v>2486</v>
      </c>
      <c r="H110" s="29">
        <f>G110/F110</f>
        <v>0.77590511860174782</v>
      </c>
      <c r="I110" s="13">
        <v>0.86009999999999998</v>
      </c>
      <c r="J110" s="78">
        <f>J35+J36</f>
        <v>4788</v>
      </c>
      <c r="K110" s="78">
        <f>K35+K36</f>
        <v>3368</v>
      </c>
      <c r="L110" s="79">
        <f>K110/J110</f>
        <v>0.70342522974101918</v>
      </c>
      <c r="M110" s="80">
        <v>0.70489999999999997</v>
      </c>
      <c r="N110" s="32">
        <f>N35+N36</f>
        <v>497690.08</v>
      </c>
      <c r="O110" s="32">
        <f>O35+O36</f>
        <v>307595.77</v>
      </c>
      <c r="P110" s="29">
        <f>O110/N110</f>
        <v>0.61804681740893852</v>
      </c>
      <c r="Q110" s="29">
        <v>0.6371</v>
      </c>
      <c r="R110" s="81">
        <f>R35+R36</f>
        <v>2756</v>
      </c>
      <c r="S110" s="81">
        <f>S35+S36</f>
        <v>849</v>
      </c>
      <c r="T110" s="31">
        <f>S110/R110</f>
        <v>0.30805515239477504</v>
      </c>
      <c r="U110" s="31">
        <v>0.69</v>
      </c>
      <c r="V110" s="77">
        <f>V35+V36</f>
        <v>2061</v>
      </c>
      <c r="W110" s="77">
        <f>W35+W36</f>
        <v>1642</v>
      </c>
      <c r="X110" s="29">
        <f>W110/V110</f>
        <v>0.79670063076176612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82" t="s">
        <v>42</v>
      </c>
      <c r="B111" s="83" t="s">
        <v>157</v>
      </c>
      <c r="C111" s="27">
        <f>C44+C45</f>
        <v>2658797.8499999996</v>
      </c>
      <c r="D111" s="27">
        <f>D44+D45</f>
        <v>33505712.219999999</v>
      </c>
      <c r="E111" s="15">
        <f>C111/D111</f>
        <v>7.9353569103149169E-2</v>
      </c>
      <c r="F111" s="77">
        <f>F44+F45</f>
        <v>15966</v>
      </c>
      <c r="G111" s="77">
        <f>G44+G45</f>
        <v>14116</v>
      </c>
      <c r="H111" s="29">
        <f>G111/F111</f>
        <v>0.88412877364399345</v>
      </c>
      <c r="I111" s="13">
        <v>0.99</v>
      </c>
      <c r="J111" s="78">
        <f>J44+J45</f>
        <v>19933</v>
      </c>
      <c r="K111" s="78">
        <f>K44+K45</f>
        <v>15895</v>
      </c>
      <c r="L111" s="79">
        <f>K111/J111</f>
        <v>0.79742136156123011</v>
      </c>
      <c r="M111" s="80">
        <v>0.79269999999999996</v>
      </c>
      <c r="N111" s="32">
        <f>N44+N45</f>
        <v>2912586.9299999997</v>
      </c>
      <c r="O111" s="32">
        <f>O44+O45</f>
        <v>2063632.21</v>
      </c>
      <c r="P111" s="29">
        <f>O111/N111</f>
        <v>0.70852210066052868</v>
      </c>
      <c r="Q111" s="29">
        <v>0.69</v>
      </c>
      <c r="R111" s="81">
        <f>R44+R45</f>
        <v>11991</v>
      </c>
      <c r="S111" s="81">
        <f>S44+S45</f>
        <v>3816</v>
      </c>
      <c r="T111" s="31">
        <f>S111/R111</f>
        <v>0.31823867900925695</v>
      </c>
      <c r="U111" s="31">
        <v>0.69</v>
      </c>
      <c r="V111" s="77">
        <f>V44+V45</f>
        <v>10984</v>
      </c>
      <c r="W111" s="77">
        <f>W44+W45</f>
        <v>9137</v>
      </c>
      <c r="X111" s="29">
        <f>W111/V111</f>
        <v>0.83184632192279684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84"/>
      <c r="B112" s="84"/>
      <c r="C112" s="72"/>
      <c r="D112" s="72"/>
      <c r="E112" s="73"/>
      <c r="F112" s="85"/>
      <c r="G112" s="85"/>
      <c r="H112" s="73"/>
      <c r="I112" s="73"/>
      <c r="J112" s="85"/>
      <c r="K112" s="85"/>
      <c r="L112" s="73"/>
      <c r="M112" s="73"/>
      <c r="N112" s="86"/>
      <c r="O112" s="86"/>
      <c r="P112" s="73"/>
      <c r="Q112" s="73"/>
      <c r="R112" s="85"/>
      <c r="S112" s="85"/>
      <c r="T112" s="73"/>
      <c r="U112" s="73"/>
      <c r="V112" s="85"/>
      <c r="W112" s="85"/>
      <c r="X112" s="73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7"/>
      <c r="B113" s="88" t="s">
        <v>158</v>
      </c>
      <c r="C113" s="53">
        <v>51799174</v>
      </c>
      <c r="D113" s="53">
        <v>659704085.82000005</v>
      </c>
      <c r="E113" s="15">
        <f>C113/D113</f>
        <v>7.8518801252556406E-2</v>
      </c>
      <c r="F113" s="89">
        <v>275471</v>
      </c>
      <c r="G113" s="89">
        <v>245052</v>
      </c>
      <c r="H113" s="29">
        <f>G113/F113</f>
        <v>0.88957458316846416</v>
      </c>
      <c r="I113" s="13">
        <v>0.98509999999999998</v>
      </c>
      <c r="J113" s="58">
        <v>368179</v>
      </c>
      <c r="K113" s="58">
        <v>311354</v>
      </c>
      <c r="L113" s="79">
        <f>K113/J113</f>
        <v>0.84565931245399661</v>
      </c>
      <c r="M113" s="80">
        <v>0.84670000000000001</v>
      </c>
      <c r="N113" s="16">
        <v>59632702</v>
      </c>
      <c r="O113" s="16">
        <v>39614631</v>
      </c>
      <c r="P113" s="29">
        <f>O113/N113</f>
        <v>0.66431051539472419</v>
      </c>
      <c r="Q113" s="13">
        <v>0.66749999999999998</v>
      </c>
      <c r="R113" s="90">
        <v>232155</v>
      </c>
      <c r="S113" s="90">
        <v>70214</v>
      </c>
      <c r="T113" s="31">
        <f>S113/R113</f>
        <v>0.3024444875191144</v>
      </c>
      <c r="U113" s="15">
        <v>0.69</v>
      </c>
      <c r="V113" s="89">
        <v>209645</v>
      </c>
      <c r="W113" s="89">
        <v>169878</v>
      </c>
      <c r="X113" s="29">
        <f>W113/V113</f>
        <v>0.81031267142073504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91"/>
      <c r="B114" s="91"/>
      <c r="C114" s="92"/>
      <c r="D114" s="93"/>
      <c r="E114" s="94"/>
      <c r="F114" s="108" t="s">
        <v>159</v>
      </c>
      <c r="G114" s="109"/>
      <c r="H114" s="109"/>
      <c r="I114" s="110"/>
      <c r="J114" s="95"/>
      <c r="K114" s="96"/>
      <c r="L114" s="97"/>
      <c r="M114" s="98"/>
      <c r="N114" s="99"/>
      <c r="O114" s="100"/>
      <c r="P114" s="97"/>
      <c r="Q114" s="97"/>
      <c r="R114" s="101"/>
      <c r="S114" s="96"/>
      <c r="T114" s="97"/>
      <c r="U114" s="97"/>
      <c r="V114" s="101"/>
      <c r="W114" s="96"/>
      <c r="X114" s="98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6"/>
    </row>
    <row r="118" spans="1:38" ht="13.8" x14ac:dyDescent="0.3">
      <c r="D118" s="39"/>
      <c r="E118" s="39"/>
      <c r="F118" s="103"/>
    </row>
    <row r="119" spans="1:38" ht="13.8" x14ac:dyDescent="0.3">
      <c r="D119" s="39"/>
      <c r="E119" s="39"/>
      <c r="F119" s="103"/>
    </row>
    <row r="122" spans="1:38" x14ac:dyDescent="0.25">
      <c r="C122" s="107"/>
    </row>
    <row r="123" spans="1:38" x14ac:dyDescent="0.25">
      <c r="C123" s="10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2022-08-05T15:05:09Z</dcterms:created>
  <dcterms:modified xsi:type="dcterms:W3CDTF">2022-08-15T14:09:43Z</dcterms:modified>
</cp:coreProperties>
</file>