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E6593E3B-657C-415A-AA7C-FE80184ED1AB}" xr6:coauthVersionLast="46" xr6:coauthVersionMax="46" xr10:uidLastSave="{00000000-0000-0000-0000-000000000000}"/>
  <bookViews>
    <workbookView xWindow="-120" yWindow="-120" windowWidth="29040" windowHeight="15930" xr2:uid="{4BFA94BC-4FB5-438E-BCE9-41BB763CD11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T111" i="1"/>
  <c r="S111" i="1"/>
  <c r="R111" i="1"/>
  <c r="P111" i="1"/>
  <c r="O111" i="1"/>
  <c r="N111" i="1"/>
  <c r="K111" i="1"/>
  <c r="J111" i="1"/>
  <c r="L111" i="1" s="1"/>
  <c r="G111" i="1"/>
  <c r="F111" i="1"/>
  <c r="H111" i="1" s="1"/>
  <c r="E111" i="1"/>
  <c r="D111" i="1"/>
  <c r="C111" i="1"/>
  <c r="W110" i="1"/>
  <c r="X110" i="1" s="1"/>
  <c r="V110" i="1"/>
  <c r="S110" i="1"/>
  <c r="T110" i="1" s="1"/>
  <c r="R110" i="1"/>
  <c r="O110" i="1"/>
  <c r="P110" i="1" s="1"/>
  <c r="N110" i="1"/>
  <c r="L110" i="1"/>
  <c r="K110" i="1"/>
  <c r="J110" i="1"/>
  <c r="H110" i="1"/>
  <c r="G110" i="1"/>
  <c r="F110" i="1"/>
  <c r="E110" i="1"/>
  <c r="C110" i="1"/>
  <c r="X108" i="1"/>
  <c r="W108" i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E108" i="1" s="1"/>
  <c r="C108" i="1"/>
</calcChain>
</file>

<file path=xl/sharedStrings.xml><?xml version="1.0" encoding="utf-8"?>
<sst xmlns="http://schemas.openxmlformats.org/spreadsheetml/2006/main" count="366" uniqueCount="160">
  <si>
    <t>Incentive Goal SFY2023 Oct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</si>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</sst>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1328D1B-2896-40F0-812B-2568C04E3E22}"/>
    <cellStyle name="Normal_INCENTIVE GOALS Rpt 0710" xfId="2" xr:uid="{225734EA-CA42-4804-B0EE-CE813A588FB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D6B9-59C9-4D04-B732-1E67D7C72E8E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19" sqref="H119"/>
    </sheetView>
  </sheetViews>
  <sheetFormatPr defaultColWidth="9.109375" defaultRowHeight="13.2" x14ac:dyDescent="0.25"/>
  <cols>
    <col min="1" max="1" width="21.109375" style="13" customWidth="1"/>
    <col min="2" max="2" width="16.44140625" style="13" bestFit="1" customWidth="1"/>
    <col min="3" max="3" width="15" style="91" customWidth="1"/>
    <col min="4" max="4" width="15.6640625" style="91" customWidth="1"/>
    <col min="5" max="5" width="12.33203125" style="92" customWidth="1"/>
    <col min="6" max="7" width="12.33203125" style="93" customWidth="1"/>
    <col min="8" max="8" width="12.5546875" style="92" customWidth="1"/>
    <col min="9" max="9" width="12.33203125" style="92" customWidth="1"/>
    <col min="10" max="11" width="10.6640625" style="93" customWidth="1"/>
    <col min="12" max="12" width="9.5546875" style="92" customWidth="1"/>
    <col min="13" max="13" width="15.44140625" style="92" customWidth="1"/>
    <col min="14" max="14" width="15.109375" style="94" customWidth="1"/>
    <col min="15" max="15" width="15" style="94" customWidth="1"/>
    <col min="16" max="16" width="10.88671875" style="92" customWidth="1"/>
    <col min="17" max="17" width="9.88671875" style="92" customWidth="1"/>
    <col min="18" max="18" width="13" style="93" customWidth="1"/>
    <col min="19" max="19" width="16.109375" style="93" customWidth="1"/>
    <col min="20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13" customWidth="1"/>
    <col min="39" max="16384" width="9.109375" style="13"/>
  </cols>
  <sheetData>
    <row r="1" spans="1:38" ht="27.6" x14ac:dyDescent="0.3">
      <c r="A1" s="1" t="s">
        <v>0</v>
      </c>
      <c r="B1" s="2" t="s">
        <v>1</v>
      </c>
      <c r="C1" s="103" t="s">
        <v>2</v>
      </c>
      <c r="D1" s="103"/>
      <c r="E1" s="103"/>
      <c r="F1" s="99" t="s">
        <v>3</v>
      </c>
      <c r="G1" s="99"/>
      <c r="H1" s="99"/>
      <c r="I1" s="99"/>
      <c r="J1" s="98" t="s">
        <v>4</v>
      </c>
      <c r="K1" s="98"/>
      <c r="L1" s="98"/>
      <c r="M1" s="98"/>
      <c r="N1" s="104" t="s">
        <v>5</v>
      </c>
      <c r="O1" s="99"/>
      <c r="P1" s="105"/>
      <c r="Q1" s="99"/>
      <c r="R1" s="98" t="s">
        <v>6</v>
      </c>
      <c r="S1" s="98"/>
      <c r="T1" s="98"/>
      <c r="U1" s="98"/>
      <c r="V1" s="99" t="s">
        <v>7</v>
      </c>
      <c r="W1" s="99"/>
      <c r="X1" s="99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3393563.89</v>
      </c>
      <c r="D3" s="27">
        <v>10694886.6</v>
      </c>
      <c r="E3" s="16">
        <v>0.317307140965852</v>
      </c>
      <c r="F3" s="28">
        <v>5180</v>
      </c>
      <c r="G3" s="28">
        <v>4313</v>
      </c>
      <c r="H3" s="29">
        <v>0.83260000000000001</v>
      </c>
      <c r="I3" s="6">
        <v>0.88959999999999995</v>
      </c>
      <c r="J3" s="30">
        <v>6570</v>
      </c>
      <c r="K3" s="30">
        <v>5079</v>
      </c>
      <c r="L3" s="31">
        <v>0.77310000000000001</v>
      </c>
      <c r="M3" s="16">
        <v>0.76970000000000005</v>
      </c>
      <c r="N3" s="32">
        <v>3924543.31</v>
      </c>
      <c r="O3" s="32">
        <v>2540122.02</v>
      </c>
      <c r="P3" s="29">
        <v>0.6472</v>
      </c>
      <c r="Q3" s="29">
        <v>0.64180000000000004</v>
      </c>
      <c r="R3" s="30">
        <v>4082</v>
      </c>
      <c r="S3" s="30">
        <v>2084</v>
      </c>
      <c r="T3" s="31">
        <v>0.51049999999999995</v>
      </c>
      <c r="U3" s="31">
        <v>0.69</v>
      </c>
      <c r="V3" s="28">
        <v>3502</v>
      </c>
      <c r="W3" s="28">
        <v>2874</v>
      </c>
      <c r="X3" s="29">
        <v>0.82069999999999999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563256.1</v>
      </c>
      <c r="D4" s="27">
        <v>1812497.15</v>
      </c>
      <c r="E4" s="16">
        <v>0.31076247485409803</v>
      </c>
      <c r="F4" s="28">
        <v>884</v>
      </c>
      <c r="G4" s="28">
        <v>877</v>
      </c>
      <c r="H4" s="29">
        <v>0.99209999999999998</v>
      </c>
      <c r="I4" s="6">
        <v>0.99</v>
      </c>
      <c r="J4" s="30">
        <v>1209</v>
      </c>
      <c r="K4" s="30">
        <v>1099</v>
      </c>
      <c r="L4" s="31">
        <v>0.90900000000000003</v>
      </c>
      <c r="M4" s="16">
        <v>0.89</v>
      </c>
      <c r="N4" s="32">
        <v>723181.37</v>
      </c>
      <c r="O4" s="32">
        <v>448870.64</v>
      </c>
      <c r="P4" s="29">
        <v>0.62070000000000003</v>
      </c>
      <c r="Q4" s="29">
        <v>0.63790000000000002</v>
      </c>
      <c r="R4" s="30">
        <v>818</v>
      </c>
      <c r="S4" s="30">
        <v>372</v>
      </c>
      <c r="T4" s="31">
        <v>0.45479999999999998</v>
      </c>
      <c r="U4" s="31">
        <v>0.63600000000000001</v>
      </c>
      <c r="V4" s="28">
        <v>835</v>
      </c>
      <c r="W4" s="28">
        <v>738</v>
      </c>
      <c r="X4" s="29">
        <v>0.88380000000000003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157952.48000000001</v>
      </c>
      <c r="D5" s="27">
        <v>520537.57</v>
      </c>
      <c r="E5" s="16">
        <v>0.30344107534831699</v>
      </c>
      <c r="F5" s="28">
        <v>231</v>
      </c>
      <c r="G5" s="28">
        <v>226</v>
      </c>
      <c r="H5" s="29">
        <v>0.97840000000000005</v>
      </c>
      <c r="I5" s="6">
        <v>0.99</v>
      </c>
      <c r="J5" s="30">
        <v>348</v>
      </c>
      <c r="K5" s="30">
        <v>298</v>
      </c>
      <c r="L5" s="31">
        <v>0.85629999999999995</v>
      </c>
      <c r="M5" s="16">
        <v>0.8508</v>
      </c>
      <c r="N5" s="32">
        <v>191687.15</v>
      </c>
      <c r="O5" s="32">
        <v>124822.15</v>
      </c>
      <c r="P5" s="29">
        <v>0.6512</v>
      </c>
      <c r="Q5" s="29">
        <v>0.64749999999999996</v>
      </c>
      <c r="R5" s="30">
        <v>250</v>
      </c>
      <c r="S5" s="30">
        <v>121</v>
      </c>
      <c r="T5" s="31">
        <v>0.48399999999999999</v>
      </c>
      <c r="U5" s="31">
        <v>0.62819999999999998</v>
      </c>
      <c r="V5" s="28">
        <v>179</v>
      </c>
      <c r="W5" s="28">
        <v>153</v>
      </c>
      <c r="X5" s="29">
        <v>0.85470000000000002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1016160.96</v>
      </c>
      <c r="D6" s="27">
        <v>3143211.27</v>
      </c>
      <c r="E6" s="16">
        <v>0.32328751480965501</v>
      </c>
      <c r="F6" s="28">
        <v>1773</v>
      </c>
      <c r="G6" s="28">
        <v>1667</v>
      </c>
      <c r="H6" s="29">
        <v>0.94020000000000004</v>
      </c>
      <c r="I6" s="6">
        <v>0.99</v>
      </c>
      <c r="J6" s="30">
        <v>1952</v>
      </c>
      <c r="K6" s="30">
        <v>1817</v>
      </c>
      <c r="L6" s="31">
        <v>0.93079999999999996</v>
      </c>
      <c r="M6" s="16">
        <v>0.89</v>
      </c>
      <c r="N6" s="32">
        <v>1138792.93</v>
      </c>
      <c r="O6" s="32">
        <v>729526.89</v>
      </c>
      <c r="P6" s="29">
        <v>0.64059999999999995</v>
      </c>
      <c r="Q6" s="29">
        <v>0.63629999999999998</v>
      </c>
      <c r="R6" s="30">
        <v>1355</v>
      </c>
      <c r="S6" s="30">
        <v>751</v>
      </c>
      <c r="T6" s="31">
        <v>0.55420000000000003</v>
      </c>
      <c r="U6" s="31">
        <v>0.69</v>
      </c>
      <c r="V6" s="28">
        <v>1341</v>
      </c>
      <c r="W6" s="28">
        <v>1235</v>
      </c>
      <c r="X6" s="29">
        <v>0.92100000000000004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401004.71</v>
      </c>
      <c r="D7" s="27">
        <v>1288967.31</v>
      </c>
      <c r="E7" s="16">
        <v>0.31110541507836997</v>
      </c>
      <c r="F7" s="28">
        <v>581</v>
      </c>
      <c r="G7" s="28">
        <v>522</v>
      </c>
      <c r="H7" s="29">
        <v>0.89849999999999997</v>
      </c>
      <c r="I7" s="6">
        <v>0.95899999999999996</v>
      </c>
      <c r="J7" s="30">
        <v>927</v>
      </c>
      <c r="K7" s="30">
        <v>807</v>
      </c>
      <c r="L7" s="31">
        <v>0.87060000000000004</v>
      </c>
      <c r="M7" s="16">
        <v>0.8881</v>
      </c>
      <c r="N7" s="32">
        <v>441013.35</v>
      </c>
      <c r="O7" s="32">
        <v>310623.35999999999</v>
      </c>
      <c r="P7" s="29">
        <v>0.70430000000000004</v>
      </c>
      <c r="Q7" s="29">
        <v>0.69</v>
      </c>
      <c r="R7" s="30">
        <v>613</v>
      </c>
      <c r="S7" s="30">
        <v>318</v>
      </c>
      <c r="T7" s="31">
        <v>0.51880000000000004</v>
      </c>
      <c r="U7" s="31">
        <v>0.69</v>
      </c>
      <c r="V7" s="28">
        <v>591</v>
      </c>
      <c r="W7" s="28">
        <v>509</v>
      </c>
      <c r="X7" s="29">
        <v>0.86129999999999995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170501.61</v>
      </c>
      <c r="D8" s="27">
        <v>526735.5</v>
      </c>
      <c r="E8" s="16">
        <v>0.32369492847928399</v>
      </c>
      <c r="F8" s="28">
        <v>166</v>
      </c>
      <c r="G8" s="28">
        <v>160</v>
      </c>
      <c r="H8" s="29">
        <v>0.96389999999999998</v>
      </c>
      <c r="I8" s="6">
        <v>0.98309999999999997</v>
      </c>
      <c r="J8" s="30">
        <v>306</v>
      </c>
      <c r="K8" s="30">
        <v>249</v>
      </c>
      <c r="L8" s="31">
        <v>0.81369999999999998</v>
      </c>
      <c r="M8" s="16">
        <v>0.86250000000000004</v>
      </c>
      <c r="N8" s="32">
        <v>201536.7</v>
      </c>
      <c r="O8" s="32">
        <v>139961.49</v>
      </c>
      <c r="P8" s="29">
        <v>0.69450000000000001</v>
      </c>
      <c r="Q8" s="29">
        <v>0.67820000000000003</v>
      </c>
      <c r="R8" s="30">
        <v>181</v>
      </c>
      <c r="S8" s="30">
        <v>92</v>
      </c>
      <c r="T8" s="31">
        <v>0.50829999999999997</v>
      </c>
      <c r="U8" s="31">
        <v>0.67789999999999995</v>
      </c>
      <c r="V8" s="28">
        <v>189</v>
      </c>
      <c r="W8" s="28">
        <v>91</v>
      </c>
      <c r="X8" s="29">
        <v>0.48149999999999998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1295845.99</v>
      </c>
      <c r="D9" s="27">
        <v>4099971.18</v>
      </c>
      <c r="E9" s="16">
        <v>0.31606221924711198</v>
      </c>
      <c r="F9" s="28">
        <v>2116</v>
      </c>
      <c r="G9" s="28">
        <v>1889</v>
      </c>
      <c r="H9" s="29">
        <v>0.89270000000000005</v>
      </c>
      <c r="I9" s="6">
        <v>0.99</v>
      </c>
      <c r="J9" s="30">
        <v>2848</v>
      </c>
      <c r="K9" s="30">
        <v>2572</v>
      </c>
      <c r="L9" s="31">
        <v>0.90310000000000001</v>
      </c>
      <c r="M9" s="16">
        <v>0.88800000000000001</v>
      </c>
      <c r="N9" s="32">
        <v>1549684.04</v>
      </c>
      <c r="O9" s="32">
        <v>978377.56</v>
      </c>
      <c r="P9" s="29">
        <v>0.63129999999999997</v>
      </c>
      <c r="Q9" s="29">
        <v>0.63939999999999997</v>
      </c>
      <c r="R9" s="30">
        <v>1978</v>
      </c>
      <c r="S9" s="30">
        <v>907</v>
      </c>
      <c r="T9" s="31">
        <v>0.45850000000000002</v>
      </c>
      <c r="U9" s="31">
        <v>0.66420000000000001</v>
      </c>
      <c r="V9" s="28">
        <v>1678</v>
      </c>
      <c r="W9" s="28">
        <v>1411</v>
      </c>
      <c r="X9" s="29">
        <v>0.84089999999999998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690596.2</v>
      </c>
      <c r="D10" s="27">
        <v>2223960.6800000002</v>
      </c>
      <c r="E10" s="16">
        <v>0.31052536414447801</v>
      </c>
      <c r="F10" s="28">
        <v>1095</v>
      </c>
      <c r="G10" s="28">
        <v>1010</v>
      </c>
      <c r="H10" s="29">
        <v>0.9224</v>
      </c>
      <c r="I10" s="6">
        <v>0.9597</v>
      </c>
      <c r="J10" s="30">
        <v>1341</v>
      </c>
      <c r="K10" s="30">
        <v>1270</v>
      </c>
      <c r="L10" s="31">
        <v>0.94710000000000005</v>
      </c>
      <c r="M10" s="16">
        <v>0.89</v>
      </c>
      <c r="N10" s="32">
        <v>740367.96</v>
      </c>
      <c r="O10" s="32">
        <v>504074.28</v>
      </c>
      <c r="P10" s="29">
        <v>0.68079999999999996</v>
      </c>
      <c r="Q10" s="29">
        <v>0.67179999999999995</v>
      </c>
      <c r="R10" s="30">
        <v>966</v>
      </c>
      <c r="S10" s="30">
        <v>544</v>
      </c>
      <c r="T10" s="31">
        <v>0.56310000000000004</v>
      </c>
      <c r="U10" s="31">
        <v>0.69</v>
      </c>
      <c r="V10" s="28">
        <v>853</v>
      </c>
      <c r="W10" s="28">
        <v>740</v>
      </c>
      <c r="X10" s="29">
        <v>0.86750000000000005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1305920.77</v>
      </c>
      <c r="D11" s="27">
        <v>3994519.35</v>
      </c>
      <c r="E11" s="16">
        <v>0.32692813717375002</v>
      </c>
      <c r="F11" s="28">
        <v>1622</v>
      </c>
      <c r="G11" s="28">
        <v>1536</v>
      </c>
      <c r="H11" s="29">
        <v>0.94699999999999995</v>
      </c>
      <c r="I11" s="6">
        <v>0.99</v>
      </c>
      <c r="J11" s="30">
        <v>2117</v>
      </c>
      <c r="K11" s="30">
        <v>1784</v>
      </c>
      <c r="L11" s="31">
        <v>0.8427</v>
      </c>
      <c r="M11" s="16">
        <v>0.84870000000000001</v>
      </c>
      <c r="N11" s="32">
        <v>1472291.52</v>
      </c>
      <c r="O11" s="32">
        <v>1035070.9</v>
      </c>
      <c r="P11" s="29">
        <v>0.70299999999999996</v>
      </c>
      <c r="Q11" s="29">
        <v>0.69</v>
      </c>
      <c r="R11" s="30">
        <v>1571</v>
      </c>
      <c r="S11" s="30">
        <v>905</v>
      </c>
      <c r="T11" s="31">
        <v>0.57609999999999995</v>
      </c>
      <c r="U11" s="31">
        <v>0.69</v>
      </c>
      <c r="V11" s="28">
        <v>1302</v>
      </c>
      <c r="W11" s="28">
        <v>1160</v>
      </c>
      <c r="X11" s="29">
        <v>0.89090000000000003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2157285.46</v>
      </c>
      <c r="D12" s="27">
        <v>6316195.8200000003</v>
      </c>
      <c r="E12" s="16">
        <v>0.34154822324682099</v>
      </c>
      <c r="F12" s="28">
        <v>2805</v>
      </c>
      <c r="G12" s="28">
        <v>2724</v>
      </c>
      <c r="H12" s="29">
        <v>0.97109999999999996</v>
      </c>
      <c r="I12" s="6">
        <v>0.99</v>
      </c>
      <c r="J12" s="30">
        <v>3588</v>
      </c>
      <c r="K12" s="30">
        <v>3039</v>
      </c>
      <c r="L12" s="31">
        <v>0.84699999999999998</v>
      </c>
      <c r="M12" s="16">
        <v>0.83260000000000001</v>
      </c>
      <c r="N12" s="32">
        <v>2363693.1800000002</v>
      </c>
      <c r="O12" s="32">
        <v>1680545.21</v>
      </c>
      <c r="P12" s="29">
        <v>0.71099999999999997</v>
      </c>
      <c r="Q12" s="29">
        <v>0.69</v>
      </c>
      <c r="R12" s="30">
        <v>2129</v>
      </c>
      <c r="S12" s="30">
        <v>1185</v>
      </c>
      <c r="T12" s="31">
        <v>0.55659999999999998</v>
      </c>
      <c r="U12" s="31">
        <v>0.69</v>
      </c>
      <c r="V12" s="28">
        <v>2446</v>
      </c>
      <c r="W12" s="28">
        <v>2120</v>
      </c>
      <c r="X12" s="29">
        <v>0.86670000000000003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3723570.5</v>
      </c>
      <c r="D13" s="27">
        <v>11912418.66</v>
      </c>
      <c r="E13" s="16">
        <v>0.31257888144102602</v>
      </c>
      <c r="F13" s="28">
        <v>4260</v>
      </c>
      <c r="G13" s="28">
        <v>4101</v>
      </c>
      <c r="H13" s="29">
        <v>0.9627</v>
      </c>
      <c r="I13" s="6">
        <v>0.99</v>
      </c>
      <c r="J13" s="30">
        <v>6063</v>
      </c>
      <c r="K13" s="30">
        <v>5645</v>
      </c>
      <c r="L13" s="31">
        <v>0.93110000000000004</v>
      </c>
      <c r="M13" s="16">
        <v>0.89</v>
      </c>
      <c r="N13" s="32">
        <v>3940978.86</v>
      </c>
      <c r="O13" s="32">
        <v>2797293.39</v>
      </c>
      <c r="P13" s="29">
        <v>0.70979999999999999</v>
      </c>
      <c r="Q13" s="29">
        <v>0.69</v>
      </c>
      <c r="R13" s="30">
        <v>4230</v>
      </c>
      <c r="S13" s="30">
        <v>2509</v>
      </c>
      <c r="T13" s="31">
        <v>0.59309999999999996</v>
      </c>
      <c r="U13" s="31">
        <v>0.69</v>
      </c>
      <c r="V13" s="28">
        <v>3753</v>
      </c>
      <c r="W13" s="28">
        <v>3021</v>
      </c>
      <c r="X13" s="29">
        <v>0.80500000000000005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1335540.1499999999</v>
      </c>
      <c r="D14" s="27">
        <v>4001379.69</v>
      </c>
      <c r="E14" s="16">
        <v>0.33376991274727003</v>
      </c>
      <c r="F14" s="28">
        <v>1516</v>
      </c>
      <c r="G14" s="28">
        <v>1474</v>
      </c>
      <c r="H14" s="29">
        <v>0.97230000000000005</v>
      </c>
      <c r="I14" s="6">
        <v>0.99</v>
      </c>
      <c r="J14" s="30">
        <v>2555</v>
      </c>
      <c r="K14" s="30">
        <v>2240</v>
      </c>
      <c r="L14" s="31">
        <v>0.87670000000000003</v>
      </c>
      <c r="M14" s="16">
        <v>0.88770000000000004</v>
      </c>
      <c r="N14" s="32">
        <v>1440152</v>
      </c>
      <c r="O14" s="32">
        <v>960698.26</v>
      </c>
      <c r="P14" s="29">
        <v>0.66710000000000003</v>
      </c>
      <c r="Q14" s="29">
        <v>0.65049999999999997</v>
      </c>
      <c r="R14" s="30">
        <v>2022</v>
      </c>
      <c r="S14" s="30">
        <v>1035</v>
      </c>
      <c r="T14" s="31">
        <v>0.51190000000000002</v>
      </c>
      <c r="U14" s="31">
        <v>0.66879999999999995</v>
      </c>
      <c r="V14" s="28">
        <v>1434</v>
      </c>
      <c r="W14" s="28">
        <v>1107</v>
      </c>
      <c r="X14" s="29">
        <v>0.77200000000000002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3982721.2</v>
      </c>
      <c r="D15" s="27">
        <v>12165121.810000001</v>
      </c>
      <c r="E15" s="16">
        <v>0.32738851794530499</v>
      </c>
      <c r="F15" s="28">
        <v>3904</v>
      </c>
      <c r="G15" s="28">
        <v>3783</v>
      </c>
      <c r="H15" s="29">
        <v>0.96899999999999997</v>
      </c>
      <c r="I15" s="6">
        <v>0.99</v>
      </c>
      <c r="J15" s="30">
        <v>4819</v>
      </c>
      <c r="K15" s="30">
        <v>4283</v>
      </c>
      <c r="L15" s="31">
        <v>0.88880000000000003</v>
      </c>
      <c r="M15" s="16">
        <v>0.8851</v>
      </c>
      <c r="N15" s="32">
        <v>4270494.6399999997</v>
      </c>
      <c r="O15" s="32">
        <v>3177741.64</v>
      </c>
      <c r="P15" s="29">
        <v>0.74409999999999998</v>
      </c>
      <c r="Q15" s="29">
        <v>0.69</v>
      </c>
      <c r="R15" s="30">
        <v>3384</v>
      </c>
      <c r="S15" s="30">
        <v>2101</v>
      </c>
      <c r="T15" s="31">
        <v>0.62090000000000001</v>
      </c>
      <c r="U15" s="31">
        <v>0.69</v>
      </c>
      <c r="V15" s="28">
        <v>3029</v>
      </c>
      <c r="W15" s="28">
        <v>2501</v>
      </c>
      <c r="X15" s="29">
        <v>0.82569999999999999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1642766.99</v>
      </c>
      <c r="D16" s="27">
        <v>5127935.37</v>
      </c>
      <c r="E16" s="16">
        <v>0.32035641471043003</v>
      </c>
      <c r="F16" s="28">
        <v>1921</v>
      </c>
      <c r="G16" s="28">
        <v>1803</v>
      </c>
      <c r="H16" s="29">
        <v>0.93859999999999999</v>
      </c>
      <c r="I16" s="6">
        <v>0.99</v>
      </c>
      <c r="J16" s="30">
        <v>2797</v>
      </c>
      <c r="K16" s="30">
        <v>2576</v>
      </c>
      <c r="L16" s="31">
        <v>0.92100000000000004</v>
      </c>
      <c r="M16" s="16">
        <v>0.89</v>
      </c>
      <c r="N16" s="32">
        <v>1888890.21</v>
      </c>
      <c r="O16" s="32">
        <v>1274405.1200000001</v>
      </c>
      <c r="P16" s="29">
        <v>0.67469999999999997</v>
      </c>
      <c r="Q16" s="29">
        <v>0.66820000000000002</v>
      </c>
      <c r="R16" s="30">
        <v>2021</v>
      </c>
      <c r="S16" s="30">
        <v>1092</v>
      </c>
      <c r="T16" s="31">
        <v>0.5403</v>
      </c>
      <c r="U16" s="31">
        <v>0.69</v>
      </c>
      <c r="V16" s="28">
        <v>1816</v>
      </c>
      <c r="W16" s="28">
        <v>1571</v>
      </c>
      <c r="X16" s="29">
        <v>0.86509999999999998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323572.14</v>
      </c>
      <c r="D17" s="27">
        <v>899168.35</v>
      </c>
      <c r="E17" s="16">
        <v>0.35985712797831498</v>
      </c>
      <c r="F17" s="28">
        <v>192</v>
      </c>
      <c r="G17" s="28">
        <v>184</v>
      </c>
      <c r="H17" s="29">
        <v>0.95830000000000004</v>
      </c>
      <c r="I17" s="6">
        <v>0.99</v>
      </c>
      <c r="J17" s="30">
        <v>276</v>
      </c>
      <c r="K17" s="30">
        <v>255</v>
      </c>
      <c r="L17" s="31">
        <v>0.92390000000000005</v>
      </c>
      <c r="M17" s="16">
        <v>0.89</v>
      </c>
      <c r="N17" s="32">
        <v>327503.64</v>
      </c>
      <c r="O17" s="32">
        <v>251169.73</v>
      </c>
      <c r="P17" s="29">
        <v>0.76690000000000003</v>
      </c>
      <c r="Q17" s="29">
        <v>0.69</v>
      </c>
      <c r="R17" s="30">
        <v>205</v>
      </c>
      <c r="S17" s="30">
        <v>126</v>
      </c>
      <c r="T17" s="31">
        <v>0.61460000000000004</v>
      </c>
      <c r="U17" s="31">
        <v>0.69</v>
      </c>
      <c r="V17" s="28">
        <v>177</v>
      </c>
      <c r="W17" s="28">
        <v>114</v>
      </c>
      <c r="X17" s="29">
        <v>0.64410000000000001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1453469.71</v>
      </c>
      <c r="D18" s="27">
        <v>4737800.9400000004</v>
      </c>
      <c r="E18" s="16">
        <v>0.30678150652737202</v>
      </c>
      <c r="F18" s="28">
        <v>1374</v>
      </c>
      <c r="G18" s="28">
        <v>1275</v>
      </c>
      <c r="H18" s="29">
        <v>0.92789999999999995</v>
      </c>
      <c r="I18" s="6">
        <v>0.99</v>
      </c>
      <c r="J18" s="30">
        <v>2068</v>
      </c>
      <c r="K18" s="30">
        <v>1755</v>
      </c>
      <c r="L18" s="31">
        <v>0.84860000000000002</v>
      </c>
      <c r="M18" s="16">
        <v>0.86119999999999997</v>
      </c>
      <c r="N18" s="32">
        <v>1650176.89</v>
      </c>
      <c r="O18" s="32">
        <v>1125902.21</v>
      </c>
      <c r="P18" s="29">
        <v>0.68230000000000002</v>
      </c>
      <c r="Q18" s="29">
        <v>0.69</v>
      </c>
      <c r="R18" s="30">
        <v>1279</v>
      </c>
      <c r="S18" s="30">
        <v>624</v>
      </c>
      <c r="T18" s="31">
        <v>0.4879</v>
      </c>
      <c r="U18" s="31">
        <v>0.69</v>
      </c>
      <c r="V18" s="28">
        <v>1290</v>
      </c>
      <c r="W18" s="28">
        <v>992</v>
      </c>
      <c r="X18" s="29">
        <v>0.76900000000000002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405175.77</v>
      </c>
      <c r="D19" s="27">
        <v>1326156.31</v>
      </c>
      <c r="E19" s="16">
        <v>0.30552640510378498</v>
      </c>
      <c r="F19" s="28">
        <v>691</v>
      </c>
      <c r="G19" s="28">
        <v>651</v>
      </c>
      <c r="H19" s="29">
        <v>0.94210000000000005</v>
      </c>
      <c r="I19" s="6">
        <v>0.99</v>
      </c>
      <c r="J19" s="30">
        <v>898</v>
      </c>
      <c r="K19" s="30">
        <v>820</v>
      </c>
      <c r="L19" s="31">
        <v>0.91310000000000002</v>
      </c>
      <c r="M19" s="16">
        <v>0.8569</v>
      </c>
      <c r="N19" s="32">
        <v>423856.81</v>
      </c>
      <c r="O19" s="32">
        <v>289919.40999999997</v>
      </c>
      <c r="P19" s="29">
        <v>0.68400000000000005</v>
      </c>
      <c r="Q19" s="29">
        <v>0.68810000000000004</v>
      </c>
      <c r="R19" s="30">
        <v>597</v>
      </c>
      <c r="S19" s="30">
        <v>325</v>
      </c>
      <c r="T19" s="31">
        <v>0.5444</v>
      </c>
      <c r="U19" s="31">
        <v>0.69</v>
      </c>
      <c r="V19" s="28">
        <v>504</v>
      </c>
      <c r="W19" s="28">
        <v>418</v>
      </c>
      <c r="X19" s="29">
        <v>0.82940000000000003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3335917.3</v>
      </c>
      <c r="D20" s="27">
        <v>10733504.83</v>
      </c>
      <c r="E20" s="16">
        <v>0.31079478258361198</v>
      </c>
      <c r="F20" s="28">
        <v>3892</v>
      </c>
      <c r="G20" s="28">
        <v>3629</v>
      </c>
      <c r="H20" s="29">
        <v>0.93240000000000001</v>
      </c>
      <c r="I20" s="6">
        <v>0.99</v>
      </c>
      <c r="J20" s="30">
        <v>5431</v>
      </c>
      <c r="K20" s="30">
        <v>4924</v>
      </c>
      <c r="L20" s="31">
        <v>0.90659999999999996</v>
      </c>
      <c r="M20" s="16">
        <v>0.89</v>
      </c>
      <c r="N20" s="32">
        <v>3702503.52</v>
      </c>
      <c r="O20" s="32">
        <v>2550243.48</v>
      </c>
      <c r="P20" s="29">
        <v>0.68879999999999997</v>
      </c>
      <c r="Q20" s="29">
        <v>0.69</v>
      </c>
      <c r="R20" s="30">
        <v>4218</v>
      </c>
      <c r="S20" s="30">
        <v>2283</v>
      </c>
      <c r="T20" s="31">
        <v>0.5413</v>
      </c>
      <c r="U20" s="31">
        <v>0.69</v>
      </c>
      <c r="V20" s="28">
        <v>3348</v>
      </c>
      <c r="W20" s="28">
        <v>2825</v>
      </c>
      <c r="X20" s="29">
        <v>0.84379999999999999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802173.72</v>
      </c>
      <c r="D21" s="27">
        <v>2586199.4</v>
      </c>
      <c r="E21" s="16">
        <v>0.31017473749317198</v>
      </c>
      <c r="F21" s="28">
        <v>1060</v>
      </c>
      <c r="G21" s="28">
        <v>957</v>
      </c>
      <c r="H21" s="29">
        <v>0.90280000000000005</v>
      </c>
      <c r="I21" s="6">
        <v>0.93989999999999996</v>
      </c>
      <c r="J21" s="30">
        <v>1455</v>
      </c>
      <c r="K21" s="30">
        <v>1196</v>
      </c>
      <c r="L21" s="31">
        <v>0.82199999999999995</v>
      </c>
      <c r="M21" s="16">
        <v>0.82830000000000004</v>
      </c>
      <c r="N21" s="32">
        <v>893432.94</v>
      </c>
      <c r="O21" s="32">
        <v>647076.71</v>
      </c>
      <c r="P21" s="29">
        <v>0.72430000000000005</v>
      </c>
      <c r="Q21" s="29">
        <v>0.69</v>
      </c>
      <c r="R21" s="30">
        <v>916</v>
      </c>
      <c r="S21" s="30">
        <v>476</v>
      </c>
      <c r="T21" s="31">
        <v>0.51970000000000005</v>
      </c>
      <c r="U21" s="31">
        <v>0.69</v>
      </c>
      <c r="V21" s="28">
        <v>884</v>
      </c>
      <c r="W21" s="28">
        <v>672</v>
      </c>
      <c r="X21" s="29">
        <v>0.76019999999999999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340614.45</v>
      </c>
      <c r="D22" s="27">
        <v>1093471.04</v>
      </c>
      <c r="E22" s="16">
        <v>0.31149837310734801</v>
      </c>
      <c r="F22" s="28">
        <v>374</v>
      </c>
      <c r="G22" s="28">
        <v>353</v>
      </c>
      <c r="H22" s="29">
        <v>0.94389999999999996</v>
      </c>
      <c r="I22" s="6">
        <v>0.99</v>
      </c>
      <c r="J22" s="30">
        <v>675</v>
      </c>
      <c r="K22" s="30">
        <v>594</v>
      </c>
      <c r="L22" s="31">
        <v>0.88</v>
      </c>
      <c r="M22" s="16">
        <v>0.84799999999999998</v>
      </c>
      <c r="N22" s="32">
        <v>418805.43</v>
      </c>
      <c r="O22" s="32">
        <v>250687.21</v>
      </c>
      <c r="P22" s="29">
        <v>0.59860000000000002</v>
      </c>
      <c r="Q22" s="29">
        <v>0.61829999999999996</v>
      </c>
      <c r="R22" s="30">
        <v>480</v>
      </c>
      <c r="S22" s="30">
        <v>222</v>
      </c>
      <c r="T22" s="31">
        <v>0.46250000000000002</v>
      </c>
      <c r="U22" s="31">
        <v>0.64549999999999996</v>
      </c>
      <c r="V22" s="28">
        <v>442</v>
      </c>
      <c r="W22" s="28">
        <v>328</v>
      </c>
      <c r="X22" s="29">
        <v>0.74209999999999998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454774.91</v>
      </c>
      <c r="D23" s="27">
        <v>1536851.83</v>
      </c>
      <c r="E23" s="16">
        <v>0.29591330870198501</v>
      </c>
      <c r="F23" s="28">
        <v>694</v>
      </c>
      <c r="G23" s="28">
        <v>643</v>
      </c>
      <c r="H23" s="29">
        <v>0.92649999999999999</v>
      </c>
      <c r="I23" s="6">
        <v>0.97250000000000003</v>
      </c>
      <c r="J23" s="30">
        <v>951</v>
      </c>
      <c r="K23" s="30">
        <v>902</v>
      </c>
      <c r="L23" s="31">
        <v>0.94850000000000001</v>
      </c>
      <c r="M23" s="16">
        <v>0.89</v>
      </c>
      <c r="N23" s="32">
        <v>538110.53</v>
      </c>
      <c r="O23" s="32">
        <v>335698.12</v>
      </c>
      <c r="P23" s="29">
        <v>0.62380000000000002</v>
      </c>
      <c r="Q23" s="29">
        <v>0.62270000000000003</v>
      </c>
      <c r="R23" s="30">
        <v>708</v>
      </c>
      <c r="S23" s="30">
        <v>367</v>
      </c>
      <c r="T23" s="31">
        <v>0.51839999999999997</v>
      </c>
      <c r="U23" s="31">
        <v>0.69</v>
      </c>
      <c r="V23" s="28">
        <v>585</v>
      </c>
      <c r="W23" s="28">
        <v>473</v>
      </c>
      <c r="X23" s="29">
        <v>0.8085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167114.43</v>
      </c>
      <c r="D24" s="27">
        <v>524686.93999999994</v>
      </c>
      <c r="E24" s="16">
        <v>0.31850312493007699</v>
      </c>
      <c r="F24" s="28">
        <v>162</v>
      </c>
      <c r="G24" s="28">
        <v>150</v>
      </c>
      <c r="H24" s="29">
        <v>0.92589999999999995</v>
      </c>
      <c r="I24" s="6">
        <v>0.99</v>
      </c>
      <c r="J24" s="30">
        <v>248</v>
      </c>
      <c r="K24" s="30">
        <v>231</v>
      </c>
      <c r="L24" s="31">
        <v>0.93149999999999999</v>
      </c>
      <c r="M24" s="16">
        <v>0.89</v>
      </c>
      <c r="N24" s="32">
        <v>191417.99</v>
      </c>
      <c r="O24" s="32">
        <v>127808.45</v>
      </c>
      <c r="P24" s="29">
        <v>0.66769999999999996</v>
      </c>
      <c r="Q24" s="29">
        <v>0.62909999999999999</v>
      </c>
      <c r="R24" s="30">
        <v>208</v>
      </c>
      <c r="S24" s="30">
        <v>118</v>
      </c>
      <c r="T24" s="31">
        <v>0.56730000000000003</v>
      </c>
      <c r="U24" s="31">
        <v>0.69</v>
      </c>
      <c r="V24" s="28">
        <v>173</v>
      </c>
      <c r="W24" s="28">
        <v>136</v>
      </c>
      <c r="X24" s="29">
        <v>0.78610000000000002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2852073.86</v>
      </c>
      <c r="D25" s="27">
        <v>8926395.1999999993</v>
      </c>
      <c r="E25" s="16">
        <v>0.31951014895688201</v>
      </c>
      <c r="F25" s="28">
        <v>5173</v>
      </c>
      <c r="G25" s="28">
        <v>4717</v>
      </c>
      <c r="H25" s="29">
        <v>0.91180000000000005</v>
      </c>
      <c r="I25" s="6">
        <v>0.93369999999999997</v>
      </c>
      <c r="J25" s="30">
        <v>6904</v>
      </c>
      <c r="K25" s="30">
        <v>6079</v>
      </c>
      <c r="L25" s="31">
        <v>0.88049999999999995</v>
      </c>
      <c r="M25" s="16">
        <v>0.87329999999999997</v>
      </c>
      <c r="N25" s="32">
        <v>3378156.94</v>
      </c>
      <c r="O25" s="32">
        <v>2105278.5699999998</v>
      </c>
      <c r="P25" s="29">
        <v>0.62319999999999998</v>
      </c>
      <c r="Q25" s="29">
        <v>0.61050000000000004</v>
      </c>
      <c r="R25" s="30">
        <v>4450</v>
      </c>
      <c r="S25" s="30">
        <v>2001</v>
      </c>
      <c r="T25" s="31">
        <v>0.44969999999999999</v>
      </c>
      <c r="U25" s="31">
        <v>0.66930000000000001</v>
      </c>
      <c r="V25" s="28">
        <v>4212</v>
      </c>
      <c r="W25" s="28">
        <v>3621</v>
      </c>
      <c r="X25" s="29">
        <v>0.85970000000000002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1504093.75</v>
      </c>
      <c r="D26" s="27">
        <v>4910963.59</v>
      </c>
      <c r="E26" s="16">
        <v>0.30627263314733699</v>
      </c>
      <c r="F26" s="28">
        <v>2756</v>
      </c>
      <c r="G26" s="28">
        <v>2522</v>
      </c>
      <c r="H26" s="29">
        <v>0.91510000000000002</v>
      </c>
      <c r="I26" s="6">
        <v>0.99</v>
      </c>
      <c r="J26" s="30">
        <v>3839</v>
      </c>
      <c r="K26" s="30">
        <v>2974</v>
      </c>
      <c r="L26" s="31">
        <v>0.77470000000000006</v>
      </c>
      <c r="M26" s="16">
        <v>0.79730000000000001</v>
      </c>
      <c r="N26" s="32">
        <v>1705171.77</v>
      </c>
      <c r="O26" s="32">
        <v>1079544.74</v>
      </c>
      <c r="P26" s="29">
        <v>0.6331</v>
      </c>
      <c r="Q26" s="29">
        <v>0.63670000000000004</v>
      </c>
      <c r="R26" s="30">
        <v>2326</v>
      </c>
      <c r="S26" s="30">
        <v>1178</v>
      </c>
      <c r="T26" s="31">
        <v>0.50639999999999996</v>
      </c>
      <c r="U26" s="31">
        <v>0.68889999999999996</v>
      </c>
      <c r="V26" s="28">
        <v>2033</v>
      </c>
      <c r="W26" s="28">
        <v>1793</v>
      </c>
      <c r="X26" s="29">
        <v>0.88190000000000002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2534861.6800000002</v>
      </c>
      <c r="D27" s="27">
        <v>8319636.3099999996</v>
      </c>
      <c r="E27" s="16">
        <v>0.30468419358105298</v>
      </c>
      <c r="F27" s="28">
        <v>3056</v>
      </c>
      <c r="G27" s="28">
        <v>2801</v>
      </c>
      <c r="H27" s="29">
        <v>0.91659999999999997</v>
      </c>
      <c r="I27" s="6">
        <v>0.95130000000000003</v>
      </c>
      <c r="J27" s="30">
        <v>4407</v>
      </c>
      <c r="K27" s="30">
        <v>3598</v>
      </c>
      <c r="L27" s="31">
        <v>0.81640000000000001</v>
      </c>
      <c r="M27" s="16">
        <v>0.81940000000000002</v>
      </c>
      <c r="N27" s="32">
        <v>2861040.26</v>
      </c>
      <c r="O27" s="32">
        <v>1979369.36</v>
      </c>
      <c r="P27" s="29">
        <v>0.69179999999999997</v>
      </c>
      <c r="Q27" s="29">
        <v>0.68679999999999997</v>
      </c>
      <c r="R27" s="30">
        <v>2651</v>
      </c>
      <c r="S27" s="30">
        <v>1383</v>
      </c>
      <c r="T27" s="31">
        <v>0.52170000000000005</v>
      </c>
      <c r="U27" s="31">
        <v>0.69</v>
      </c>
      <c r="V27" s="28">
        <v>2531</v>
      </c>
      <c r="W27" s="28">
        <v>1994</v>
      </c>
      <c r="X27" s="29">
        <v>0.78779999999999994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12040110.880000001</v>
      </c>
      <c r="D28" s="27">
        <v>37672279.619999997</v>
      </c>
      <c r="E28" s="16">
        <v>0.31960133555623699</v>
      </c>
      <c r="F28" s="28">
        <v>13816</v>
      </c>
      <c r="G28" s="28">
        <v>12450</v>
      </c>
      <c r="H28" s="29">
        <v>0.90110000000000001</v>
      </c>
      <c r="I28" s="6">
        <v>0.97989999999999999</v>
      </c>
      <c r="J28" s="30">
        <v>18674</v>
      </c>
      <c r="K28" s="30">
        <v>15110</v>
      </c>
      <c r="L28" s="31">
        <v>0.80910000000000004</v>
      </c>
      <c r="M28" s="16">
        <v>0.82</v>
      </c>
      <c r="N28" s="32">
        <v>13973209.630000001</v>
      </c>
      <c r="O28" s="32">
        <v>9300818.8100000005</v>
      </c>
      <c r="P28" s="29">
        <v>0.66559999999999997</v>
      </c>
      <c r="Q28" s="29">
        <v>0.66080000000000005</v>
      </c>
      <c r="R28" s="30">
        <v>12498</v>
      </c>
      <c r="S28" s="30">
        <v>6188</v>
      </c>
      <c r="T28" s="31">
        <v>0.49509999999999998</v>
      </c>
      <c r="U28" s="31">
        <v>0.67769999999999997</v>
      </c>
      <c r="V28" s="28">
        <v>10340</v>
      </c>
      <c r="W28" s="28">
        <v>7932</v>
      </c>
      <c r="X28" s="29">
        <v>0.7671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688526.76</v>
      </c>
      <c r="D29" s="27">
        <v>2180623.12</v>
      </c>
      <c r="E29" s="16">
        <v>0.31574771159905901</v>
      </c>
      <c r="F29" s="28">
        <v>511</v>
      </c>
      <c r="G29" s="28">
        <v>490</v>
      </c>
      <c r="H29" s="29">
        <v>0.95889999999999997</v>
      </c>
      <c r="I29" s="6">
        <v>0.99</v>
      </c>
      <c r="J29" s="30">
        <v>774</v>
      </c>
      <c r="K29" s="30">
        <v>710</v>
      </c>
      <c r="L29" s="31">
        <v>0.9173</v>
      </c>
      <c r="M29" s="16">
        <v>0.89</v>
      </c>
      <c r="N29" s="32">
        <v>772467.1</v>
      </c>
      <c r="O29" s="32">
        <v>548296.51</v>
      </c>
      <c r="P29" s="29">
        <v>0.70979999999999999</v>
      </c>
      <c r="Q29" s="29">
        <v>0.69</v>
      </c>
      <c r="R29" s="30">
        <v>606</v>
      </c>
      <c r="S29" s="30">
        <v>358</v>
      </c>
      <c r="T29" s="31">
        <v>0.59079999999999999</v>
      </c>
      <c r="U29" s="31">
        <v>0.69</v>
      </c>
      <c r="V29" s="28">
        <v>439</v>
      </c>
      <c r="W29" s="28">
        <v>321</v>
      </c>
      <c r="X29" s="29">
        <v>0.73119999999999996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759001.21</v>
      </c>
      <c r="D30" s="27">
        <v>2446600.16</v>
      </c>
      <c r="E30" s="16">
        <v>0.31022691096366101</v>
      </c>
      <c r="F30" s="28">
        <v>503</v>
      </c>
      <c r="G30" s="28">
        <v>487</v>
      </c>
      <c r="H30" s="29">
        <v>0.96819999999999995</v>
      </c>
      <c r="I30" s="6">
        <v>0.99</v>
      </c>
      <c r="J30" s="30">
        <v>840</v>
      </c>
      <c r="K30" s="30">
        <v>739</v>
      </c>
      <c r="L30" s="31">
        <v>0.87980000000000003</v>
      </c>
      <c r="M30" s="16">
        <v>0.89</v>
      </c>
      <c r="N30" s="32">
        <v>801054.03</v>
      </c>
      <c r="O30" s="32">
        <v>595220.37</v>
      </c>
      <c r="P30" s="29">
        <v>0.74299999999999999</v>
      </c>
      <c r="Q30" s="29">
        <v>0.69</v>
      </c>
      <c r="R30" s="30">
        <v>597</v>
      </c>
      <c r="S30" s="30">
        <v>378</v>
      </c>
      <c r="T30" s="31">
        <v>0.63319999999999999</v>
      </c>
      <c r="U30" s="31">
        <v>0.69</v>
      </c>
      <c r="V30" s="28">
        <v>467</v>
      </c>
      <c r="W30" s="28">
        <v>348</v>
      </c>
      <c r="X30" s="29">
        <v>0.74519999999999997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4031121.34</v>
      </c>
      <c r="D31" s="27">
        <v>12447404.43</v>
      </c>
      <c r="E31" s="16">
        <v>0.32385236317094601</v>
      </c>
      <c r="F31" s="28">
        <v>3585</v>
      </c>
      <c r="G31" s="28">
        <v>3380</v>
      </c>
      <c r="H31" s="29">
        <v>0.94279999999999997</v>
      </c>
      <c r="I31" s="6">
        <v>0.99</v>
      </c>
      <c r="J31" s="30">
        <v>4831</v>
      </c>
      <c r="K31" s="30">
        <v>4345</v>
      </c>
      <c r="L31" s="31">
        <v>0.89939999999999998</v>
      </c>
      <c r="M31" s="16">
        <v>0.89</v>
      </c>
      <c r="N31" s="32">
        <v>4502060.29</v>
      </c>
      <c r="O31" s="32">
        <v>3126956.07</v>
      </c>
      <c r="P31" s="29">
        <v>0.6946</v>
      </c>
      <c r="Q31" s="29">
        <v>0.69</v>
      </c>
      <c r="R31" s="30">
        <v>3834</v>
      </c>
      <c r="S31" s="30">
        <v>2153</v>
      </c>
      <c r="T31" s="31">
        <v>0.56159999999999999</v>
      </c>
      <c r="U31" s="31">
        <v>0.69</v>
      </c>
      <c r="V31" s="28">
        <v>3003</v>
      </c>
      <c r="W31" s="28">
        <v>2511</v>
      </c>
      <c r="X31" s="29">
        <v>0.83620000000000005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732166.68</v>
      </c>
      <c r="D32" s="27">
        <v>2133664.42</v>
      </c>
      <c r="E32" s="16">
        <v>0.34314987546167203</v>
      </c>
      <c r="F32" s="28">
        <v>928</v>
      </c>
      <c r="G32" s="28">
        <v>838</v>
      </c>
      <c r="H32" s="29">
        <v>0.90300000000000002</v>
      </c>
      <c r="I32" s="6">
        <v>0.99</v>
      </c>
      <c r="J32" s="30">
        <v>1252</v>
      </c>
      <c r="K32" s="30">
        <v>947</v>
      </c>
      <c r="L32" s="31">
        <v>0.75639999999999996</v>
      </c>
      <c r="M32" s="16">
        <v>0.75890000000000002</v>
      </c>
      <c r="N32" s="32">
        <v>767284.68</v>
      </c>
      <c r="O32" s="32">
        <v>543347.19999999995</v>
      </c>
      <c r="P32" s="29">
        <v>0.70809999999999995</v>
      </c>
      <c r="Q32" s="29">
        <v>0.69</v>
      </c>
      <c r="R32" s="30">
        <v>726</v>
      </c>
      <c r="S32" s="30">
        <v>420</v>
      </c>
      <c r="T32" s="31">
        <v>0.57850000000000001</v>
      </c>
      <c r="U32" s="31">
        <v>0.69</v>
      </c>
      <c r="V32" s="28">
        <v>693</v>
      </c>
      <c r="W32" s="28">
        <v>564</v>
      </c>
      <c r="X32" s="29">
        <v>0.81389999999999996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1656177.58</v>
      </c>
      <c r="D33" s="27">
        <v>5457761.5800000001</v>
      </c>
      <c r="E33" s="16">
        <v>0.30345363309182899</v>
      </c>
      <c r="F33" s="28">
        <v>1981</v>
      </c>
      <c r="G33" s="28">
        <v>1841</v>
      </c>
      <c r="H33" s="29">
        <v>0.92930000000000001</v>
      </c>
      <c r="I33" s="6">
        <v>0.98099999999999998</v>
      </c>
      <c r="J33" s="30">
        <v>2504</v>
      </c>
      <c r="K33" s="30">
        <v>2228</v>
      </c>
      <c r="L33" s="31">
        <v>0.88980000000000004</v>
      </c>
      <c r="M33" s="16">
        <v>0.89</v>
      </c>
      <c r="N33" s="32">
        <v>2054512.95</v>
      </c>
      <c r="O33" s="32">
        <v>1305539.71</v>
      </c>
      <c r="P33" s="29">
        <v>0.63539999999999996</v>
      </c>
      <c r="Q33" s="29">
        <v>0.64780000000000004</v>
      </c>
      <c r="R33" s="30">
        <v>1836</v>
      </c>
      <c r="S33" s="30">
        <v>984</v>
      </c>
      <c r="T33" s="31">
        <v>0.53590000000000004</v>
      </c>
      <c r="U33" s="31">
        <v>0.69</v>
      </c>
      <c r="V33" s="28">
        <v>1631</v>
      </c>
      <c r="W33" s="28">
        <v>1381</v>
      </c>
      <c r="X33" s="29">
        <v>0.84670000000000001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5077542.95</v>
      </c>
      <c r="D34" s="27">
        <v>15589313.49</v>
      </c>
      <c r="E34" s="16">
        <v>0.32570664213386102</v>
      </c>
      <c r="F34" s="28">
        <v>6785</v>
      </c>
      <c r="G34" s="28">
        <v>6231</v>
      </c>
      <c r="H34" s="29">
        <v>0.91830000000000001</v>
      </c>
      <c r="I34" s="6">
        <v>0.96540000000000004</v>
      </c>
      <c r="J34" s="30">
        <v>8141</v>
      </c>
      <c r="K34" s="30">
        <v>7322</v>
      </c>
      <c r="L34" s="31">
        <v>0.89939999999999998</v>
      </c>
      <c r="M34" s="16">
        <v>0.89</v>
      </c>
      <c r="N34" s="32">
        <v>5451546.1699999999</v>
      </c>
      <c r="O34" s="32">
        <v>3799395.34</v>
      </c>
      <c r="P34" s="29">
        <v>0.69689999999999996</v>
      </c>
      <c r="Q34" s="29">
        <v>0.69</v>
      </c>
      <c r="R34" s="30">
        <v>5570</v>
      </c>
      <c r="S34" s="30">
        <v>3162</v>
      </c>
      <c r="T34" s="31">
        <v>0.56769999999999998</v>
      </c>
      <c r="U34" s="31">
        <v>0.69</v>
      </c>
      <c r="V34" s="28">
        <v>5158</v>
      </c>
      <c r="W34" s="28">
        <v>4135</v>
      </c>
      <c r="X34" s="29">
        <v>0.80169999999999997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871512.44</v>
      </c>
      <c r="D35" s="27">
        <v>2828244.36</v>
      </c>
      <c r="E35" s="16">
        <v>0.30814608961157802</v>
      </c>
      <c r="F35" s="28">
        <v>1651</v>
      </c>
      <c r="G35" s="28">
        <v>1243</v>
      </c>
      <c r="H35" s="29">
        <v>0.75290000000000001</v>
      </c>
      <c r="I35" s="6">
        <v>0.7944</v>
      </c>
      <c r="J35" s="30">
        <v>2271</v>
      </c>
      <c r="K35" s="30">
        <v>1670</v>
      </c>
      <c r="L35" s="31">
        <v>0.73540000000000005</v>
      </c>
      <c r="M35" s="16">
        <v>0.74209999999999998</v>
      </c>
      <c r="N35" s="32">
        <v>949937.66</v>
      </c>
      <c r="O35" s="32">
        <v>589261.31999999995</v>
      </c>
      <c r="P35" s="29">
        <v>0.62029999999999996</v>
      </c>
      <c r="Q35" s="29">
        <v>0.62839999999999996</v>
      </c>
      <c r="R35" s="30">
        <v>1411</v>
      </c>
      <c r="S35" s="30">
        <v>740</v>
      </c>
      <c r="T35" s="31">
        <v>0.52449999999999997</v>
      </c>
      <c r="U35" s="31">
        <v>0.69</v>
      </c>
      <c r="V35" s="28">
        <v>974</v>
      </c>
      <c r="W35" s="28">
        <v>780</v>
      </c>
      <c r="X35" s="29">
        <v>0.80079999999999996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956228.75</v>
      </c>
      <c r="D36" s="27">
        <v>3125745.62</v>
      </c>
      <c r="E36" s="16">
        <v>0.30592020792786101</v>
      </c>
      <c r="F36" s="28">
        <v>1553</v>
      </c>
      <c r="G36" s="28">
        <v>1271</v>
      </c>
      <c r="H36" s="29">
        <v>0.81840000000000002</v>
      </c>
      <c r="I36" s="6">
        <v>0.9355</v>
      </c>
      <c r="J36" s="30">
        <v>2511</v>
      </c>
      <c r="K36" s="30">
        <v>1652</v>
      </c>
      <c r="L36" s="31">
        <v>0.65790000000000004</v>
      </c>
      <c r="M36" s="16">
        <v>0.67210000000000003</v>
      </c>
      <c r="N36" s="32">
        <v>1043631.86</v>
      </c>
      <c r="O36" s="32">
        <v>674432.85</v>
      </c>
      <c r="P36" s="29">
        <v>0.6462</v>
      </c>
      <c r="Q36" s="29">
        <v>0.64500000000000002</v>
      </c>
      <c r="R36" s="30">
        <v>1406</v>
      </c>
      <c r="S36" s="30">
        <v>758</v>
      </c>
      <c r="T36" s="31">
        <v>0.53910000000000002</v>
      </c>
      <c r="U36" s="31">
        <v>0.69</v>
      </c>
      <c r="V36" s="28">
        <v>1058</v>
      </c>
      <c r="W36" s="28">
        <v>855</v>
      </c>
      <c r="X36" s="29">
        <v>0.80810000000000004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7354356.1600000001</v>
      </c>
      <c r="D37" s="27">
        <v>22716952.82</v>
      </c>
      <c r="E37" s="16">
        <v>0.32373867297577102</v>
      </c>
      <c r="F37" s="28">
        <v>10943</v>
      </c>
      <c r="G37" s="28">
        <v>10333</v>
      </c>
      <c r="H37" s="29">
        <v>0.94430000000000003</v>
      </c>
      <c r="I37" s="6">
        <v>0.99</v>
      </c>
      <c r="J37" s="30">
        <v>13126</v>
      </c>
      <c r="K37" s="30">
        <v>11405</v>
      </c>
      <c r="L37" s="31">
        <v>0.86890000000000001</v>
      </c>
      <c r="M37" s="16">
        <v>0.87960000000000005</v>
      </c>
      <c r="N37" s="32">
        <v>8590265.1099999994</v>
      </c>
      <c r="O37" s="32">
        <v>5541863.8300000001</v>
      </c>
      <c r="P37" s="29">
        <v>0.64510000000000001</v>
      </c>
      <c r="Q37" s="29">
        <v>0.63260000000000005</v>
      </c>
      <c r="R37" s="30">
        <v>9105</v>
      </c>
      <c r="S37" s="30">
        <v>4558</v>
      </c>
      <c r="T37" s="31">
        <v>0.50060000000000004</v>
      </c>
      <c r="U37" s="31">
        <v>0.69</v>
      </c>
      <c r="V37" s="28">
        <v>8565</v>
      </c>
      <c r="W37" s="28">
        <v>6741</v>
      </c>
      <c r="X37" s="29">
        <v>0.78700000000000003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1707279.27</v>
      </c>
      <c r="D38" s="27">
        <v>5275374.21</v>
      </c>
      <c r="E38" s="16">
        <v>0.323631879377141</v>
      </c>
      <c r="F38" s="28">
        <v>1987</v>
      </c>
      <c r="G38" s="28">
        <v>1920</v>
      </c>
      <c r="H38" s="29">
        <v>0.96630000000000005</v>
      </c>
      <c r="I38" s="6">
        <v>0.99</v>
      </c>
      <c r="J38" s="30">
        <v>2849</v>
      </c>
      <c r="K38" s="30">
        <v>2465</v>
      </c>
      <c r="L38" s="31">
        <v>0.86519999999999997</v>
      </c>
      <c r="M38" s="16">
        <v>0.88229999999999997</v>
      </c>
      <c r="N38" s="32">
        <v>1830089.42</v>
      </c>
      <c r="O38" s="32">
        <v>1262329.31</v>
      </c>
      <c r="P38" s="29">
        <v>0.68979999999999997</v>
      </c>
      <c r="Q38" s="29">
        <v>0.67600000000000005</v>
      </c>
      <c r="R38" s="30">
        <v>1903</v>
      </c>
      <c r="S38" s="30">
        <v>1082</v>
      </c>
      <c r="T38" s="31">
        <v>0.56859999999999999</v>
      </c>
      <c r="U38" s="31">
        <v>0.69</v>
      </c>
      <c r="V38" s="28">
        <v>1626</v>
      </c>
      <c r="W38" s="28">
        <v>1429</v>
      </c>
      <c r="X38" s="29">
        <v>0.87880000000000003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4625605.37</v>
      </c>
      <c r="D39" s="27">
        <v>14309158.949999999</v>
      </c>
      <c r="E39" s="16">
        <v>0.32326186229135401</v>
      </c>
      <c r="F39" s="28">
        <v>6499</v>
      </c>
      <c r="G39" s="28">
        <v>6215</v>
      </c>
      <c r="H39" s="29">
        <v>0.95630000000000004</v>
      </c>
      <c r="I39" s="6">
        <v>0.99</v>
      </c>
      <c r="J39" s="30">
        <v>8765</v>
      </c>
      <c r="K39" s="30">
        <v>7305</v>
      </c>
      <c r="L39" s="31">
        <v>0.83340000000000003</v>
      </c>
      <c r="M39" s="16">
        <v>0.83499999999999996</v>
      </c>
      <c r="N39" s="32">
        <v>5235058.13</v>
      </c>
      <c r="O39" s="32">
        <v>3602269.23</v>
      </c>
      <c r="P39" s="29">
        <v>0.68810000000000004</v>
      </c>
      <c r="Q39" s="29">
        <v>0.67810000000000004</v>
      </c>
      <c r="R39" s="30">
        <v>5740</v>
      </c>
      <c r="S39" s="30">
        <v>2917</v>
      </c>
      <c r="T39" s="31">
        <v>0.50819999999999999</v>
      </c>
      <c r="U39" s="31">
        <v>0.69</v>
      </c>
      <c r="V39" s="28">
        <v>5373</v>
      </c>
      <c r="W39" s="28">
        <v>4521</v>
      </c>
      <c r="X39" s="29">
        <v>0.84140000000000004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378851.04</v>
      </c>
      <c r="D40" s="27">
        <v>1156402.1000000001</v>
      </c>
      <c r="E40" s="16">
        <v>0.32761185750181498</v>
      </c>
      <c r="F40" s="28">
        <v>328</v>
      </c>
      <c r="G40" s="28">
        <v>309</v>
      </c>
      <c r="H40" s="29">
        <v>0.94210000000000005</v>
      </c>
      <c r="I40" s="6">
        <v>0.97150000000000003</v>
      </c>
      <c r="J40" s="30">
        <v>455</v>
      </c>
      <c r="K40" s="30">
        <v>435</v>
      </c>
      <c r="L40" s="31">
        <v>0.95599999999999996</v>
      </c>
      <c r="M40" s="16">
        <v>0.89</v>
      </c>
      <c r="N40" s="32">
        <v>410212.64</v>
      </c>
      <c r="O40" s="32">
        <v>286808.63</v>
      </c>
      <c r="P40" s="29">
        <v>0.69920000000000004</v>
      </c>
      <c r="Q40" s="29">
        <v>0.69</v>
      </c>
      <c r="R40" s="30">
        <v>364</v>
      </c>
      <c r="S40" s="30">
        <v>213</v>
      </c>
      <c r="T40" s="31">
        <v>0.58520000000000005</v>
      </c>
      <c r="U40" s="31">
        <v>0.69</v>
      </c>
      <c r="V40" s="28">
        <v>276</v>
      </c>
      <c r="W40" s="28">
        <v>186</v>
      </c>
      <c r="X40" s="29">
        <v>0.67390000000000005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177196.72</v>
      </c>
      <c r="D41" s="27">
        <v>552392.37</v>
      </c>
      <c r="E41" s="16">
        <v>0.32078053503888898</v>
      </c>
      <c r="F41" s="28">
        <v>148</v>
      </c>
      <c r="G41" s="28">
        <v>150</v>
      </c>
      <c r="H41" s="29">
        <v>1.0135000000000001</v>
      </c>
      <c r="I41" s="6">
        <v>0.99</v>
      </c>
      <c r="J41" s="30">
        <v>234</v>
      </c>
      <c r="K41" s="30">
        <v>212</v>
      </c>
      <c r="L41" s="31">
        <v>0.90600000000000003</v>
      </c>
      <c r="M41" s="16">
        <v>0.89</v>
      </c>
      <c r="N41" s="32">
        <v>214590.98</v>
      </c>
      <c r="O41" s="32">
        <v>141857.04999999999</v>
      </c>
      <c r="P41" s="29">
        <v>0.66110000000000002</v>
      </c>
      <c r="Q41" s="29">
        <v>0.65459999999999996</v>
      </c>
      <c r="R41" s="30">
        <v>163</v>
      </c>
      <c r="S41" s="30">
        <v>82</v>
      </c>
      <c r="T41" s="31">
        <v>0.50309999999999999</v>
      </c>
      <c r="U41" s="31">
        <v>0.69</v>
      </c>
      <c r="V41" s="28">
        <v>152</v>
      </c>
      <c r="W41" s="28">
        <v>111</v>
      </c>
      <c r="X41" s="29">
        <v>0.73029999999999995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1232049.44</v>
      </c>
      <c r="D42" s="27">
        <v>4031042.42</v>
      </c>
      <c r="E42" s="16">
        <v>0.30564040554055999</v>
      </c>
      <c r="F42" s="28">
        <v>1656</v>
      </c>
      <c r="G42" s="28">
        <v>1471</v>
      </c>
      <c r="H42" s="29">
        <v>0.88829999999999998</v>
      </c>
      <c r="I42" s="6">
        <v>0.98670000000000002</v>
      </c>
      <c r="J42" s="30">
        <v>2289</v>
      </c>
      <c r="K42" s="30">
        <v>2042</v>
      </c>
      <c r="L42" s="31">
        <v>0.8921</v>
      </c>
      <c r="M42" s="16">
        <v>0.89</v>
      </c>
      <c r="N42" s="32">
        <v>1383641.21</v>
      </c>
      <c r="O42" s="32">
        <v>978257.11</v>
      </c>
      <c r="P42" s="29">
        <v>0.70699999999999996</v>
      </c>
      <c r="Q42" s="29">
        <v>0.69</v>
      </c>
      <c r="R42" s="30">
        <v>1514</v>
      </c>
      <c r="S42" s="30">
        <v>774</v>
      </c>
      <c r="T42" s="31">
        <v>0.51119999999999999</v>
      </c>
      <c r="U42" s="31">
        <v>0.69</v>
      </c>
      <c r="V42" s="28">
        <v>1364</v>
      </c>
      <c r="W42" s="28">
        <v>1117</v>
      </c>
      <c r="X42" s="29">
        <v>0.81889999999999996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578661.76</v>
      </c>
      <c r="D43" s="27">
        <v>1767313.8</v>
      </c>
      <c r="E43" s="16">
        <v>0.32742445625672101</v>
      </c>
      <c r="F43" s="28">
        <v>926</v>
      </c>
      <c r="G43" s="28">
        <v>861</v>
      </c>
      <c r="H43" s="29">
        <v>0.92979999999999996</v>
      </c>
      <c r="I43" s="6">
        <v>0.99</v>
      </c>
      <c r="J43" s="30">
        <v>1203</v>
      </c>
      <c r="K43" s="30">
        <v>1133</v>
      </c>
      <c r="L43" s="31">
        <v>0.94179999999999997</v>
      </c>
      <c r="M43" s="16">
        <v>0.89</v>
      </c>
      <c r="N43" s="32">
        <v>686138.9</v>
      </c>
      <c r="O43" s="32">
        <v>417638.54</v>
      </c>
      <c r="P43" s="29">
        <v>0.60870000000000002</v>
      </c>
      <c r="Q43" s="29">
        <v>0.6109</v>
      </c>
      <c r="R43" s="30">
        <v>901</v>
      </c>
      <c r="S43" s="30">
        <v>465</v>
      </c>
      <c r="T43" s="31">
        <v>0.5161</v>
      </c>
      <c r="U43" s="31">
        <v>0.68679999999999997</v>
      </c>
      <c r="V43" s="28">
        <v>763</v>
      </c>
      <c r="W43" s="28">
        <v>682</v>
      </c>
      <c r="X43" s="29">
        <v>0.89380000000000004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8080916.2800000003</v>
      </c>
      <c r="D44" s="27">
        <v>25100721.469999999</v>
      </c>
      <c r="E44" s="16">
        <v>0.32193960200140798</v>
      </c>
      <c r="F44" s="28">
        <v>11388</v>
      </c>
      <c r="G44" s="28">
        <v>10587</v>
      </c>
      <c r="H44" s="29">
        <v>0.92969999999999997</v>
      </c>
      <c r="I44" s="6">
        <v>0.99</v>
      </c>
      <c r="J44" s="30">
        <v>13789</v>
      </c>
      <c r="K44" s="30">
        <v>11220</v>
      </c>
      <c r="L44" s="31">
        <v>0.81369999999999998</v>
      </c>
      <c r="M44" s="16">
        <v>0.78480000000000005</v>
      </c>
      <c r="N44" s="32">
        <v>8701901.2899999991</v>
      </c>
      <c r="O44" s="32">
        <v>6313525.2800000003</v>
      </c>
      <c r="P44" s="29">
        <v>0.72550000000000003</v>
      </c>
      <c r="Q44" s="29">
        <v>0.69</v>
      </c>
      <c r="R44" s="30">
        <v>8968</v>
      </c>
      <c r="S44" s="30">
        <v>5160</v>
      </c>
      <c r="T44" s="31">
        <v>0.57540000000000002</v>
      </c>
      <c r="U44" s="31">
        <v>0.69</v>
      </c>
      <c r="V44" s="28">
        <v>7805</v>
      </c>
      <c r="W44" s="28">
        <v>6457</v>
      </c>
      <c r="X44" s="29">
        <v>0.82730000000000004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2674615.2999999998</v>
      </c>
      <c r="D45" s="27">
        <v>8404990.75</v>
      </c>
      <c r="E45" s="16">
        <v>0.31821751856181402</v>
      </c>
      <c r="F45" s="28">
        <v>4578</v>
      </c>
      <c r="G45" s="28">
        <v>4050</v>
      </c>
      <c r="H45" s="29">
        <v>0.88470000000000004</v>
      </c>
      <c r="I45" s="6">
        <v>0.98309999999999997</v>
      </c>
      <c r="J45" s="30">
        <v>5472</v>
      </c>
      <c r="K45" s="30">
        <v>4452</v>
      </c>
      <c r="L45" s="31">
        <v>0.81359999999999999</v>
      </c>
      <c r="M45" s="16">
        <v>0.81320000000000003</v>
      </c>
      <c r="N45" s="32">
        <v>2981072.83</v>
      </c>
      <c r="O45" s="32">
        <v>2101501.85</v>
      </c>
      <c r="P45" s="29">
        <v>0.70489999999999997</v>
      </c>
      <c r="Q45" s="29">
        <v>0.69</v>
      </c>
      <c r="R45" s="30">
        <v>3574</v>
      </c>
      <c r="S45" s="30">
        <v>1941</v>
      </c>
      <c r="T45" s="31">
        <v>0.54310000000000003</v>
      </c>
      <c r="U45" s="31">
        <v>0.69</v>
      </c>
      <c r="V45" s="28">
        <v>3106</v>
      </c>
      <c r="W45" s="28">
        <v>2673</v>
      </c>
      <c r="X45" s="29">
        <v>0.86060000000000003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1864781.89</v>
      </c>
      <c r="D46" s="27">
        <v>6040619.3700000001</v>
      </c>
      <c r="E46" s="16">
        <v>0.308707067235723</v>
      </c>
      <c r="F46" s="28">
        <v>3103</v>
      </c>
      <c r="G46" s="28">
        <v>2765</v>
      </c>
      <c r="H46" s="29">
        <v>0.8911</v>
      </c>
      <c r="I46" s="6">
        <v>0.95269999999999999</v>
      </c>
      <c r="J46" s="30">
        <v>3750</v>
      </c>
      <c r="K46" s="30">
        <v>3049</v>
      </c>
      <c r="L46" s="31">
        <v>0.81310000000000004</v>
      </c>
      <c r="M46" s="16">
        <v>0.82509999999999994</v>
      </c>
      <c r="N46" s="32">
        <v>2097103.59</v>
      </c>
      <c r="O46" s="32">
        <v>1409592.22</v>
      </c>
      <c r="P46" s="29">
        <v>0.67220000000000002</v>
      </c>
      <c r="Q46" s="29">
        <v>0.67630000000000001</v>
      </c>
      <c r="R46" s="30">
        <v>2418</v>
      </c>
      <c r="S46" s="30">
        <v>1346</v>
      </c>
      <c r="T46" s="31">
        <v>0.55669999999999997</v>
      </c>
      <c r="U46" s="31">
        <v>0.69</v>
      </c>
      <c r="V46" s="28">
        <v>2020</v>
      </c>
      <c r="W46" s="28">
        <v>1681</v>
      </c>
      <c r="X46" s="29">
        <v>0.83220000000000005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3036788.56</v>
      </c>
      <c r="D47" s="27">
        <v>9449955.4000000004</v>
      </c>
      <c r="E47" s="16">
        <v>0.32135480343113598</v>
      </c>
      <c r="F47" s="28">
        <v>3320</v>
      </c>
      <c r="G47" s="28">
        <v>3087</v>
      </c>
      <c r="H47" s="29">
        <v>0.92979999999999996</v>
      </c>
      <c r="I47" s="6">
        <v>0.99</v>
      </c>
      <c r="J47" s="30">
        <v>4329</v>
      </c>
      <c r="K47" s="30">
        <v>3799</v>
      </c>
      <c r="L47" s="31">
        <v>0.87760000000000005</v>
      </c>
      <c r="M47" s="16">
        <v>0.89</v>
      </c>
      <c r="N47" s="32">
        <v>3463112.83</v>
      </c>
      <c r="O47" s="32">
        <v>2464950.4300000002</v>
      </c>
      <c r="P47" s="29">
        <v>0.71179999999999999</v>
      </c>
      <c r="Q47" s="29">
        <v>0.69</v>
      </c>
      <c r="R47" s="30">
        <v>3054</v>
      </c>
      <c r="S47" s="30">
        <v>1639</v>
      </c>
      <c r="T47" s="31">
        <v>0.53669999999999995</v>
      </c>
      <c r="U47" s="31">
        <v>0.69</v>
      </c>
      <c r="V47" s="28">
        <v>2677</v>
      </c>
      <c r="W47" s="28">
        <v>2219</v>
      </c>
      <c r="X47" s="29">
        <v>0.82889999999999997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1024521.36</v>
      </c>
      <c r="D48" s="27">
        <v>3209392.09</v>
      </c>
      <c r="E48" s="16">
        <v>0.31922598774772998</v>
      </c>
      <c r="F48" s="28">
        <v>968</v>
      </c>
      <c r="G48" s="28">
        <v>918</v>
      </c>
      <c r="H48" s="29">
        <v>0.94830000000000003</v>
      </c>
      <c r="I48" s="6">
        <v>0.99</v>
      </c>
      <c r="J48" s="30">
        <v>1300</v>
      </c>
      <c r="K48" s="30">
        <v>1191</v>
      </c>
      <c r="L48" s="31">
        <v>0.91620000000000001</v>
      </c>
      <c r="M48" s="16">
        <v>0.88680000000000003</v>
      </c>
      <c r="N48" s="32">
        <v>1120197.23</v>
      </c>
      <c r="O48" s="32">
        <v>839713.68</v>
      </c>
      <c r="P48" s="29">
        <v>0.74960000000000004</v>
      </c>
      <c r="Q48" s="29">
        <v>0.69</v>
      </c>
      <c r="R48" s="30">
        <v>891</v>
      </c>
      <c r="S48" s="30">
        <v>503</v>
      </c>
      <c r="T48" s="31">
        <v>0.5645</v>
      </c>
      <c r="U48" s="31">
        <v>0.69</v>
      </c>
      <c r="V48" s="28">
        <v>1017</v>
      </c>
      <c r="W48" s="28">
        <v>810</v>
      </c>
      <c r="X48" s="29">
        <v>0.79649999999999999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1302275.68</v>
      </c>
      <c r="D49" s="27">
        <v>3944391.95</v>
      </c>
      <c r="E49" s="16">
        <v>0.330158791648482</v>
      </c>
      <c r="F49" s="28">
        <v>1468</v>
      </c>
      <c r="G49" s="28">
        <v>1393</v>
      </c>
      <c r="H49" s="29">
        <v>0.94889999999999997</v>
      </c>
      <c r="I49" s="6">
        <v>0.99</v>
      </c>
      <c r="J49" s="30">
        <v>2010</v>
      </c>
      <c r="K49" s="30">
        <v>1873</v>
      </c>
      <c r="L49" s="31">
        <v>0.93179999999999996</v>
      </c>
      <c r="M49" s="16">
        <v>0.89</v>
      </c>
      <c r="N49" s="32">
        <v>1390025.95</v>
      </c>
      <c r="O49" s="32">
        <v>1048173.93</v>
      </c>
      <c r="P49" s="29">
        <v>0.75409999999999999</v>
      </c>
      <c r="Q49" s="29">
        <v>0.69</v>
      </c>
      <c r="R49" s="30">
        <v>1314</v>
      </c>
      <c r="S49" s="30">
        <v>745</v>
      </c>
      <c r="T49" s="31">
        <v>0.56699999999999995</v>
      </c>
      <c r="U49" s="31">
        <v>0.69</v>
      </c>
      <c r="V49" s="28">
        <v>1337</v>
      </c>
      <c r="W49" s="28">
        <v>1081</v>
      </c>
      <c r="X49" s="29">
        <v>0.8085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934766.88</v>
      </c>
      <c r="D50" s="27">
        <v>2868019.39</v>
      </c>
      <c r="E50" s="16">
        <v>0.32592767094228098</v>
      </c>
      <c r="F50" s="28">
        <v>1582</v>
      </c>
      <c r="G50" s="28">
        <v>1470</v>
      </c>
      <c r="H50" s="29">
        <v>0.92920000000000003</v>
      </c>
      <c r="I50" s="6">
        <v>0.99</v>
      </c>
      <c r="J50" s="30">
        <v>1710</v>
      </c>
      <c r="K50" s="30">
        <v>1549</v>
      </c>
      <c r="L50" s="31">
        <v>0.90580000000000005</v>
      </c>
      <c r="M50" s="16">
        <v>0.89</v>
      </c>
      <c r="N50" s="32">
        <v>1037057.44</v>
      </c>
      <c r="O50" s="32">
        <v>734242.1</v>
      </c>
      <c r="P50" s="29">
        <v>0.70799999999999996</v>
      </c>
      <c r="Q50" s="29">
        <v>0.69</v>
      </c>
      <c r="R50" s="30">
        <v>1128</v>
      </c>
      <c r="S50" s="30">
        <v>643</v>
      </c>
      <c r="T50" s="31">
        <v>0.56999999999999995</v>
      </c>
      <c r="U50" s="31">
        <v>0.69</v>
      </c>
      <c r="V50" s="28">
        <v>1181</v>
      </c>
      <c r="W50" s="28">
        <v>1022</v>
      </c>
      <c r="X50" s="29">
        <v>0.86539999999999995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1481640.88</v>
      </c>
      <c r="D51" s="27">
        <v>4611195.26</v>
      </c>
      <c r="E51" s="16">
        <v>0.32131384520897499</v>
      </c>
      <c r="F51" s="28">
        <v>1921</v>
      </c>
      <c r="G51" s="28">
        <v>1707</v>
      </c>
      <c r="H51" s="29">
        <v>0.88859999999999995</v>
      </c>
      <c r="I51" s="6">
        <v>0.99</v>
      </c>
      <c r="J51" s="30">
        <v>2391</v>
      </c>
      <c r="K51" s="30">
        <v>2014</v>
      </c>
      <c r="L51" s="31">
        <v>0.84230000000000005</v>
      </c>
      <c r="M51" s="16">
        <v>0.80200000000000005</v>
      </c>
      <c r="N51" s="32">
        <v>1756258.91</v>
      </c>
      <c r="O51" s="32">
        <v>1143239.5900000001</v>
      </c>
      <c r="P51" s="29">
        <v>0.65100000000000002</v>
      </c>
      <c r="Q51" s="29">
        <v>0.65610000000000002</v>
      </c>
      <c r="R51" s="30">
        <v>1816</v>
      </c>
      <c r="S51" s="30">
        <v>933</v>
      </c>
      <c r="T51" s="31">
        <v>0.51380000000000003</v>
      </c>
      <c r="U51" s="31">
        <v>0.69</v>
      </c>
      <c r="V51" s="28">
        <v>1341</v>
      </c>
      <c r="W51" s="28">
        <v>980</v>
      </c>
      <c r="X51" s="29">
        <v>0.73080000000000001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89249.98</v>
      </c>
      <c r="D52" s="27">
        <v>250350.81</v>
      </c>
      <c r="E52" s="16">
        <v>0.356499665409511</v>
      </c>
      <c r="F52" s="28">
        <v>131</v>
      </c>
      <c r="G52" s="28">
        <v>119</v>
      </c>
      <c r="H52" s="29">
        <v>0.90839999999999999</v>
      </c>
      <c r="I52" s="6">
        <v>0.97009999999999996</v>
      </c>
      <c r="J52" s="30">
        <v>189</v>
      </c>
      <c r="K52" s="30">
        <v>162</v>
      </c>
      <c r="L52" s="31">
        <v>0.85709999999999997</v>
      </c>
      <c r="M52" s="16">
        <v>0.84819999999999995</v>
      </c>
      <c r="N52" s="32">
        <v>105198.84</v>
      </c>
      <c r="O52" s="32">
        <v>60154.400000000001</v>
      </c>
      <c r="P52" s="29">
        <v>0.57179999999999997</v>
      </c>
      <c r="Q52" s="29">
        <v>0.54630000000000001</v>
      </c>
      <c r="R52" s="30">
        <v>142</v>
      </c>
      <c r="S52" s="30">
        <v>71</v>
      </c>
      <c r="T52" s="31">
        <v>0.5</v>
      </c>
      <c r="U52" s="31">
        <v>0.63060000000000005</v>
      </c>
      <c r="V52" s="28">
        <v>107</v>
      </c>
      <c r="W52" s="28">
        <v>92</v>
      </c>
      <c r="X52" s="29">
        <v>0.85980000000000001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3137473.11</v>
      </c>
      <c r="D53" s="27">
        <v>10022443.789999999</v>
      </c>
      <c r="E53" s="16">
        <v>0.31304472000436101</v>
      </c>
      <c r="F53" s="28">
        <v>4030</v>
      </c>
      <c r="G53" s="28">
        <v>3707</v>
      </c>
      <c r="H53" s="29">
        <v>0.91990000000000005</v>
      </c>
      <c r="I53" s="6">
        <v>0.99</v>
      </c>
      <c r="J53" s="30">
        <v>5378</v>
      </c>
      <c r="K53" s="30">
        <v>4422</v>
      </c>
      <c r="L53" s="31">
        <v>0.82220000000000004</v>
      </c>
      <c r="M53" s="16">
        <v>0.83789999999999998</v>
      </c>
      <c r="N53" s="32">
        <v>3490610.15</v>
      </c>
      <c r="O53" s="32">
        <v>2293323.23</v>
      </c>
      <c r="P53" s="29">
        <v>0.65700000000000003</v>
      </c>
      <c r="Q53" s="29">
        <v>0.65569999999999995</v>
      </c>
      <c r="R53" s="30">
        <v>3667</v>
      </c>
      <c r="S53" s="30">
        <v>1993</v>
      </c>
      <c r="T53" s="31">
        <v>0.54349999999999998</v>
      </c>
      <c r="U53" s="31">
        <v>0.69</v>
      </c>
      <c r="V53" s="28">
        <v>3134</v>
      </c>
      <c r="W53" s="28">
        <v>2519</v>
      </c>
      <c r="X53" s="29">
        <v>0.80379999999999996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598983.82999999996</v>
      </c>
      <c r="D54" s="27">
        <v>1935369.29</v>
      </c>
      <c r="E54" s="16">
        <v>0.30949330088832799</v>
      </c>
      <c r="F54" s="28">
        <v>485</v>
      </c>
      <c r="G54" s="28">
        <v>465</v>
      </c>
      <c r="H54" s="29">
        <v>0.95879999999999999</v>
      </c>
      <c r="I54" s="6">
        <v>0.99</v>
      </c>
      <c r="J54" s="30">
        <v>771</v>
      </c>
      <c r="K54" s="30">
        <v>679</v>
      </c>
      <c r="L54" s="31">
        <v>0.88070000000000004</v>
      </c>
      <c r="M54" s="16">
        <v>0.89</v>
      </c>
      <c r="N54" s="32">
        <v>704842.54</v>
      </c>
      <c r="O54" s="32">
        <v>462245.7</v>
      </c>
      <c r="P54" s="29">
        <v>0.65580000000000005</v>
      </c>
      <c r="Q54" s="29">
        <v>0.68459999999999999</v>
      </c>
      <c r="R54" s="30">
        <v>573</v>
      </c>
      <c r="S54" s="30">
        <v>302</v>
      </c>
      <c r="T54" s="31">
        <v>0.52710000000000001</v>
      </c>
      <c r="U54" s="31">
        <v>0.69</v>
      </c>
      <c r="V54" s="28">
        <v>444</v>
      </c>
      <c r="W54" s="28">
        <v>307</v>
      </c>
      <c r="X54" s="29">
        <v>0.69140000000000001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4866986.6100000003</v>
      </c>
      <c r="D55" s="27">
        <v>14906342.4</v>
      </c>
      <c r="E55" s="16">
        <v>0.32650441532860502</v>
      </c>
      <c r="F55" s="28">
        <v>4586</v>
      </c>
      <c r="G55" s="28">
        <v>4418</v>
      </c>
      <c r="H55" s="29">
        <v>0.96340000000000003</v>
      </c>
      <c r="I55" s="6">
        <v>0.99</v>
      </c>
      <c r="J55" s="30">
        <v>5840</v>
      </c>
      <c r="K55" s="30">
        <v>5127</v>
      </c>
      <c r="L55" s="31">
        <v>0.87790000000000001</v>
      </c>
      <c r="M55" s="16">
        <v>0.87970000000000004</v>
      </c>
      <c r="N55" s="32">
        <v>5279619.1399999997</v>
      </c>
      <c r="O55" s="32">
        <v>3943235.63</v>
      </c>
      <c r="P55" s="29">
        <v>0.74690000000000001</v>
      </c>
      <c r="Q55" s="29">
        <v>0.69</v>
      </c>
      <c r="R55" s="30">
        <v>3927</v>
      </c>
      <c r="S55" s="30">
        <v>2422</v>
      </c>
      <c r="T55" s="31">
        <v>0.61680000000000001</v>
      </c>
      <c r="U55" s="31">
        <v>0.69</v>
      </c>
      <c r="V55" s="28">
        <v>3817</v>
      </c>
      <c r="W55" s="28">
        <v>3299</v>
      </c>
      <c r="X55" s="29">
        <v>0.86429999999999996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263724.45</v>
      </c>
      <c r="D56" s="27">
        <v>887275.93</v>
      </c>
      <c r="E56" s="16">
        <v>0.29722935231658998</v>
      </c>
      <c r="F56" s="28">
        <v>245</v>
      </c>
      <c r="G56" s="28">
        <v>219</v>
      </c>
      <c r="H56" s="29">
        <v>0.89390000000000003</v>
      </c>
      <c r="I56" s="6">
        <v>0.91700000000000004</v>
      </c>
      <c r="J56" s="30">
        <v>365</v>
      </c>
      <c r="K56" s="30">
        <v>341</v>
      </c>
      <c r="L56" s="31">
        <v>0.93420000000000003</v>
      </c>
      <c r="M56" s="16">
        <v>0.89</v>
      </c>
      <c r="N56" s="32">
        <v>286611.96000000002</v>
      </c>
      <c r="O56" s="32">
        <v>197955.36</v>
      </c>
      <c r="P56" s="29">
        <v>0.69069999999999998</v>
      </c>
      <c r="Q56" s="29">
        <v>0.69</v>
      </c>
      <c r="R56" s="30">
        <v>307</v>
      </c>
      <c r="S56" s="30">
        <v>179</v>
      </c>
      <c r="T56" s="31">
        <v>0.58309999999999995</v>
      </c>
      <c r="U56" s="31">
        <v>0.69</v>
      </c>
      <c r="V56" s="28">
        <v>201</v>
      </c>
      <c r="W56" s="28">
        <v>172</v>
      </c>
      <c r="X56" s="29">
        <v>0.85570000000000002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1296041.3999999999</v>
      </c>
      <c r="D57" s="27">
        <v>4019638.25</v>
      </c>
      <c r="E57" s="16">
        <v>0.322427372662204</v>
      </c>
      <c r="F57" s="28">
        <v>1844</v>
      </c>
      <c r="G57" s="28">
        <v>1657</v>
      </c>
      <c r="H57" s="29">
        <v>0.89859999999999995</v>
      </c>
      <c r="I57" s="6">
        <v>0.95779999999999998</v>
      </c>
      <c r="J57" s="30">
        <v>2284</v>
      </c>
      <c r="K57" s="30">
        <v>1954</v>
      </c>
      <c r="L57" s="31">
        <v>0.85550000000000004</v>
      </c>
      <c r="M57" s="16">
        <v>0.86819999999999997</v>
      </c>
      <c r="N57" s="32">
        <v>1509323.06</v>
      </c>
      <c r="O57" s="32">
        <v>1015398.36</v>
      </c>
      <c r="P57" s="29">
        <v>0.67279999999999995</v>
      </c>
      <c r="Q57" s="29">
        <v>0.66390000000000005</v>
      </c>
      <c r="R57" s="30">
        <v>1557</v>
      </c>
      <c r="S57" s="30">
        <v>765</v>
      </c>
      <c r="T57" s="31">
        <v>0.49130000000000001</v>
      </c>
      <c r="U57" s="31">
        <v>0.69</v>
      </c>
      <c r="V57" s="28">
        <v>1458</v>
      </c>
      <c r="W57" s="28">
        <v>1203</v>
      </c>
      <c r="X57" s="29">
        <v>0.82509999999999994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2237439.21</v>
      </c>
      <c r="D58" s="27">
        <v>6891664.4199999999</v>
      </c>
      <c r="E58" s="16">
        <v>0.32465875783313303</v>
      </c>
      <c r="F58" s="28">
        <v>3459</v>
      </c>
      <c r="G58" s="28">
        <v>3089</v>
      </c>
      <c r="H58" s="29">
        <v>0.89300000000000002</v>
      </c>
      <c r="I58" s="6">
        <v>0.92679999999999996</v>
      </c>
      <c r="J58" s="30">
        <v>4662</v>
      </c>
      <c r="K58" s="30">
        <v>4007</v>
      </c>
      <c r="L58" s="31">
        <v>0.85950000000000004</v>
      </c>
      <c r="M58" s="16">
        <v>0.85819999999999996</v>
      </c>
      <c r="N58" s="32">
        <v>2514666.6</v>
      </c>
      <c r="O58" s="32">
        <v>1603923.28</v>
      </c>
      <c r="P58" s="29">
        <v>0.63780000000000003</v>
      </c>
      <c r="Q58" s="29">
        <v>0.624</v>
      </c>
      <c r="R58" s="30">
        <v>3402</v>
      </c>
      <c r="S58" s="30">
        <v>1721</v>
      </c>
      <c r="T58" s="31">
        <v>0.50590000000000002</v>
      </c>
      <c r="U58" s="31">
        <v>0.69</v>
      </c>
      <c r="V58" s="28">
        <v>2575</v>
      </c>
      <c r="W58" s="28">
        <v>2194</v>
      </c>
      <c r="X58" s="29">
        <v>0.85199999999999998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1509206.32</v>
      </c>
      <c r="D59" s="27">
        <v>4710562.4400000004</v>
      </c>
      <c r="E59" s="16">
        <v>0.32038771149374701</v>
      </c>
      <c r="F59" s="28">
        <v>1596</v>
      </c>
      <c r="G59" s="28">
        <v>1470</v>
      </c>
      <c r="H59" s="29">
        <v>0.92110000000000003</v>
      </c>
      <c r="I59" s="6">
        <v>0.97</v>
      </c>
      <c r="J59" s="30">
        <v>2433</v>
      </c>
      <c r="K59" s="30">
        <v>2012</v>
      </c>
      <c r="L59" s="31">
        <v>0.82699999999999996</v>
      </c>
      <c r="M59" s="16">
        <v>0.82540000000000002</v>
      </c>
      <c r="N59" s="32">
        <v>1650612.41</v>
      </c>
      <c r="O59" s="32">
        <v>1145118.78</v>
      </c>
      <c r="P59" s="29">
        <v>0.69379999999999997</v>
      </c>
      <c r="Q59" s="29">
        <v>0.67849999999999999</v>
      </c>
      <c r="R59" s="30">
        <v>1689</v>
      </c>
      <c r="S59" s="30">
        <v>947</v>
      </c>
      <c r="T59" s="31">
        <v>0.56069999999999998</v>
      </c>
      <c r="U59" s="31">
        <v>0.69</v>
      </c>
      <c r="V59" s="28">
        <v>1362</v>
      </c>
      <c r="W59" s="28">
        <v>1182</v>
      </c>
      <c r="X59" s="29">
        <v>0.86780000000000002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622463.02</v>
      </c>
      <c r="D60" s="27">
        <v>1928269.49</v>
      </c>
      <c r="E60" s="16">
        <v>0.32280914220138401</v>
      </c>
      <c r="F60" s="28">
        <v>627</v>
      </c>
      <c r="G60" s="28">
        <v>598</v>
      </c>
      <c r="H60" s="29">
        <v>0.95369999999999999</v>
      </c>
      <c r="I60" s="6">
        <v>0.99</v>
      </c>
      <c r="J60" s="30">
        <v>1012</v>
      </c>
      <c r="K60" s="30">
        <v>915</v>
      </c>
      <c r="L60" s="31">
        <v>0.9042</v>
      </c>
      <c r="M60" s="16">
        <v>0.89</v>
      </c>
      <c r="N60" s="32">
        <v>778638.66</v>
      </c>
      <c r="O60" s="32">
        <v>466677.84</v>
      </c>
      <c r="P60" s="29">
        <v>0.59940000000000004</v>
      </c>
      <c r="Q60" s="29">
        <v>0.60289999999999999</v>
      </c>
      <c r="R60" s="30">
        <v>805</v>
      </c>
      <c r="S60" s="30">
        <v>390</v>
      </c>
      <c r="T60" s="31">
        <v>0.48449999999999999</v>
      </c>
      <c r="U60" s="31">
        <v>0.66779999999999995</v>
      </c>
      <c r="V60" s="28">
        <v>707</v>
      </c>
      <c r="W60" s="28">
        <v>564</v>
      </c>
      <c r="X60" s="29">
        <v>0.79769999999999996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257250.89</v>
      </c>
      <c r="D61" s="27">
        <v>816092.26</v>
      </c>
      <c r="E61" s="16">
        <v>0.315222803362943</v>
      </c>
      <c r="F61" s="28">
        <v>320</v>
      </c>
      <c r="G61" s="28">
        <v>295</v>
      </c>
      <c r="H61" s="29">
        <v>0.92190000000000005</v>
      </c>
      <c r="I61" s="6">
        <v>0.9798</v>
      </c>
      <c r="J61" s="30">
        <v>570</v>
      </c>
      <c r="K61" s="30">
        <v>549</v>
      </c>
      <c r="L61" s="31">
        <v>0.96319999999999995</v>
      </c>
      <c r="M61" s="16">
        <v>0.89</v>
      </c>
      <c r="N61" s="32">
        <v>282313.2</v>
      </c>
      <c r="O61" s="32">
        <v>191804.49</v>
      </c>
      <c r="P61" s="29">
        <v>0.6794</v>
      </c>
      <c r="Q61" s="29">
        <v>0.65590000000000004</v>
      </c>
      <c r="R61" s="30">
        <v>262</v>
      </c>
      <c r="S61" s="30">
        <v>127</v>
      </c>
      <c r="T61" s="31">
        <v>0.48470000000000002</v>
      </c>
      <c r="U61" s="31">
        <v>0.69</v>
      </c>
      <c r="V61" s="28">
        <v>401</v>
      </c>
      <c r="W61" s="28">
        <v>320</v>
      </c>
      <c r="X61" s="29">
        <v>0.79800000000000004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809901.42</v>
      </c>
      <c r="D62" s="27">
        <v>2626204.17</v>
      </c>
      <c r="E62" s="16">
        <v>0.30839240499720899</v>
      </c>
      <c r="F62" s="28">
        <v>1208</v>
      </c>
      <c r="G62" s="28">
        <v>1131</v>
      </c>
      <c r="H62" s="29">
        <v>0.93630000000000002</v>
      </c>
      <c r="I62" s="6">
        <v>0.97509999999999997</v>
      </c>
      <c r="J62" s="30">
        <v>1762</v>
      </c>
      <c r="K62" s="30">
        <v>1710</v>
      </c>
      <c r="L62" s="31">
        <v>0.97050000000000003</v>
      </c>
      <c r="M62" s="16">
        <v>0.89</v>
      </c>
      <c r="N62" s="32">
        <v>895880.13</v>
      </c>
      <c r="O62" s="32">
        <v>575567.66</v>
      </c>
      <c r="P62" s="29">
        <v>0.64249999999999996</v>
      </c>
      <c r="Q62" s="29">
        <v>0.67200000000000004</v>
      </c>
      <c r="R62" s="30">
        <v>1357</v>
      </c>
      <c r="S62" s="30">
        <v>710</v>
      </c>
      <c r="T62" s="31">
        <v>0.5232</v>
      </c>
      <c r="U62" s="31">
        <v>0.69</v>
      </c>
      <c r="V62" s="28">
        <v>1086</v>
      </c>
      <c r="W62" s="28">
        <v>946</v>
      </c>
      <c r="X62" s="29">
        <v>0.87109999999999999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856451.17</v>
      </c>
      <c r="D63" s="27">
        <v>2677870.0499999998</v>
      </c>
      <c r="E63" s="16">
        <v>0.31982551580499602</v>
      </c>
      <c r="F63" s="28">
        <v>1055</v>
      </c>
      <c r="G63" s="28">
        <v>998</v>
      </c>
      <c r="H63" s="29">
        <v>0.94599999999999995</v>
      </c>
      <c r="I63" s="6">
        <v>0.99</v>
      </c>
      <c r="J63" s="30">
        <v>1611</v>
      </c>
      <c r="K63" s="30">
        <v>1356</v>
      </c>
      <c r="L63" s="31">
        <v>0.8417</v>
      </c>
      <c r="M63" s="16">
        <v>0.84819999999999995</v>
      </c>
      <c r="N63" s="32">
        <v>1020650.24</v>
      </c>
      <c r="O63" s="32">
        <v>671311.81</v>
      </c>
      <c r="P63" s="29">
        <v>0.65769999999999995</v>
      </c>
      <c r="Q63" s="29">
        <v>0.62660000000000005</v>
      </c>
      <c r="R63" s="30">
        <v>1052</v>
      </c>
      <c r="S63" s="30">
        <v>526</v>
      </c>
      <c r="T63" s="31">
        <v>0.5</v>
      </c>
      <c r="U63" s="31">
        <v>0.64859999999999995</v>
      </c>
      <c r="V63" s="28">
        <v>923</v>
      </c>
      <c r="W63" s="28">
        <v>785</v>
      </c>
      <c r="X63" s="29">
        <v>0.85050000000000003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15577063.18</v>
      </c>
      <c r="D64" s="27">
        <v>49072626.259999998</v>
      </c>
      <c r="E64" s="16">
        <v>0.31742876563134198</v>
      </c>
      <c r="F64" s="28">
        <v>25954</v>
      </c>
      <c r="G64" s="28">
        <v>22730</v>
      </c>
      <c r="H64" s="29">
        <v>0.87580000000000002</v>
      </c>
      <c r="I64" s="6">
        <v>0.93840000000000001</v>
      </c>
      <c r="J64" s="30">
        <v>32446</v>
      </c>
      <c r="K64" s="30">
        <v>22288</v>
      </c>
      <c r="L64" s="31">
        <v>0.68689999999999996</v>
      </c>
      <c r="M64" s="16">
        <v>0.69489999999999996</v>
      </c>
      <c r="N64" s="32">
        <v>18774295.73</v>
      </c>
      <c r="O64" s="32">
        <v>11447396.52</v>
      </c>
      <c r="P64" s="29">
        <v>0.60970000000000002</v>
      </c>
      <c r="Q64" s="29">
        <v>0.60329999999999995</v>
      </c>
      <c r="R64" s="30">
        <v>17584</v>
      </c>
      <c r="S64" s="30">
        <v>8683</v>
      </c>
      <c r="T64" s="31">
        <v>0.49380000000000002</v>
      </c>
      <c r="U64" s="31">
        <v>0.68120000000000003</v>
      </c>
      <c r="V64" s="28">
        <v>14286</v>
      </c>
      <c r="W64" s="28">
        <v>10144</v>
      </c>
      <c r="X64" s="29">
        <v>0.71009999999999995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215781.42</v>
      </c>
      <c r="D65" s="27">
        <v>755579.57</v>
      </c>
      <c r="E65" s="16">
        <v>0.28558397893156401</v>
      </c>
      <c r="F65" s="28">
        <v>183</v>
      </c>
      <c r="G65" s="28">
        <v>182</v>
      </c>
      <c r="H65" s="29">
        <v>0.99450000000000005</v>
      </c>
      <c r="I65" s="6">
        <v>0.99</v>
      </c>
      <c r="J65" s="30">
        <v>302</v>
      </c>
      <c r="K65" s="30">
        <v>285</v>
      </c>
      <c r="L65" s="31">
        <v>0.94369999999999998</v>
      </c>
      <c r="M65" s="16">
        <v>0.89</v>
      </c>
      <c r="N65" s="32">
        <v>236539.24</v>
      </c>
      <c r="O65" s="32">
        <v>179229.45</v>
      </c>
      <c r="P65" s="29">
        <v>0.75770000000000004</v>
      </c>
      <c r="Q65" s="29">
        <v>0.69</v>
      </c>
      <c r="R65" s="30">
        <v>201</v>
      </c>
      <c r="S65" s="30">
        <v>127</v>
      </c>
      <c r="T65" s="31">
        <v>0.63180000000000003</v>
      </c>
      <c r="U65" s="31">
        <v>0.69</v>
      </c>
      <c r="V65" s="28">
        <v>225</v>
      </c>
      <c r="W65" s="28">
        <v>179</v>
      </c>
      <c r="X65" s="29">
        <v>0.79559999999999997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705770.78</v>
      </c>
      <c r="D66" s="27">
        <v>2294619.08</v>
      </c>
      <c r="E66" s="16">
        <v>0.30757644532442402</v>
      </c>
      <c r="F66" s="28">
        <v>1239</v>
      </c>
      <c r="G66" s="28">
        <v>1201</v>
      </c>
      <c r="H66" s="29">
        <v>0.96930000000000005</v>
      </c>
      <c r="I66" s="6">
        <v>0.99</v>
      </c>
      <c r="J66" s="30">
        <v>1418</v>
      </c>
      <c r="K66" s="30">
        <v>1364</v>
      </c>
      <c r="L66" s="31">
        <v>0.96189999999999998</v>
      </c>
      <c r="M66" s="16">
        <v>0.89</v>
      </c>
      <c r="N66" s="32">
        <v>773396.77</v>
      </c>
      <c r="O66" s="32">
        <v>567661.29</v>
      </c>
      <c r="P66" s="29">
        <v>0.73399999999999999</v>
      </c>
      <c r="Q66" s="29">
        <v>0.69</v>
      </c>
      <c r="R66" s="30">
        <v>775</v>
      </c>
      <c r="S66" s="30">
        <v>469</v>
      </c>
      <c r="T66" s="31">
        <v>0.60519999999999996</v>
      </c>
      <c r="U66" s="31">
        <v>0.69</v>
      </c>
      <c r="V66" s="28">
        <v>1117</v>
      </c>
      <c r="W66" s="28">
        <v>1027</v>
      </c>
      <c r="X66" s="29">
        <v>0.9194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1752192.46</v>
      </c>
      <c r="D67" s="27">
        <v>5549276.79</v>
      </c>
      <c r="E67" s="16">
        <v>0.315751498133507</v>
      </c>
      <c r="F67" s="28">
        <v>1808</v>
      </c>
      <c r="G67" s="28">
        <v>1788</v>
      </c>
      <c r="H67" s="29">
        <v>0.9889</v>
      </c>
      <c r="I67" s="6">
        <v>0.99</v>
      </c>
      <c r="J67" s="30">
        <v>2399</v>
      </c>
      <c r="K67" s="30">
        <v>2135</v>
      </c>
      <c r="L67" s="31">
        <v>0.89</v>
      </c>
      <c r="M67" s="16">
        <v>0.89</v>
      </c>
      <c r="N67" s="32">
        <v>1945083.85</v>
      </c>
      <c r="O67" s="32">
        <v>1407854.91</v>
      </c>
      <c r="P67" s="29">
        <v>0.7238</v>
      </c>
      <c r="Q67" s="29">
        <v>0.69</v>
      </c>
      <c r="R67" s="30">
        <v>1583</v>
      </c>
      <c r="S67" s="30">
        <v>914</v>
      </c>
      <c r="T67" s="31">
        <v>0.57740000000000002</v>
      </c>
      <c r="U67" s="31">
        <v>0.69</v>
      </c>
      <c r="V67" s="28">
        <v>1546</v>
      </c>
      <c r="W67" s="28">
        <v>1280</v>
      </c>
      <c r="X67" s="29">
        <v>0.82789999999999997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2779052.96</v>
      </c>
      <c r="D68" s="27">
        <v>8523348.6199999992</v>
      </c>
      <c r="E68" s="16">
        <v>0.32605177658449502</v>
      </c>
      <c r="F68" s="28">
        <v>3928</v>
      </c>
      <c r="G68" s="28">
        <v>3624</v>
      </c>
      <c r="H68" s="29">
        <v>0.92259999999999998</v>
      </c>
      <c r="I68" s="6">
        <v>0.98250000000000004</v>
      </c>
      <c r="J68" s="30">
        <v>4854</v>
      </c>
      <c r="K68" s="30">
        <v>4237</v>
      </c>
      <c r="L68" s="16">
        <v>0.87290000000000001</v>
      </c>
      <c r="M68" s="31">
        <v>0.87039999999999995</v>
      </c>
      <c r="N68" s="32">
        <v>3185790.12</v>
      </c>
      <c r="O68" s="32">
        <v>2178936.89</v>
      </c>
      <c r="P68" s="29">
        <v>0.68400000000000005</v>
      </c>
      <c r="Q68" s="29">
        <v>0.68279999999999996</v>
      </c>
      <c r="R68" s="30">
        <v>3104</v>
      </c>
      <c r="S68" s="30">
        <v>1752</v>
      </c>
      <c r="T68" s="31">
        <v>0.56440000000000001</v>
      </c>
      <c r="U68" s="16">
        <v>0.69</v>
      </c>
      <c r="V68" s="28">
        <v>2952</v>
      </c>
      <c r="W68" s="28">
        <v>2422</v>
      </c>
      <c r="X68" s="29">
        <v>0.82050000000000001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3788634.11</v>
      </c>
      <c r="D69" s="27">
        <v>11512673.130000001</v>
      </c>
      <c r="E69" s="16">
        <v>0.329083790290848</v>
      </c>
      <c r="F69" s="28">
        <v>4254</v>
      </c>
      <c r="G69" s="28">
        <v>3867</v>
      </c>
      <c r="H69" s="29">
        <v>0.90900000000000003</v>
      </c>
      <c r="I69" s="6">
        <v>0.98180000000000001</v>
      </c>
      <c r="J69" s="30">
        <v>5684</v>
      </c>
      <c r="K69" s="30">
        <v>5021</v>
      </c>
      <c r="L69" s="31">
        <v>0.88339999999999996</v>
      </c>
      <c r="M69" s="16">
        <v>0.87729999999999997</v>
      </c>
      <c r="N69" s="32">
        <v>3966743.41</v>
      </c>
      <c r="O69" s="32">
        <v>2784389.84</v>
      </c>
      <c r="P69" s="29">
        <v>0.70189999999999997</v>
      </c>
      <c r="Q69" s="29">
        <v>0.68740000000000001</v>
      </c>
      <c r="R69" s="30">
        <v>3561</v>
      </c>
      <c r="S69" s="30">
        <v>1983</v>
      </c>
      <c r="T69" s="31">
        <v>0.55689999999999995</v>
      </c>
      <c r="U69" s="31">
        <v>0.69</v>
      </c>
      <c r="V69" s="28">
        <v>3236</v>
      </c>
      <c r="W69" s="28">
        <v>2746</v>
      </c>
      <c r="X69" s="29">
        <v>0.84860000000000002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1</v>
      </c>
      <c r="G70" s="28">
        <v>4</v>
      </c>
      <c r="H70" s="29">
        <v>4</v>
      </c>
      <c r="I70" s="6">
        <v>0.99</v>
      </c>
      <c r="J70" s="30">
        <v>6</v>
      </c>
      <c r="K70" s="30">
        <v>1</v>
      </c>
      <c r="L70" s="31">
        <v>0.16669999999999999</v>
      </c>
      <c r="M70" s="16">
        <v>0.16669999999999999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711359.25</v>
      </c>
      <c r="D71" s="27">
        <v>2220485.54</v>
      </c>
      <c r="E71" s="16">
        <v>0.32036202766715599</v>
      </c>
      <c r="F71" s="28">
        <v>1314</v>
      </c>
      <c r="G71" s="28">
        <v>1150</v>
      </c>
      <c r="H71" s="29">
        <v>0.87519999999999998</v>
      </c>
      <c r="I71" s="6">
        <v>0.89149999999999996</v>
      </c>
      <c r="J71" s="30">
        <v>1671</v>
      </c>
      <c r="K71" s="30">
        <v>1445</v>
      </c>
      <c r="L71" s="31">
        <v>0.86480000000000001</v>
      </c>
      <c r="M71" s="16">
        <v>0.86150000000000004</v>
      </c>
      <c r="N71" s="32">
        <v>783866.56</v>
      </c>
      <c r="O71" s="32">
        <v>516977.99</v>
      </c>
      <c r="P71" s="29">
        <v>0.65949999999999998</v>
      </c>
      <c r="Q71" s="29">
        <v>0.65029999999999999</v>
      </c>
      <c r="R71" s="30">
        <v>1168</v>
      </c>
      <c r="S71" s="30">
        <v>598</v>
      </c>
      <c r="T71" s="31">
        <v>0.51200000000000001</v>
      </c>
      <c r="U71" s="31">
        <v>0.69</v>
      </c>
      <c r="V71" s="28">
        <v>940</v>
      </c>
      <c r="W71" s="28">
        <v>750</v>
      </c>
      <c r="X71" s="29">
        <v>0.79790000000000005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6457553.21</v>
      </c>
      <c r="D72" s="27">
        <v>20669299.609999999</v>
      </c>
      <c r="E72" s="16">
        <v>0.31242244932555802</v>
      </c>
      <c r="F72" s="28">
        <v>4856</v>
      </c>
      <c r="G72" s="28">
        <v>4560</v>
      </c>
      <c r="H72" s="29">
        <v>0.93899999999999995</v>
      </c>
      <c r="I72" s="6">
        <v>0.96889999999999998</v>
      </c>
      <c r="J72" s="30">
        <v>7783</v>
      </c>
      <c r="K72" s="30">
        <v>6985</v>
      </c>
      <c r="L72" s="31">
        <v>0.89749999999999996</v>
      </c>
      <c r="M72" s="16">
        <v>0.89</v>
      </c>
      <c r="N72" s="32">
        <v>7610559.3399999999</v>
      </c>
      <c r="O72" s="32">
        <v>5211273.22</v>
      </c>
      <c r="P72" s="29">
        <v>0.68469999999999998</v>
      </c>
      <c r="Q72" s="29">
        <v>0.67989999999999995</v>
      </c>
      <c r="R72" s="30">
        <v>5556</v>
      </c>
      <c r="S72" s="30">
        <v>2701</v>
      </c>
      <c r="T72" s="31">
        <v>0.48609999999999998</v>
      </c>
      <c r="U72" s="31">
        <v>0.68279999999999996</v>
      </c>
      <c r="V72" s="28">
        <v>4933</v>
      </c>
      <c r="W72" s="28">
        <v>3405</v>
      </c>
      <c r="X72" s="29">
        <v>0.69020000000000004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1470498.04</v>
      </c>
      <c r="D73" s="27">
        <v>4623166.57</v>
      </c>
      <c r="E73" s="16">
        <v>0.31807161125064098</v>
      </c>
      <c r="F73" s="28">
        <v>1278</v>
      </c>
      <c r="G73" s="28">
        <v>1214</v>
      </c>
      <c r="H73" s="29">
        <v>0.94989999999999997</v>
      </c>
      <c r="I73" s="6">
        <v>0.99</v>
      </c>
      <c r="J73" s="30">
        <v>1768</v>
      </c>
      <c r="K73" s="30">
        <v>1498</v>
      </c>
      <c r="L73" s="31">
        <v>0.84730000000000005</v>
      </c>
      <c r="M73" s="16">
        <v>0.85029999999999994</v>
      </c>
      <c r="N73" s="32">
        <v>1514010.56</v>
      </c>
      <c r="O73" s="32">
        <v>1103541.4099999999</v>
      </c>
      <c r="P73" s="29">
        <v>0.72889999999999999</v>
      </c>
      <c r="Q73" s="29">
        <v>0.69</v>
      </c>
      <c r="R73" s="30">
        <v>1286</v>
      </c>
      <c r="S73" s="30">
        <v>781</v>
      </c>
      <c r="T73" s="31">
        <v>0.60729999999999995</v>
      </c>
      <c r="U73" s="31">
        <v>0.69</v>
      </c>
      <c r="V73" s="28">
        <v>846</v>
      </c>
      <c r="W73" s="28">
        <v>686</v>
      </c>
      <c r="X73" s="29">
        <v>0.81089999999999995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300236.61</v>
      </c>
      <c r="D74" s="27">
        <v>960501.13</v>
      </c>
      <c r="E74" s="16">
        <v>0.31258329701288301</v>
      </c>
      <c r="F74" s="28">
        <v>310</v>
      </c>
      <c r="G74" s="28">
        <v>286</v>
      </c>
      <c r="H74" s="29">
        <v>0.92259999999999998</v>
      </c>
      <c r="I74" s="6">
        <v>0.94320000000000004</v>
      </c>
      <c r="J74" s="30">
        <v>480</v>
      </c>
      <c r="K74" s="30">
        <v>453</v>
      </c>
      <c r="L74" s="31">
        <v>0.94379999999999997</v>
      </c>
      <c r="M74" s="16">
        <v>0.89</v>
      </c>
      <c r="N74" s="32">
        <v>331673.01</v>
      </c>
      <c r="O74" s="32">
        <v>224221.72</v>
      </c>
      <c r="P74" s="29">
        <v>0.67600000000000005</v>
      </c>
      <c r="Q74" s="29">
        <v>0.63090000000000002</v>
      </c>
      <c r="R74" s="30">
        <v>393</v>
      </c>
      <c r="S74" s="30">
        <v>213</v>
      </c>
      <c r="T74" s="31">
        <v>0.54200000000000004</v>
      </c>
      <c r="U74" s="31">
        <v>0.69</v>
      </c>
      <c r="V74" s="28">
        <v>281</v>
      </c>
      <c r="W74" s="28">
        <v>235</v>
      </c>
      <c r="X74" s="29">
        <v>0.83630000000000004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1322491.3600000001</v>
      </c>
      <c r="D75" s="27">
        <v>4340761.09</v>
      </c>
      <c r="E75" s="16">
        <v>0.30466808298818399</v>
      </c>
      <c r="F75" s="28">
        <v>1685</v>
      </c>
      <c r="G75" s="28">
        <v>1600</v>
      </c>
      <c r="H75" s="29">
        <v>0.9496</v>
      </c>
      <c r="I75" s="6">
        <v>0.97440000000000004</v>
      </c>
      <c r="J75" s="30">
        <v>2496</v>
      </c>
      <c r="K75" s="30">
        <v>2105</v>
      </c>
      <c r="L75" s="16">
        <v>0.84330000000000005</v>
      </c>
      <c r="M75" s="16">
        <v>0.80810000000000004</v>
      </c>
      <c r="N75" s="32">
        <v>1427659.38</v>
      </c>
      <c r="O75" s="32">
        <v>990556.24</v>
      </c>
      <c r="P75" s="29">
        <v>0.69379999999999997</v>
      </c>
      <c r="Q75" s="29">
        <v>0.67949999999999999</v>
      </c>
      <c r="R75" s="30">
        <v>1632</v>
      </c>
      <c r="S75" s="30">
        <v>904</v>
      </c>
      <c r="T75" s="31">
        <v>0.55389999999999995</v>
      </c>
      <c r="U75" s="31">
        <v>0.69</v>
      </c>
      <c r="V75" s="28">
        <v>1325</v>
      </c>
      <c r="W75" s="28">
        <v>988</v>
      </c>
      <c r="X75" s="29">
        <v>0.74570000000000003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1107647.1100000001</v>
      </c>
      <c r="D76" s="27">
        <v>3370954.61</v>
      </c>
      <c r="E76" s="16">
        <v>0.32858559018093703</v>
      </c>
      <c r="F76" s="28">
        <v>1199</v>
      </c>
      <c r="G76" s="28">
        <v>1124</v>
      </c>
      <c r="H76" s="29">
        <v>0.93740000000000001</v>
      </c>
      <c r="I76" s="6">
        <v>0.99</v>
      </c>
      <c r="J76" s="30">
        <v>1574</v>
      </c>
      <c r="K76" s="30">
        <v>1377</v>
      </c>
      <c r="L76" s="31">
        <v>0.87480000000000002</v>
      </c>
      <c r="M76" s="16">
        <v>0.89</v>
      </c>
      <c r="N76" s="32">
        <v>1322857.33</v>
      </c>
      <c r="O76" s="32">
        <v>838807.78</v>
      </c>
      <c r="P76" s="29">
        <v>0.6341</v>
      </c>
      <c r="Q76" s="29">
        <v>0.63900000000000001</v>
      </c>
      <c r="R76" s="30">
        <v>1142</v>
      </c>
      <c r="S76" s="30">
        <v>600</v>
      </c>
      <c r="T76" s="31">
        <v>0.52539999999999998</v>
      </c>
      <c r="U76" s="31">
        <v>0.69</v>
      </c>
      <c r="V76" s="28">
        <v>1060</v>
      </c>
      <c r="W76" s="28">
        <v>839</v>
      </c>
      <c r="X76" s="29">
        <v>0.79149999999999998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360715.07</v>
      </c>
      <c r="D77" s="27">
        <v>1122056.3700000001</v>
      </c>
      <c r="E77" s="16">
        <v>0.32147678106403899</v>
      </c>
      <c r="F77" s="28">
        <v>417</v>
      </c>
      <c r="G77" s="28">
        <v>403</v>
      </c>
      <c r="H77" s="29">
        <v>0.96640000000000004</v>
      </c>
      <c r="I77" s="6">
        <v>0.99</v>
      </c>
      <c r="J77" s="30">
        <v>543</v>
      </c>
      <c r="K77" s="30">
        <v>503</v>
      </c>
      <c r="L77" s="31">
        <v>0.92630000000000001</v>
      </c>
      <c r="M77" s="16">
        <v>0.88329999999999997</v>
      </c>
      <c r="N77" s="32">
        <v>369349.97</v>
      </c>
      <c r="O77" s="32">
        <v>248141.15</v>
      </c>
      <c r="P77" s="29">
        <v>0.67179999999999995</v>
      </c>
      <c r="Q77" s="29">
        <v>0.67259999999999998</v>
      </c>
      <c r="R77" s="30">
        <v>376</v>
      </c>
      <c r="S77" s="30">
        <v>201</v>
      </c>
      <c r="T77" s="31">
        <v>0.53459999999999996</v>
      </c>
      <c r="U77" s="31">
        <v>0.69</v>
      </c>
      <c r="V77" s="28">
        <v>320</v>
      </c>
      <c r="W77" s="28">
        <v>258</v>
      </c>
      <c r="X77" s="29">
        <v>0.80630000000000002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995227.54</v>
      </c>
      <c r="D78" s="27">
        <v>3339480.28</v>
      </c>
      <c r="E78" s="16">
        <v>0.29801869050114599</v>
      </c>
      <c r="F78" s="28">
        <v>1442</v>
      </c>
      <c r="G78" s="28">
        <v>1326</v>
      </c>
      <c r="H78" s="29">
        <v>0.91959999999999997</v>
      </c>
      <c r="I78" s="6">
        <v>0.97160000000000002</v>
      </c>
      <c r="J78" s="30">
        <v>1764</v>
      </c>
      <c r="K78" s="30">
        <v>1600</v>
      </c>
      <c r="L78" s="31">
        <v>0.90700000000000003</v>
      </c>
      <c r="M78" s="16">
        <v>0.89</v>
      </c>
      <c r="N78" s="32">
        <v>1157471.97</v>
      </c>
      <c r="O78" s="32">
        <v>772030.58</v>
      </c>
      <c r="P78" s="29">
        <v>0.66700000000000004</v>
      </c>
      <c r="Q78" s="29">
        <v>0.67549999999999999</v>
      </c>
      <c r="R78" s="30">
        <v>1243</v>
      </c>
      <c r="S78" s="30">
        <v>718</v>
      </c>
      <c r="T78" s="31">
        <v>0.5776</v>
      </c>
      <c r="U78" s="31">
        <v>0.69</v>
      </c>
      <c r="V78" s="28">
        <v>1152</v>
      </c>
      <c r="W78" s="28">
        <v>1015</v>
      </c>
      <c r="X78" s="29">
        <v>0.88109999999999999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4925313.75</v>
      </c>
      <c r="D79" s="27">
        <v>15578381.779999999</v>
      </c>
      <c r="E79" s="16">
        <v>0.31616337431935798</v>
      </c>
      <c r="F79" s="28">
        <v>6785</v>
      </c>
      <c r="G79" s="28">
        <v>6384</v>
      </c>
      <c r="H79" s="29">
        <v>0.94089999999999996</v>
      </c>
      <c r="I79" s="6">
        <v>0.9829</v>
      </c>
      <c r="J79" s="30">
        <v>8867</v>
      </c>
      <c r="K79" s="30">
        <v>8226</v>
      </c>
      <c r="L79" s="31">
        <v>0.92769999999999997</v>
      </c>
      <c r="M79" s="16">
        <v>0.89</v>
      </c>
      <c r="N79" s="32">
        <v>5784656.2300000004</v>
      </c>
      <c r="O79" s="32">
        <v>3660453.06</v>
      </c>
      <c r="P79" s="29">
        <v>0.63280000000000003</v>
      </c>
      <c r="Q79" s="29">
        <v>0.63600000000000001</v>
      </c>
      <c r="R79" s="30">
        <v>6817</v>
      </c>
      <c r="S79" s="30">
        <v>3618</v>
      </c>
      <c r="T79" s="31">
        <v>0.53069999999999995</v>
      </c>
      <c r="U79" s="31">
        <v>0.69</v>
      </c>
      <c r="V79" s="28">
        <v>2953</v>
      </c>
      <c r="W79" s="28">
        <v>2541</v>
      </c>
      <c r="X79" s="29">
        <v>0.86050000000000004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230479.84</v>
      </c>
      <c r="D80" s="27">
        <v>717089.92</v>
      </c>
      <c r="E80" s="16">
        <v>0.321409956508662</v>
      </c>
      <c r="F80" s="28">
        <v>216</v>
      </c>
      <c r="G80" s="28">
        <v>218</v>
      </c>
      <c r="H80" s="29">
        <v>1.0093000000000001</v>
      </c>
      <c r="I80" s="6">
        <v>0.99</v>
      </c>
      <c r="J80" s="30">
        <v>403</v>
      </c>
      <c r="K80" s="30">
        <v>349</v>
      </c>
      <c r="L80" s="31">
        <v>0.86599999999999999</v>
      </c>
      <c r="M80" s="16">
        <v>0.83660000000000001</v>
      </c>
      <c r="N80" s="32">
        <v>239469.92</v>
      </c>
      <c r="O80" s="32">
        <v>174540.76</v>
      </c>
      <c r="P80" s="29">
        <v>0.72889999999999999</v>
      </c>
      <c r="Q80" s="29">
        <v>0.69</v>
      </c>
      <c r="R80" s="30">
        <v>310</v>
      </c>
      <c r="S80" s="30">
        <v>187</v>
      </c>
      <c r="T80" s="31">
        <v>0.60319999999999996</v>
      </c>
      <c r="U80" s="31">
        <v>0.69</v>
      </c>
      <c r="V80" s="28">
        <v>196</v>
      </c>
      <c r="W80" s="28">
        <v>149</v>
      </c>
      <c r="X80" s="29">
        <v>0.76019999999999999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2643956.23</v>
      </c>
      <c r="D81" s="27">
        <v>8279515.7699999996</v>
      </c>
      <c r="E81" s="16">
        <v>0.31933706069866002</v>
      </c>
      <c r="F81" s="28">
        <v>3697</v>
      </c>
      <c r="G81" s="28">
        <v>3428</v>
      </c>
      <c r="H81" s="29">
        <v>0.92720000000000002</v>
      </c>
      <c r="I81" s="6">
        <v>0.99</v>
      </c>
      <c r="J81" s="30">
        <v>4803</v>
      </c>
      <c r="K81" s="30">
        <v>3970</v>
      </c>
      <c r="L81" s="31">
        <v>0.8266</v>
      </c>
      <c r="M81" s="16">
        <v>0.81579999999999997</v>
      </c>
      <c r="N81" s="32">
        <v>3094716.33</v>
      </c>
      <c r="O81" s="32">
        <v>2045845.27</v>
      </c>
      <c r="P81" s="29">
        <v>0.66110000000000002</v>
      </c>
      <c r="Q81" s="29">
        <v>0.6431</v>
      </c>
      <c r="R81" s="30">
        <v>3148</v>
      </c>
      <c r="S81" s="30">
        <v>1569</v>
      </c>
      <c r="T81" s="31">
        <v>0.49840000000000001</v>
      </c>
      <c r="U81" s="31">
        <v>0.66700000000000004</v>
      </c>
      <c r="V81" s="28">
        <v>2875</v>
      </c>
      <c r="W81" s="28">
        <v>2432</v>
      </c>
      <c r="X81" s="29">
        <v>0.84589999999999999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1988314.73</v>
      </c>
      <c r="D82" s="27">
        <v>6217270.2199999997</v>
      </c>
      <c r="E82" s="16">
        <v>0.31980510089522901</v>
      </c>
      <c r="F82" s="28">
        <v>3190</v>
      </c>
      <c r="G82" s="28">
        <v>2991</v>
      </c>
      <c r="H82" s="29">
        <v>0.93759999999999999</v>
      </c>
      <c r="I82" s="6">
        <v>0.99</v>
      </c>
      <c r="J82" s="30">
        <v>4006</v>
      </c>
      <c r="K82" s="30">
        <v>3663</v>
      </c>
      <c r="L82" s="31">
        <v>0.91439999999999999</v>
      </c>
      <c r="M82" s="16">
        <v>0.89</v>
      </c>
      <c r="N82" s="32">
        <v>2255509.13</v>
      </c>
      <c r="O82" s="32">
        <v>1465171.08</v>
      </c>
      <c r="P82" s="29">
        <v>0.64959999999999996</v>
      </c>
      <c r="Q82" s="29">
        <v>0.64710000000000001</v>
      </c>
      <c r="R82" s="30">
        <v>2583</v>
      </c>
      <c r="S82" s="30">
        <v>1373</v>
      </c>
      <c r="T82" s="31">
        <v>0.53159999999999996</v>
      </c>
      <c r="U82" s="31">
        <v>0.69</v>
      </c>
      <c r="V82" s="28">
        <v>2700</v>
      </c>
      <c r="W82" s="28">
        <v>2490</v>
      </c>
      <c r="X82" s="29">
        <v>0.92220000000000002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3945582.39</v>
      </c>
      <c r="D83" s="27">
        <v>11857493.65</v>
      </c>
      <c r="E83" s="16">
        <v>0.33275011621026701</v>
      </c>
      <c r="F83" s="28">
        <v>7430</v>
      </c>
      <c r="G83" s="28">
        <v>6612</v>
      </c>
      <c r="H83" s="29">
        <v>0.88990000000000002</v>
      </c>
      <c r="I83" s="6">
        <v>0.95599999999999996</v>
      </c>
      <c r="J83" s="30">
        <v>8549</v>
      </c>
      <c r="K83" s="30">
        <v>7351</v>
      </c>
      <c r="L83" s="31">
        <v>0.8599</v>
      </c>
      <c r="M83" s="16">
        <v>0.86419999999999997</v>
      </c>
      <c r="N83" s="32">
        <v>4154809.97</v>
      </c>
      <c r="O83" s="32">
        <v>2814859.73</v>
      </c>
      <c r="P83" s="29">
        <v>0.67749999999999999</v>
      </c>
      <c r="Q83" s="29">
        <v>0.67530000000000001</v>
      </c>
      <c r="R83" s="30">
        <v>5368</v>
      </c>
      <c r="S83" s="30">
        <v>3115</v>
      </c>
      <c r="T83" s="31">
        <v>0.58030000000000004</v>
      </c>
      <c r="U83" s="31">
        <v>0.69</v>
      </c>
      <c r="V83" s="28">
        <v>5548</v>
      </c>
      <c r="W83" s="28">
        <v>5108</v>
      </c>
      <c r="X83" s="29">
        <v>0.92069999999999996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1886064.17</v>
      </c>
      <c r="D84" s="27">
        <v>5813039.6900000004</v>
      </c>
      <c r="E84" s="16">
        <v>0.324454032757516</v>
      </c>
      <c r="F84" s="28">
        <v>2724</v>
      </c>
      <c r="G84" s="28">
        <v>2431</v>
      </c>
      <c r="H84" s="29">
        <v>0.89239999999999997</v>
      </c>
      <c r="I84" s="6">
        <v>0.99</v>
      </c>
      <c r="J84" s="30">
        <v>3493</v>
      </c>
      <c r="K84" s="30">
        <v>2918</v>
      </c>
      <c r="L84" s="31">
        <v>0.83540000000000003</v>
      </c>
      <c r="M84" s="16">
        <v>0.83740000000000003</v>
      </c>
      <c r="N84" s="32">
        <v>2145586.34</v>
      </c>
      <c r="O84" s="32">
        <v>1462860.54</v>
      </c>
      <c r="P84" s="29">
        <v>0.68179999999999996</v>
      </c>
      <c r="Q84" s="29">
        <v>0.68489999999999995</v>
      </c>
      <c r="R84" s="30">
        <v>2266</v>
      </c>
      <c r="S84" s="30">
        <v>1201</v>
      </c>
      <c r="T84" s="31">
        <v>0.53</v>
      </c>
      <c r="U84" s="31">
        <v>0.69</v>
      </c>
      <c r="V84" s="28">
        <v>2215</v>
      </c>
      <c r="W84" s="28">
        <v>1828</v>
      </c>
      <c r="X84" s="29">
        <v>0.82530000000000003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3051956.82</v>
      </c>
      <c r="D85" s="27">
        <v>9579321.1400000006</v>
      </c>
      <c r="E85" s="16">
        <v>0.31859844506684898</v>
      </c>
      <c r="F85" s="28">
        <v>4396</v>
      </c>
      <c r="G85" s="28">
        <v>3953</v>
      </c>
      <c r="H85" s="29">
        <v>0.8992</v>
      </c>
      <c r="I85" s="6">
        <v>0.99</v>
      </c>
      <c r="J85" s="30">
        <v>5345</v>
      </c>
      <c r="K85" s="30">
        <v>4563</v>
      </c>
      <c r="L85" s="31">
        <v>0.85370000000000001</v>
      </c>
      <c r="M85" s="16">
        <v>0.86150000000000004</v>
      </c>
      <c r="N85" s="32">
        <v>3471789.66</v>
      </c>
      <c r="O85" s="32">
        <v>2418889.91</v>
      </c>
      <c r="P85" s="29">
        <v>0.69669999999999999</v>
      </c>
      <c r="Q85" s="29">
        <v>0.6835</v>
      </c>
      <c r="R85" s="30">
        <v>3445</v>
      </c>
      <c r="S85" s="30">
        <v>1977</v>
      </c>
      <c r="T85" s="31">
        <v>0.57389999999999997</v>
      </c>
      <c r="U85" s="31">
        <v>0.69</v>
      </c>
      <c r="V85" s="28">
        <v>3401</v>
      </c>
      <c r="W85" s="28">
        <v>2792</v>
      </c>
      <c r="X85" s="29">
        <v>0.82089999999999996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1638621.92</v>
      </c>
      <c r="D86" s="27">
        <v>5270694.3099999996</v>
      </c>
      <c r="E86" s="16">
        <v>0.31089299124995201</v>
      </c>
      <c r="F86" s="28">
        <v>2551</v>
      </c>
      <c r="G86" s="28">
        <v>2346</v>
      </c>
      <c r="H86" s="29">
        <v>0.91959999999999997</v>
      </c>
      <c r="I86" s="6">
        <v>0.99</v>
      </c>
      <c r="J86" s="30">
        <v>3753</v>
      </c>
      <c r="K86" s="30">
        <v>3023</v>
      </c>
      <c r="L86" s="31">
        <v>0.80549999999999999</v>
      </c>
      <c r="M86" s="16">
        <v>0.8085</v>
      </c>
      <c r="N86" s="32">
        <v>2000040</v>
      </c>
      <c r="O86" s="32">
        <v>1251010.92</v>
      </c>
      <c r="P86" s="29">
        <v>0.62549999999999994</v>
      </c>
      <c r="Q86" s="29">
        <v>0.61229999999999996</v>
      </c>
      <c r="R86" s="30">
        <v>2295</v>
      </c>
      <c r="S86" s="30">
        <v>1090</v>
      </c>
      <c r="T86" s="31">
        <v>0.47489999999999999</v>
      </c>
      <c r="U86" s="31">
        <v>0.64690000000000003</v>
      </c>
      <c r="V86" s="28">
        <v>2069</v>
      </c>
      <c r="W86" s="28">
        <v>1766</v>
      </c>
      <c r="X86" s="29">
        <v>0.85360000000000003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2089999.96</v>
      </c>
      <c r="D87" s="27">
        <v>6357182.79</v>
      </c>
      <c r="E87" s="16">
        <v>0.328761973509338</v>
      </c>
      <c r="F87" s="28">
        <v>2344</v>
      </c>
      <c r="G87" s="28">
        <v>2174</v>
      </c>
      <c r="H87" s="29">
        <v>0.92749999999999999</v>
      </c>
      <c r="I87" s="6">
        <v>0.98960000000000004</v>
      </c>
      <c r="J87" s="30">
        <v>3114</v>
      </c>
      <c r="K87" s="30">
        <v>2862</v>
      </c>
      <c r="L87" s="31">
        <v>0.91910000000000003</v>
      </c>
      <c r="M87" s="16">
        <v>0.89</v>
      </c>
      <c r="N87" s="32">
        <v>2351276.02</v>
      </c>
      <c r="O87" s="32">
        <v>1623336.82</v>
      </c>
      <c r="P87" s="29">
        <v>0.69040000000000001</v>
      </c>
      <c r="Q87" s="29">
        <v>0.68640000000000001</v>
      </c>
      <c r="R87" s="30">
        <v>2327</v>
      </c>
      <c r="S87" s="30">
        <v>1273</v>
      </c>
      <c r="T87" s="31">
        <v>0.54710000000000003</v>
      </c>
      <c r="U87" s="31">
        <v>0.69</v>
      </c>
      <c r="V87" s="28">
        <v>1993</v>
      </c>
      <c r="W87" s="28">
        <v>1732</v>
      </c>
      <c r="X87" s="29">
        <v>0.86899999999999999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1764218.63</v>
      </c>
      <c r="D88" s="27">
        <v>5556081.3499999996</v>
      </c>
      <c r="E88" s="16">
        <v>0.31752930147432101</v>
      </c>
      <c r="F88" s="28">
        <v>3136</v>
      </c>
      <c r="G88" s="28">
        <v>2872</v>
      </c>
      <c r="H88" s="29">
        <v>0.91579999999999995</v>
      </c>
      <c r="I88" s="6">
        <v>0.96360000000000001</v>
      </c>
      <c r="J88" s="30">
        <v>3767</v>
      </c>
      <c r="K88" s="30">
        <v>3379</v>
      </c>
      <c r="L88" s="31">
        <v>0.89700000000000002</v>
      </c>
      <c r="M88" s="16">
        <v>0.89</v>
      </c>
      <c r="N88" s="32">
        <v>1988973.84</v>
      </c>
      <c r="O88" s="32">
        <v>1213268.75</v>
      </c>
      <c r="P88" s="29">
        <v>0.61</v>
      </c>
      <c r="Q88" s="29">
        <v>0.59850000000000003</v>
      </c>
      <c r="R88" s="30">
        <v>2967</v>
      </c>
      <c r="S88" s="30">
        <v>1525</v>
      </c>
      <c r="T88" s="31">
        <v>0.51400000000000001</v>
      </c>
      <c r="U88" s="31">
        <v>0.69</v>
      </c>
      <c r="V88" s="28">
        <v>2279</v>
      </c>
      <c r="W88" s="28">
        <v>2011</v>
      </c>
      <c r="X88" s="29">
        <v>0.88239999999999996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1088083.33</v>
      </c>
      <c r="D89" s="27">
        <v>3542171.37</v>
      </c>
      <c r="E89" s="16">
        <v>0.30717975398237202</v>
      </c>
      <c r="F89" s="28">
        <v>1917</v>
      </c>
      <c r="G89" s="28">
        <v>1778</v>
      </c>
      <c r="H89" s="29">
        <v>0.92749999999999999</v>
      </c>
      <c r="I89" s="6">
        <v>0.99</v>
      </c>
      <c r="J89" s="30">
        <v>2436</v>
      </c>
      <c r="K89" s="30">
        <v>1845</v>
      </c>
      <c r="L89" s="31">
        <v>0.75739999999999996</v>
      </c>
      <c r="M89" s="16">
        <v>0.75790000000000002</v>
      </c>
      <c r="N89" s="32">
        <v>1214911.92</v>
      </c>
      <c r="O89" s="32">
        <v>841129.29</v>
      </c>
      <c r="P89" s="29">
        <v>0.69230000000000003</v>
      </c>
      <c r="Q89" s="29">
        <v>0.69</v>
      </c>
      <c r="R89" s="30">
        <v>1339</v>
      </c>
      <c r="S89" s="30">
        <v>779</v>
      </c>
      <c r="T89" s="31">
        <v>0.58179999999999998</v>
      </c>
      <c r="U89" s="31">
        <v>0.69</v>
      </c>
      <c r="V89" s="28">
        <v>1300</v>
      </c>
      <c r="W89" s="28">
        <v>1090</v>
      </c>
      <c r="X89" s="29">
        <v>0.83850000000000002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672989.1</v>
      </c>
      <c r="D90" s="27">
        <v>2235502.4500000002</v>
      </c>
      <c r="E90" s="16">
        <v>0.30104601316809099</v>
      </c>
      <c r="F90" s="28">
        <v>671</v>
      </c>
      <c r="G90" s="28">
        <v>641</v>
      </c>
      <c r="H90" s="29">
        <v>0.95530000000000004</v>
      </c>
      <c r="I90" s="6">
        <v>0.99</v>
      </c>
      <c r="J90" s="30">
        <v>1119</v>
      </c>
      <c r="K90" s="30">
        <v>999</v>
      </c>
      <c r="L90" s="31">
        <v>0.89280000000000004</v>
      </c>
      <c r="M90" s="16">
        <v>0.89</v>
      </c>
      <c r="N90" s="32">
        <v>753992.89</v>
      </c>
      <c r="O90" s="32">
        <v>519011.57</v>
      </c>
      <c r="P90" s="29">
        <v>0.68840000000000001</v>
      </c>
      <c r="Q90" s="29">
        <v>0.68510000000000004</v>
      </c>
      <c r="R90" s="30">
        <v>903</v>
      </c>
      <c r="S90" s="30">
        <v>428</v>
      </c>
      <c r="T90" s="31">
        <v>0.47399999999999998</v>
      </c>
      <c r="U90" s="31">
        <v>0.66410000000000002</v>
      </c>
      <c r="V90" s="28">
        <v>568</v>
      </c>
      <c r="W90" s="28">
        <v>496</v>
      </c>
      <c r="X90" s="29">
        <v>0.87319999999999998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1106323.06</v>
      </c>
      <c r="D91" s="27">
        <v>3319398.2</v>
      </c>
      <c r="E91" s="16">
        <v>0.33329025122686401</v>
      </c>
      <c r="F91" s="28">
        <v>1555</v>
      </c>
      <c r="G91" s="28">
        <v>1520</v>
      </c>
      <c r="H91" s="29">
        <v>0.97750000000000004</v>
      </c>
      <c r="I91" s="6">
        <v>0.99</v>
      </c>
      <c r="J91" s="30">
        <v>2050</v>
      </c>
      <c r="K91" s="30">
        <v>1860</v>
      </c>
      <c r="L91" s="31">
        <v>0.9073</v>
      </c>
      <c r="M91" s="16">
        <v>0.8881</v>
      </c>
      <c r="N91" s="32">
        <v>1237192.32</v>
      </c>
      <c r="O91" s="32">
        <v>845490.49</v>
      </c>
      <c r="P91" s="29">
        <v>0.68340000000000001</v>
      </c>
      <c r="Q91" s="29">
        <v>0.67659999999999998</v>
      </c>
      <c r="R91" s="30">
        <v>1318</v>
      </c>
      <c r="S91" s="30">
        <v>667</v>
      </c>
      <c r="T91" s="31">
        <v>0.50609999999999999</v>
      </c>
      <c r="U91" s="31">
        <v>0.66800000000000004</v>
      </c>
      <c r="V91" s="28">
        <v>1441</v>
      </c>
      <c r="W91" s="28">
        <v>1286</v>
      </c>
      <c r="X91" s="29">
        <v>0.89239999999999997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234308.64</v>
      </c>
      <c r="D92" s="27">
        <v>704929.66</v>
      </c>
      <c r="E92" s="16">
        <v>0.33238584400037902</v>
      </c>
      <c r="F92" s="28">
        <v>229</v>
      </c>
      <c r="G92" s="28">
        <v>216</v>
      </c>
      <c r="H92" s="29">
        <v>0.94320000000000004</v>
      </c>
      <c r="I92" s="6">
        <v>0.99</v>
      </c>
      <c r="J92" s="30">
        <v>394</v>
      </c>
      <c r="K92" s="30">
        <v>337</v>
      </c>
      <c r="L92" s="31">
        <v>0.85529999999999995</v>
      </c>
      <c r="M92" s="16">
        <v>0.82769999999999999</v>
      </c>
      <c r="N92" s="32">
        <v>256758.13</v>
      </c>
      <c r="O92" s="32">
        <v>168023.06</v>
      </c>
      <c r="P92" s="29">
        <v>0.65439999999999998</v>
      </c>
      <c r="Q92" s="29">
        <v>0.68130000000000002</v>
      </c>
      <c r="R92" s="30">
        <v>288</v>
      </c>
      <c r="S92" s="30">
        <v>150</v>
      </c>
      <c r="T92" s="31">
        <v>0.52080000000000004</v>
      </c>
      <c r="U92" s="31">
        <v>0.69</v>
      </c>
      <c r="V92" s="28">
        <v>213</v>
      </c>
      <c r="W92" s="28">
        <v>151</v>
      </c>
      <c r="X92" s="29">
        <v>0.70889999999999997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412426.79</v>
      </c>
      <c r="D93" s="27">
        <v>1313420.57</v>
      </c>
      <c r="E93" s="16">
        <v>0.31400969302620302</v>
      </c>
      <c r="F93" s="28">
        <v>536</v>
      </c>
      <c r="G93" s="28">
        <v>500</v>
      </c>
      <c r="H93" s="29">
        <v>0.93279999999999996</v>
      </c>
      <c r="I93" s="6">
        <v>0.97870000000000001</v>
      </c>
      <c r="J93" s="30">
        <v>742</v>
      </c>
      <c r="K93" s="30">
        <v>672</v>
      </c>
      <c r="L93" s="31">
        <v>0.90569999999999995</v>
      </c>
      <c r="M93" s="16">
        <v>0.89</v>
      </c>
      <c r="N93" s="32">
        <v>426839.72</v>
      </c>
      <c r="O93" s="32">
        <v>306105.69</v>
      </c>
      <c r="P93" s="29">
        <v>0.71709999999999996</v>
      </c>
      <c r="Q93" s="29">
        <v>0.66100000000000003</v>
      </c>
      <c r="R93" s="30">
        <v>546</v>
      </c>
      <c r="S93" s="30">
        <v>339</v>
      </c>
      <c r="T93" s="31">
        <v>0.62090000000000001</v>
      </c>
      <c r="U93" s="31">
        <v>0.69</v>
      </c>
      <c r="V93" s="28">
        <v>482</v>
      </c>
      <c r="W93" s="28">
        <v>409</v>
      </c>
      <c r="X93" s="29">
        <v>0.84850000000000003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113519.29</v>
      </c>
      <c r="D95" s="27">
        <v>393783.75</v>
      </c>
      <c r="E95" s="16">
        <v>0.28827824916594502</v>
      </c>
      <c r="F95" s="28">
        <v>154</v>
      </c>
      <c r="G95" s="28">
        <v>145</v>
      </c>
      <c r="H95" s="29">
        <v>0.94159999999999999</v>
      </c>
      <c r="I95" s="6">
        <v>0.95089999999999997</v>
      </c>
      <c r="J95" s="30">
        <v>185</v>
      </c>
      <c r="K95" s="30">
        <v>172</v>
      </c>
      <c r="L95" s="31">
        <v>0.92969999999999997</v>
      </c>
      <c r="M95" s="16">
        <v>0.89</v>
      </c>
      <c r="N95" s="32">
        <v>120991.46</v>
      </c>
      <c r="O95" s="32">
        <v>90010.91</v>
      </c>
      <c r="P95" s="29">
        <v>0.74390000000000001</v>
      </c>
      <c r="Q95" s="29">
        <v>0.69</v>
      </c>
      <c r="R95" s="30">
        <v>152</v>
      </c>
      <c r="S95" s="30">
        <v>93</v>
      </c>
      <c r="T95" s="31">
        <v>0.61180000000000001</v>
      </c>
      <c r="U95" s="31">
        <v>0.69</v>
      </c>
      <c r="V95" s="28">
        <v>112</v>
      </c>
      <c r="W95" s="28">
        <v>83</v>
      </c>
      <c r="X95" s="29">
        <v>0.74109999999999998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3239513.27</v>
      </c>
      <c r="D96" s="27">
        <v>10166879.83</v>
      </c>
      <c r="E96" s="16">
        <v>0.31863396874633898</v>
      </c>
      <c r="F96" s="28">
        <v>3344</v>
      </c>
      <c r="G96" s="28">
        <v>3123</v>
      </c>
      <c r="H96" s="29">
        <v>0.93389999999999995</v>
      </c>
      <c r="I96" s="6">
        <v>0.99</v>
      </c>
      <c r="J96" s="30">
        <v>4723</v>
      </c>
      <c r="K96" s="30">
        <v>4288</v>
      </c>
      <c r="L96" s="31">
        <v>0.90790000000000004</v>
      </c>
      <c r="M96" s="16">
        <v>0.89</v>
      </c>
      <c r="N96" s="32">
        <v>3728709.14</v>
      </c>
      <c r="O96" s="32">
        <v>2388002.7200000002</v>
      </c>
      <c r="P96" s="29">
        <v>0.64039999999999997</v>
      </c>
      <c r="Q96" s="29">
        <v>0.64049999999999996</v>
      </c>
      <c r="R96" s="30">
        <v>3391</v>
      </c>
      <c r="S96" s="30">
        <v>1813</v>
      </c>
      <c r="T96" s="31">
        <v>0.53469999999999995</v>
      </c>
      <c r="U96" s="31">
        <v>0.69</v>
      </c>
      <c r="V96" s="28">
        <v>2784</v>
      </c>
      <c r="W96" s="28">
        <v>1999</v>
      </c>
      <c r="X96" s="29">
        <v>0.71799999999999997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1554220.69</v>
      </c>
      <c r="D97" s="27">
        <v>4791406.93</v>
      </c>
      <c r="E97" s="16">
        <v>0.32437668365604699</v>
      </c>
      <c r="F97" s="28">
        <v>2542</v>
      </c>
      <c r="G97" s="28">
        <v>2416</v>
      </c>
      <c r="H97" s="29">
        <v>0.95040000000000002</v>
      </c>
      <c r="I97" s="6">
        <v>0.99</v>
      </c>
      <c r="J97" s="30">
        <v>3021</v>
      </c>
      <c r="K97" s="30">
        <v>2690</v>
      </c>
      <c r="L97" s="31">
        <v>0.89039999999999997</v>
      </c>
      <c r="M97" s="16">
        <v>0.89</v>
      </c>
      <c r="N97" s="32">
        <v>1735281.45</v>
      </c>
      <c r="O97" s="32">
        <v>1195925.99</v>
      </c>
      <c r="P97" s="29">
        <v>0.68920000000000003</v>
      </c>
      <c r="Q97" s="29">
        <v>0.67630000000000001</v>
      </c>
      <c r="R97" s="30">
        <v>2098</v>
      </c>
      <c r="S97" s="30">
        <v>1228</v>
      </c>
      <c r="T97" s="31">
        <v>0.58530000000000004</v>
      </c>
      <c r="U97" s="31">
        <v>0.69</v>
      </c>
      <c r="V97" s="28">
        <v>2032</v>
      </c>
      <c r="W97" s="28">
        <v>1770</v>
      </c>
      <c r="X97" s="29">
        <v>0.87109999999999999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14472462.720000001</v>
      </c>
      <c r="D98" s="27">
        <v>44897540.990000002</v>
      </c>
      <c r="E98" s="16">
        <v>0.32234421754241399</v>
      </c>
      <c r="F98" s="28">
        <v>15348</v>
      </c>
      <c r="G98" s="28">
        <v>14037</v>
      </c>
      <c r="H98" s="29">
        <v>0.91459999999999997</v>
      </c>
      <c r="I98" s="6">
        <v>0.99</v>
      </c>
      <c r="J98" s="30">
        <v>19745</v>
      </c>
      <c r="K98" s="30">
        <v>16891</v>
      </c>
      <c r="L98" s="31">
        <v>0.85550000000000004</v>
      </c>
      <c r="M98" s="16">
        <v>0.84789999999999999</v>
      </c>
      <c r="N98" s="32">
        <v>16430270.1</v>
      </c>
      <c r="O98" s="32">
        <v>11158626.34</v>
      </c>
      <c r="P98" s="29">
        <v>0.67920000000000003</v>
      </c>
      <c r="Q98" s="29">
        <v>0.67600000000000005</v>
      </c>
      <c r="R98" s="30">
        <v>13121</v>
      </c>
      <c r="S98" s="30">
        <v>7183</v>
      </c>
      <c r="T98" s="31">
        <v>0.5474</v>
      </c>
      <c r="U98" s="31">
        <v>0.69</v>
      </c>
      <c r="V98" s="28">
        <v>8817</v>
      </c>
      <c r="W98" s="28">
        <v>6761</v>
      </c>
      <c r="X98" s="29">
        <v>0.76680000000000004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651147.72</v>
      </c>
      <c r="D99" s="27">
        <v>1921224.7</v>
      </c>
      <c r="E99" s="16">
        <v>0.33892325036212601</v>
      </c>
      <c r="F99" s="28">
        <v>916</v>
      </c>
      <c r="G99" s="28">
        <v>859</v>
      </c>
      <c r="H99" s="29">
        <v>0.93779999999999997</v>
      </c>
      <c r="I99" s="6">
        <v>0.99</v>
      </c>
      <c r="J99" s="30">
        <v>1100</v>
      </c>
      <c r="K99" s="30">
        <v>990</v>
      </c>
      <c r="L99" s="31">
        <v>0.9</v>
      </c>
      <c r="M99" s="16">
        <v>0.88880000000000003</v>
      </c>
      <c r="N99" s="32">
        <v>692553.48</v>
      </c>
      <c r="O99" s="32">
        <v>487257.62</v>
      </c>
      <c r="P99" s="29">
        <v>0.7036</v>
      </c>
      <c r="Q99" s="29">
        <v>0.68330000000000002</v>
      </c>
      <c r="R99" s="30">
        <v>762</v>
      </c>
      <c r="S99" s="30">
        <v>456</v>
      </c>
      <c r="T99" s="31">
        <v>0.59840000000000004</v>
      </c>
      <c r="U99" s="31">
        <v>0.69</v>
      </c>
      <c r="V99" s="28">
        <v>753</v>
      </c>
      <c r="W99" s="28">
        <v>623</v>
      </c>
      <c r="X99" s="29">
        <v>0.82740000000000002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459092.51</v>
      </c>
      <c r="D100" s="27">
        <v>1447213.96</v>
      </c>
      <c r="E100" s="16">
        <v>0.31722504252239297</v>
      </c>
      <c r="F100" s="28">
        <v>968</v>
      </c>
      <c r="G100" s="28">
        <v>893</v>
      </c>
      <c r="H100" s="29">
        <v>0.92249999999999999</v>
      </c>
      <c r="I100" s="6">
        <v>0.95950000000000002</v>
      </c>
      <c r="J100" s="30">
        <v>1129</v>
      </c>
      <c r="K100" s="30">
        <v>970</v>
      </c>
      <c r="L100" s="31">
        <v>0.85919999999999996</v>
      </c>
      <c r="M100" s="16">
        <v>0.86809999999999998</v>
      </c>
      <c r="N100" s="32">
        <v>481681.52</v>
      </c>
      <c r="O100" s="32">
        <v>327271.32</v>
      </c>
      <c r="P100" s="29">
        <v>0.6794</v>
      </c>
      <c r="Q100" s="29">
        <v>0.67349999999999999</v>
      </c>
      <c r="R100" s="30">
        <v>735</v>
      </c>
      <c r="S100" s="30">
        <v>422</v>
      </c>
      <c r="T100" s="31">
        <v>0.57410000000000005</v>
      </c>
      <c r="U100" s="31">
        <v>0.69</v>
      </c>
      <c r="V100" s="28">
        <v>706</v>
      </c>
      <c r="W100" s="28">
        <v>636</v>
      </c>
      <c r="X100" s="29">
        <v>0.90080000000000005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564194.13</v>
      </c>
      <c r="D101" s="27">
        <v>1796064.37</v>
      </c>
      <c r="E101" s="16">
        <v>0.31412801201551599</v>
      </c>
      <c r="F101" s="28">
        <v>394</v>
      </c>
      <c r="G101" s="28">
        <v>366</v>
      </c>
      <c r="H101" s="29">
        <v>0.92889999999999995</v>
      </c>
      <c r="I101" s="6">
        <v>0.99</v>
      </c>
      <c r="J101" s="30">
        <v>655</v>
      </c>
      <c r="K101" s="30">
        <v>592</v>
      </c>
      <c r="L101" s="31">
        <v>0.90380000000000005</v>
      </c>
      <c r="M101" s="16">
        <v>0.89</v>
      </c>
      <c r="N101" s="32">
        <v>606352.22</v>
      </c>
      <c r="O101" s="32">
        <v>457334.08</v>
      </c>
      <c r="P101" s="29">
        <v>0.75419999999999998</v>
      </c>
      <c r="Q101" s="29">
        <v>0.69</v>
      </c>
      <c r="R101" s="30">
        <v>495</v>
      </c>
      <c r="S101" s="30">
        <v>276</v>
      </c>
      <c r="T101" s="31">
        <v>0.55759999999999998</v>
      </c>
      <c r="U101" s="31">
        <v>0.69</v>
      </c>
      <c r="V101" s="28">
        <v>394</v>
      </c>
      <c r="W101" s="28">
        <v>266</v>
      </c>
      <c r="X101" s="29">
        <v>0.67510000000000003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3688288.23</v>
      </c>
      <c r="D102" s="27">
        <v>12123935.24</v>
      </c>
      <c r="E102" s="16">
        <v>0.30421543475680901</v>
      </c>
      <c r="F102" s="28">
        <v>5830</v>
      </c>
      <c r="G102" s="28">
        <v>5104</v>
      </c>
      <c r="H102" s="29">
        <v>0.87549999999999994</v>
      </c>
      <c r="I102" s="6">
        <v>0.95209999999999995</v>
      </c>
      <c r="J102" s="30">
        <v>8675</v>
      </c>
      <c r="K102" s="30">
        <v>6880</v>
      </c>
      <c r="L102" s="31">
        <v>0.79310000000000003</v>
      </c>
      <c r="M102" s="16">
        <v>0.80930000000000002</v>
      </c>
      <c r="N102" s="32">
        <v>4196226.99</v>
      </c>
      <c r="O102" s="32">
        <v>2690518.02</v>
      </c>
      <c r="P102" s="29">
        <v>0.64119999999999999</v>
      </c>
      <c r="Q102" s="29">
        <v>0.63129999999999997</v>
      </c>
      <c r="R102" s="30">
        <v>5207</v>
      </c>
      <c r="S102" s="30">
        <v>2398</v>
      </c>
      <c r="T102" s="31">
        <v>0.46050000000000002</v>
      </c>
      <c r="U102" s="31">
        <v>0.67100000000000004</v>
      </c>
      <c r="V102" s="28">
        <v>4143</v>
      </c>
      <c r="W102" s="28">
        <v>3550</v>
      </c>
      <c r="X102" s="29">
        <v>0.8569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1148509.03</v>
      </c>
      <c r="D103" s="27">
        <v>3541255.6</v>
      </c>
      <c r="E103" s="16">
        <v>0.32432254537063099</v>
      </c>
      <c r="F103" s="28">
        <v>1559</v>
      </c>
      <c r="G103" s="28">
        <v>1421</v>
      </c>
      <c r="H103" s="29">
        <v>0.91149999999999998</v>
      </c>
      <c r="I103" s="6">
        <v>0.92869999999999997</v>
      </c>
      <c r="J103" s="30">
        <v>2764</v>
      </c>
      <c r="K103" s="30">
        <v>2413</v>
      </c>
      <c r="L103" s="31">
        <v>0.873</v>
      </c>
      <c r="M103" s="16">
        <v>0.86629999999999996</v>
      </c>
      <c r="N103" s="32">
        <v>1367077.19</v>
      </c>
      <c r="O103" s="32">
        <v>835721.38</v>
      </c>
      <c r="P103" s="29">
        <v>0.61129999999999995</v>
      </c>
      <c r="Q103" s="29">
        <v>0.59860000000000002</v>
      </c>
      <c r="R103" s="30">
        <v>2117</v>
      </c>
      <c r="S103" s="30">
        <v>831</v>
      </c>
      <c r="T103" s="31">
        <v>0.39250000000000002</v>
      </c>
      <c r="U103" s="31">
        <v>0.58830000000000005</v>
      </c>
      <c r="V103" s="28">
        <v>1432</v>
      </c>
      <c r="W103" s="28">
        <v>1200</v>
      </c>
      <c r="X103" s="29">
        <v>0.83799999999999997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2813421.86</v>
      </c>
      <c r="D104" s="27">
        <v>8808884.5800000001</v>
      </c>
      <c r="E104" s="16">
        <v>0.31938457524891301</v>
      </c>
      <c r="F104" s="28">
        <v>3962</v>
      </c>
      <c r="G104" s="28">
        <v>3762</v>
      </c>
      <c r="H104" s="29">
        <v>0.94950000000000001</v>
      </c>
      <c r="I104" s="6">
        <v>0.99</v>
      </c>
      <c r="J104" s="30">
        <v>5033</v>
      </c>
      <c r="K104" s="30">
        <v>4686</v>
      </c>
      <c r="L104" s="31">
        <v>0.93110000000000004</v>
      </c>
      <c r="M104" s="16">
        <v>0.89</v>
      </c>
      <c r="N104" s="32">
        <v>3282511.17</v>
      </c>
      <c r="O104" s="32">
        <v>2107313.96</v>
      </c>
      <c r="P104" s="29">
        <v>0.64200000000000002</v>
      </c>
      <c r="Q104" s="29">
        <v>0.63119999999999998</v>
      </c>
      <c r="R104" s="30">
        <v>3833</v>
      </c>
      <c r="S104" s="30">
        <v>2008</v>
      </c>
      <c r="T104" s="31">
        <v>0.52390000000000003</v>
      </c>
      <c r="U104" s="31">
        <v>0.69</v>
      </c>
      <c r="V104" s="28">
        <v>3167</v>
      </c>
      <c r="W104" s="28">
        <v>2666</v>
      </c>
      <c r="X104" s="29">
        <v>0.84179999999999999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644160.65</v>
      </c>
      <c r="D105" s="27">
        <v>2034295.65</v>
      </c>
      <c r="E105" s="16">
        <v>0.31665045835397598</v>
      </c>
      <c r="F105" s="28">
        <v>702</v>
      </c>
      <c r="G105" s="28">
        <v>671</v>
      </c>
      <c r="H105" s="29">
        <v>0.95579999999999998</v>
      </c>
      <c r="I105" s="6">
        <v>0.99</v>
      </c>
      <c r="J105" s="30">
        <v>1127</v>
      </c>
      <c r="K105" s="30">
        <v>1009</v>
      </c>
      <c r="L105" s="31">
        <v>0.89529999999999998</v>
      </c>
      <c r="M105" s="16">
        <v>0.89</v>
      </c>
      <c r="N105" s="32">
        <v>776543.58</v>
      </c>
      <c r="O105" s="32">
        <v>486357.22</v>
      </c>
      <c r="P105" s="29">
        <v>0.62629999999999997</v>
      </c>
      <c r="Q105" s="29">
        <v>0.61419999999999997</v>
      </c>
      <c r="R105" s="30">
        <v>890</v>
      </c>
      <c r="S105" s="30">
        <v>420</v>
      </c>
      <c r="T105" s="31">
        <v>0.47189999999999999</v>
      </c>
      <c r="U105" s="31">
        <v>0.67830000000000001</v>
      </c>
      <c r="V105" s="28">
        <v>684</v>
      </c>
      <c r="W105" s="28">
        <v>573</v>
      </c>
      <c r="X105" s="29">
        <v>0.8377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211262.54</v>
      </c>
      <c r="D106" s="27">
        <v>670463.55000000005</v>
      </c>
      <c r="E106" s="16">
        <v>0.31509921754881398</v>
      </c>
      <c r="F106" s="28">
        <v>170</v>
      </c>
      <c r="G106" s="28">
        <v>164</v>
      </c>
      <c r="H106" s="29">
        <v>0.9647</v>
      </c>
      <c r="I106" s="6">
        <v>0.98850000000000005</v>
      </c>
      <c r="J106" s="30">
        <v>337</v>
      </c>
      <c r="K106" s="30">
        <v>282</v>
      </c>
      <c r="L106" s="31">
        <v>0.83679999999999999</v>
      </c>
      <c r="M106" s="16">
        <v>0.8589</v>
      </c>
      <c r="N106" s="32">
        <v>215903.8</v>
      </c>
      <c r="O106" s="32">
        <v>165940.96</v>
      </c>
      <c r="P106" s="29">
        <v>0.76859999999999995</v>
      </c>
      <c r="Q106" s="29">
        <v>0.69</v>
      </c>
      <c r="R106" s="30">
        <v>198</v>
      </c>
      <c r="S106" s="30">
        <v>103</v>
      </c>
      <c r="T106" s="31">
        <v>0.5202</v>
      </c>
      <c r="U106" s="31">
        <v>0.69</v>
      </c>
      <c r="V106" s="28">
        <v>209</v>
      </c>
      <c r="W106" s="28">
        <v>162</v>
      </c>
      <c r="X106" s="29">
        <v>0.77510000000000001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210605050.41999996</v>
      </c>
      <c r="D108" s="97">
        <f>SUBTOTAL(9,D3:D106)</f>
        <v>659704085.82000017</v>
      </c>
      <c r="E108" s="55">
        <f>C108/D108</f>
        <v>0.31924169479444969</v>
      </c>
      <c r="F108" s="53">
        <f>SUBTOTAL(9,F3:F106)</f>
        <v>276326</v>
      </c>
      <c r="G108" s="53">
        <f>SUBTOTAL(9,G3:G106)</f>
        <v>253684</v>
      </c>
      <c r="H108" s="54">
        <f>G108/F108</f>
        <v>0.91806055166723366</v>
      </c>
      <c r="I108" s="55">
        <v>0.98509999999999998</v>
      </c>
      <c r="J108" s="53">
        <f>SUBTOTAL(9,J3:J106)</f>
        <v>363462</v>
      </c>
      <c r="K108" s="53">
        <f>SUBTOTAL(9,K3:K106)</f>
        <v>307364</v>
      </c>
      <c r="L108" s="54">
        <f>K108/J108</f>
        <v>0.84565649228805218</v>
      </c>
      <c r="M108" s="55">
        <v>0.84670000000000001</v>
      </c>
      <c r="N108" s="56">
        <f>SUBTOTAL(9,N3:N106)</f>
        <v>238518803.45999998</v>
      </c>
      <c r="O108" s="56">
        <f>SUBTOTAL(9,O3:O106)</f>
        <v>160512074.85000005</v>
      </c>
      <c r="P108" s="54">
        <f>O108/N108</f>
        <v>0.67295354714840416</v>
      </c>
      <c r="Q108" s="54">
        <v>0.66749999999999998</v>
      </c>
      <c r="R108" s="53">
        <f>SUBTOTAL(9,R3:R106)</f>
        <v>242238</v>
      </c>
      <c r="S108" s="53">
        <f>SUBTOTAL(9,S3:S106)</f>
        <v>128580</v>
      </c>
      <c r="T108" s="54">
        <f>S108/R108</f>
        <v>0.53080028732073414</v>
      </c>
      <c r="U108" s="54">
        <v>0.69</v>
      </c>
      <c r="V108" s="53">
        <f>SUBTOTAL(109,V3:V106)</f>
        <v>207393</v>
      </c>
      <c r="W108" s="53">
        <f>SUBTOTAL(109,W3:W106)</f>
        <v>169261</v>
      </c>
      <c r="X108" s="54">
        <f>W108/V108</f>
        <v>0.81613651376854568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1827741.19</v>
      </c>
      <c r="D110" s="27">
        <v>5953989.9800000004</v>
      </c>
      <c r="E110" s="16">
        <f>C110/D110</f>
        <v>0.30697753878316064</v>
      </c>
      <c r="F110" s="70">
        <f>F35+F36</f>
        <v>3204</v>
      </c>
      <c r="G110" s="70">
        <f>G35+G36</f>
        <v>2514</v>
      </c>
      <c r="H110" s="29">
        <f>G110/F110</f>
        <v>0.78464419475655434</v>
      </c>
      <c r="I110" s="6">
        <v>0.86009999999999998</v>
      </c>
      <c r="J110" s="71">
        <f>J35+J36</f>
        <v>4782</v>
      </c>
      <c r="K110" s="71">
        <f>K35+K36</f>
        <v>3322</v>
      </c>
      <c r="L110" s="31">
        <f>K110/J110</f>
        <v>0.69468841488916766</v>
      </c>
      <c r="M110" s="16">
        <v>0.70489999999999997</v>
      </c>
      <c r="N110" s="32">
        <f>N35+N36</f>
        <v>1993569.52</v>
      </c>
      <c r="O110" s="32">
        <f>O35+O36</f>
        <v>1263694.17</v>
      </c>
      <c r="P110" s="29">
        <f>O110/N110</f>
        <v>0.63388517797964727</v>
      </c>
      <c r="Q110" s="29">
        <v>0.6371</v>
      </c>
      <c r="R110" s="71">
        <f>R35+R36</f>
        <v>2817</v>
      </c>
      <c r="S110" s="71">
        <f>S35+S36</f>
        <v>1498</v>
      </c>
      <c r="T110" s="31">
        <f>S110/R110</f>
        <v>0.53177138800141999</v>
      </c>
      <c r="U110" s="31">
        <v>0.69</v>
      </c>
      <c r="V110" s="70">
        <f>V35+V36</f>
        <v>2032</v>
      </c>
      <c r="W110" s="70">
        <f>W35+W36</f>
        <v>1635</v>
      </c>
      <c r="X110" s="29">
        <f>W110/V110</f>
        <v>0.80462598425196852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10755531.58</v>
      </c>
      <c r="D111" s="27">
        <f>D44+D45</f>
        <v>33505712.219999999</v>
      </c>
      <c r="E111" s="16">
        <f>C111/D111</f>
        <v>0.32100590816809688</v>
      </c>
      <c r="F111" s="70">
        <f>F44+F45</f>
        <v>15966</v>
      </c>
      <c r="G111" s="70">
        <f>G44+G45</f>
        <v>14637</v>
      </c>
      <c r="H111" s="29">
        <f>G111/F111</f>
        <v>0.91676061630965799</v>
      </c>
      <c r="I111" s="6">
        <v>0.99</v>
      </c>
      <c r="J111" s="71">
        <f>J44+J45</f>
        <v>19261</v>
      </c>
      <c r="K111" s="71">
        <f>K44+K45</f>
        <v>15672</v>
      </c>
      <c r="L111" s="31">
        <f>K111/J111</f>
        <v>0.81366491874772862</v>
      </c>
      <c r="M111" s="16">
        <v>0.79269999999999996</v>
      </c>
      <c r="N111" s="32">
        <f>N44+N45</f>
        <v>11682974.119999999</v>
      </c>
      <c r="O111" s="32">
        <f>O44+O45</f>
        <v>8415027.1300000008</v>
      </c>
      <c r="P111" s="29">
        <f>O111/N111</f>
        <v>0.72028124376261149</v>
      </c>
      <c r="Q111" s="29">
        <v>0.69</v>
      </c>
      <c r="R111" s="71">
        <f>R44+R45</f>
        <v>12542</v>
      </c>
      <c r="S111" s="71">
        <f>S44+S45</f>
        <v>7101</v>
      </c>
      <c r="T111" s="31">
        <f>S111/R111</f>
        <v>0.56617764311911978</v>
      </c>
      <c r="U111" s="31">
        <v>0.69</v>
      </c>
      <c r="V111" s="70">
        <f>V44+V45</f>
        <v>10911</v>
      </c>
      <c r="W111" s="70">
        <f>W44+W45</f>
        <v>9130</v>
      </c>
      <c r="X111" s="29">
        <f>W111/V111</f>
        <v>0.83677023187608834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210605050</v>
      </c>
      <c r="D113" s="97">
        <v>659704086</v>
      </c>
      <c r="E113" s="6">
        <f>C113/D113</f>
        <v>0.3192416940706958</v>
      </c>
      <c r="F113" s="79">
        <v>275471</v>
      </c>
      <c r="G113" s="79">
        <v>252692</v>
      </c>
      <c r="H113" s="29">
        <f>G113/F113</f>
        <v>0.91730890002940424</v>
      </c>
      <c r="I113" s="6">
        <v>0.98509999999999998</v>
      </c>
      <c r="J113" s="53">
        <v>363462</v>
      </c>
      <c r="K113" s="53">
        <v>307364</v>
      </c>
      <c r="L113" s="29">
        <f>K113/J113</f>
        <v>0.84565649228805218</v>
      </c>
      <c r="M113" s="6">
        <v>0.84670000000000001</v>
      </c>
      <c r="N113" s="5">
        <v>238518803</v>
      </c>
      <c r="O113" s="5">
        <v>160512075</v>
      </c>
      <c r="P113" s="29">
        <f>O113/N113</f>
        <v>0.67295354907512261</v>
      </c>
      <c r="Q113" s="6">
        <v>0.66749999999999998</v>
      </c>
      <c r="R113" s="79">
        <v>242238</v>
      </c>
      <c r="S113" s="79">
        <v>128580</v>
      </c>
      <c r="T113" s="29">
        <f>S113/R113</f>
        <v>0.53080028732073414</v>
      </c>
      <c r="U113" s="6">
        <v>0.69</v>
      </c>
      <c r="V113" s="79">
        <v>207393</v>
      </c>
      <c r="W113" s="79">
        <v>169261</v>
      </c>
      <c r="X113" s="29">
        <f>W113/V113</f>
        <v>0.81613651376854568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0"/>
      <c r="B114" s="80"/>
      <c r="C114" s="81"/>
      <c r="D114" s="82"/>
      <c r="E114" s="83"/>
      <c r="F114" s="100" t="s">
        <v>159</v>
      </c>
      <c r="G114" s="101"/>
      <c r="H114" s="101"/>
      <c r="I114" s="102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2022-11-10T14:21:07Z</dcterms:created>
  <dcterms:modified xsi:type="dcterms:W3CDTF">2022-11-16T14:00:01Z</dcterms:modified>
</cp:coreProperties>
</file>