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1E0FB4FA-F805-464C-B268-886351EEF9B9}" xr6:coauthVersionLast="46" xr6:coauthVersionMax="46" xr10:uidLastSave="{00000000-0000-0000-0000-000000000000}"/>
  <bookViews>
    <workbookView xWindow="-120" yWindow="-120" windowWidth="29040" windowHeight="15930" xr2:uid="{2F2C3B10-E462-4A0A-8478-887791FF83E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N111" i="1"/>
  <c r="P111" i="1" s="1"/>
  <c r="K111" i="1"/>
  <c r="L111" i="1" s="1"/>
  <c r="J111" i="1"/>
  <c r="G111" i="1"/>
  <c r="F111" i="1"/>
  <c r="H111" i="1" s="1"/>
  <c r="D111" i="1"/>
  <c r="C111" i="1"/>
  <c r="E111" i="1" s="1"/>
  <c r="W110" i="1"/>
  <c r="V110" i="1"/>
  <c r="X110" i="1" s="1"/>
  <c r="S110" i="1"/>
  <c r="T110" i="1" s="1"/>
  <c r="R110" i="1"/>
  <c r="O110" i="1"/>
  <c r="N110" i="1"/>
  <c r="P110" i="1" s="1"/>
  <c r="K110" i="1"/>
  <c r="L110" i="1" s="1"/>
  <c r="J110" i="1"/>
  <c r="G110" i="1"/>
  <c r="F110" i="1"/>
  <c r="H110" i="1" s="1"/>
  <c r="C110" i="1"/>
  <c r="E110" i="1" s="1"/>
  <c r="X108" i="1"/>
  <c r="W108" i="1"/>
  <c r="V108" i="1"/>
  <c r="S108" i="1"/>
  <c r="R108" i="1"/>
  <c r="T108" i="1" s="1"/>
  <c r="P108" i="1"/>
  <c r="O108" i="1"/>
  <c r="N108" i="1"/>
  <c r="K108" i="1"/>
  <c r="J108" i="1"/>
  <c r="L108" i="1" s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<sst xmlns="http://schemas.openxmlformats.org/spreadsheetml/2006/main" count="366" uniqueCount="160">
  <si>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SFY2023 Dec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</si>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</sst>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2" xfId="0" quotePrefix="1" applyFont="1" applyFill="1" applyBorder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3" borderId="0" xfId="0" quotePrefix="1" applyFont="1" applyFill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3" borderId="0" xfId="0" applyFont="1" applyFill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8D263D25-5EEB-4439-B454-0DB59C02AB5F}"/>
    <cellStyle name="Normal_INCENTIVE GOALS Rpt 0710" xfId="2" xr:uid="{09EE7469-B882-4445-9923-2C4A579BA40D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4A84-FF44-4EC2-BD57-B829FD40D6A0}">
  <dimension ref="A1:AL123"/>
  <sheetViews>
    <sheetView tabSelected="1" zoomScaleNormal="100" workbookViewId="0">
      <pane xSplit="2" ySplit="2" topLeftCell="G68" activePane="bottomRight" state="frozen"/>
      <selection pane="topRight" activeCell="C1" sqref="C1"/>
      <selection pane="bottomLeft" activeCell="A3" sqref="A3"/>
      <selection pane="bottomRight" activeCell="R1" sqref="R1:U106"/>
    </sheetView>
  </sheetViews>
  <sheetFormatPr defaultColWidth="9.140625" defaultRowHeight="12.75" x14ac:dyDescent="0.2"/>
  <cols>
    <col min="1" max="1" width="21.140625" style="9" customWidth="1"/>
    <col min="2" max="2" width="16.42578125" style="9" bestFit="1" customWidth="1"/>
    <col min="3" max="3" width="15" style="91" customWidth="1"/>
    <col min="4" max="4" width="15.7109375" style="91" customWidth="1"/>
    <col min="5" max="5" width="12.28515625" style="92" customWidth="1"/>
    <col min="6" max="7" width="12.28515625" style="93" customWidth="1"/>
    <col min="8" max="8" width="12.5703125" style="92" customWidth="1"/>
    <col min="9" max="9" width="12.28515625" style="92" customWidth="1"/>
    <col min="10" max="11" width="10.7109375" style="93" customWidth="1"/>
    <col min="12" max="12" width="9.5703125" style="92" customWidth="1"/>
    <col min="13" max="13" width="15.42578125" style="92" customWidth="1"/>
    <col min="14" max="14" width="15.140625" style="94" customWidth="1"/>
    <col min="15" max="15" width="15" style="94" customWidth="1"/>
    <col min="16" max="16" width="10.85546875" style="92" customWidth="1"/>
    <col min="17" max="17" width="9.85546875" style="92" customWidth="1"/>
    <col min="18" max="18" width="13" style="93" customWidth="1"/>
    <col min="19" max="19" width="16.140625" style="93" customWidth="1"/>
    <col min="20" max="21" width="9.85546875" style="92" customWidth="1"/>
    <col min="22" max="22" width="10.140625" style="93" customWidth="1"/>
    <col min="23" max="23" width="13.85546875" style="93" customWidth="1"/>
    <col min="24" max="24" width="8.7109375" style="92" customWidth="1"/>
    <col min="25" max="25" width="17.42578125" style="92" hidden="1" customWidth="1"/>
    <col min="26" max="27" width="9.140625" style="93" hidden="1" customWidth="1"/>
    <col min="28" max="28" width="10.7109375" style="92" hidden="1" customWidth="1"/>
    <col min="29" max="29" width="8.85546875" style="93" hidden="1" customWidth="1"/>
    <col min="30" max="30" width="9.140625" style="93" hidden="1" customWidth="1"/>
    <col min="31" max="31" width="9.140625" style="92" hidden="1" customWidth="1"/>
    <col min="32" max="32" width="13.42578125" style="96" hidden="1" customWidth="1"/>
    <col min="33" max="33" width="12.140625" style="96" hidden="1" customWidth="1"/>
    <col min="34" max="34" width="10.5703125" style="92" hidden="1" customWidth="1"/>
    <col min="35" max="35" width="9.140625" style="93" hidden="1" customWidth="1"/>
    <col min="36" max="36" width="11" style="93" hidden="1" customWidth="1"/>
    <col min="37" max="37" width="8.85546875" style="92" hidden="1" customWidth="1"/>
    <col min="38" max="38" width="9.140625" style="9" customWidth="1"/>
    <col min="39" max="16384" width="9.140625" style="9"/>
  </cols>
  <sheetData>
    <row r="1" spans="1:38" ht="25.5" x14ac:dyDescent="0.2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75" x14ac:dyDescent="0.25">
      <c r="A2" s="10" t="s">
        <v>8</v>
      </c>
      <c r="B2" s="10" t="s">
        <v>9</v>
      </c>
      <c r="C2" s="97" t="s">
        <v>10</v>
      </c>
      <c r="D2" s="97" t="s">
        <v>11</v>
      </c>
      <c r="E2" s="98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100" t="s">
        <v>16</v>
      </c>
      <c r="K2" s="100" t="s">
        <v>17</v>
      </c>
      <c r="L2" s="70" t="s">
        <v>18</v>
      </c>
      <c r="M2" s="70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100" t="s">
        <v>22</v>
      </c>
      <c r="S2" s="100" t="s">
        <v>23</v>
      </c>
      <c r="T2" s="70" t="s">
        <v>24</v>
      </c>
      <c r="U2" s="70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x14ac:dyDescent="0.2">
      <c r="A3" s="22" t="s">
        <v>42</v>
      </c>
      <c r="B3" s="22" t="s">
        <v>43</v>
      </c>
      <c r="C3" s="99">
        <v>5057228.76</v>
      </c>
      <c r="D3" s="99">
        <v>10694886.6</v>
      </c>
      <c r="E3" s="70">
        <v>0.47286417791470597</v>
      </c>
      <c r="F3" s="23">
        <v>5180</v>
      </c>
      <c r="G3" s="23">
        <v>4384</v>
      </c>
      <c r="H3" s="24">
        <v>0.84630000000000005</v>
      </c>
      <c r="I3" s="11">
        <v>0.88959999999999995</v>
      </c>
      <c r="J3" s="101">
        <v>6504</v>
      </c>
      <c r="K3" s="101">
        <v>5084</v>
      </c>
      <c r="L3" s="69">
        <v>0.78169999999999995</v>
      </c>
      <c r="M3" s="70">
        <v>0.76970000000000005</v>
      </c>
      <c r="N3" s="25">
        <v>5922406.2199999997</v>
      </c>
      <c r="O3" s="25">
        <v>3823961.71</v>
      </c>
      <c r="P3" s="24">
        <v>0.64570000000000005</v>
      </c>
      <c r="Q3" s="24">
        <v>0.64180000000000004</v>
      </c>
      <c r="R3" s="101">
        <v>4192</v>
      </c>
      <c r="S3" s="101">
        <v>2403</v>
      </c>
      <c r="T3" s="69">
        <v>0.57320000000000004</v>
      </c>
      <c r="U3" s="69">
        <v>0.69</v>
      </c>
      <c r="V3" s="23">
        <v>3505</v>
      </c>
      <c r="W3" s="23">
        <v>2895</v>
      </c>
      <c r="X3" s="24">
        <v>0.82599999999999996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x14ac:dyDescent="0.2">
      <c r="A4" s="22" t="s">
        <v>45</v>
      </c>
      <c r="B4" s="22" t="s">
        <v>46</v>
      </c>
      <c r="C4" s="99">
        <v>829469.73</v>
      </c>
      <c r="D4" s="99">
        <v>1812497.15</v>
      </c>
      <c r="E4" s="70">
        <v>0.45763919132231501</v>
      </c>
      <c r="F4" s="23">
        <v>884</v>
      </c>
      <c r="G4" s="23">
        <v>900</v>
      </c>
      <c r="H4" s="24">
        <v>1.0181</v>
      </c>
      <c r="I4" s="11">
        <v>0.99</v>
      </c>
      <c r="J4" s="101">
        <v>1176</v>
      </c>
      <c r="K4" s="101">
        <v>1086</v>
      </c>
      <c r="L4" s="69">
        <v>0.92349999999999999</v>
      </c>
      <c r="M4" s="70">
        <v>0.89</v>
      </c>
      <c r="N4" s="25">
        <v>1080846.1000000001</v>
      </c>
      <c r="O4" s="25">
        <v>667898.04</v>
      </c>
      <c r="P4" s="24">
        <v>0.6179</v>
      </c>
      <c r="Q4" s="24">
        <v>0.63790000000000002</v>
      </c>
      <c r="R4" s="101">
        <v>837</v>
      </c>
      <c r="S4" s="101">
        <v>437</v>
      </c>
      <c r="T4" s="69">
        <v>0.52210000000000001</v>
      </c>
      <c r="U4" s="69">
        <v>0.63600000000000001</v>
      </c>
      <c r="V4" s="23">
        <v>823</v>
      </c>
      <c r="W4" s="23">
        <v>728</v>
      </c>
      <c r="X4" s="24">
        <v>0.88460000000000005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x14ac:dyDescent="0.2">
      <c r="A5" s="22" t="s">
        <v>45</v>
      </c>
      <c r="B5" s="22" t="s">
        <v>47</v>
      </c>
      <c r="C5" s="99">
        <v>234814.03</v>
      </c>
      <c r="D5" s="99">
        <v>520537.57</v>
      </c>
      <c r="E5" s="70">
        <v>0.45109910126179698</v>
      </c>
      <c r="F5" s="23">
        <v>231</v>
      </c>
      <c r="G5" s="23">
        <v>235</v>
      </c>
      <c r="H5" s="24">
        <v>1.0173000000000001</v>
      </c>
      <c r="I5" s="11">
        <v>0.99</v>
      </c>
      <c r="J5" s="101">
        <v>353</v>
      </c>
      <c r="K5" s="101">
        <v>298</v>
      </c>
      <c r="L5" s="69">
        <v>0.84419999999999995</v>
      </c>
      <c r="M5" s="70">
        <v>0.8508</v>
      </c>
      <c r="N5" s="25">
        <v>288979.89</v>
      </c>
      <c r="O5" s="25">
        <v>186404.12</v>
      </c>
      <c r="P5" s="24">
        <v>0.64500000000000002</v>
      </c>
      <c r="Q5" s="24">
        <v>0.64749999999999996</v>
      </c>
      <c r="R5" s="101">
        <v>256</v>
      </c>
      <c r="S5" s="101">
        <v>134</v>
      </c>
      <c r="T5" s="69">
        <v>0.52339999999999998</v>
      </c>
      <c r="U5" s="69">
        <v>0.62819999999999998</v>
      </c>
      <c r="V5" s="23">
        <v>177</v>
      </c>
      <c r="W5" s="23">
        <v>153</v>
      </c>
      <c r="X5" s="24">
        <v>0.86439999999999995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x14ac:dyDescent="0.2">
      <c r="A6" s="22" t="s">
        <v>48</v>
      </c>
      <c r="B6" s="22" t="s">
        <v>49</v>
      </c>
      <c r="C6" s="99">
        <v>1499318.25</v>
      </c>
      <c r="D6" s="99">
        <v>3143211.27</v>
      </c>
      <c r="E6" s="70">
        <v>0.47700205974382398</v>
      </c>
      <c r="F6" s="23">
        <v>1773</v>
      </c>
      <c r="G6" s="23">
        <v>1691</v>
      </c>
      <c r="H6" s="24">
        <v>0.95379999999999998</v>
      </c>
      <c r="I6" s="11">
        <v>0.99</v>
      </c>
      <c r="J6" s="101">
        <v>1946</v>
      </c>
      <c r="K6" s="101">
        <v>1811</v>
      </c>
      <c r="L6" s="69">
        <v>0.93059999999999998</v>
      </c>
      <c r="M6" s="70">
        <v>0.89</v>
      </c>
      <c r="N6" s="25">
        <v>1710820.22</v>
      </c>
      <c r="O6" s="25">
        <v>1087948.01</v>
      </c>
      <c r="P6" s="24">
        <v>0.63590000000000002</v>
      </c>
      <c r="Q6" s="24">
        <v>0.63629999999999998</v>
      </c>
      <c r="R6" s="101">
        <v>1372</v>
      </c>
      <c r="S6" s="101">
        <v>845</v>
      </c>
      <c r="T6" s="69">
        <v>0.6159</v>
      </c>
      <c r="U6" s="69">
        <v>0.69</v>
      </c>
      <c r="V6" s="23">
        <v>1336</v>
      </c>
      <c r="W6" s="23">
        <v>1231</v>
      </c>
      <c r="X6" s="24">
        <v>0.9214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x14ac:dyDescent="0.2">
      <c r="A7" s="22" t="s">
        <v>45</v>
      </c>
      <c r="B7" s="22" t="s">
        <v>50</v>
      </c>
      <c r="C7" s="99">
        <v>604556.4</v>
      </c>
      <c r="D7" s="99">
        <v>1288967.31</v>
      </c>
      <c r="E7" s="70">
        <v>0.46902384203987302</v>
      </c>
      <c r="F7" s="23">
        <v>581</v>
      </c>
      <c r="G7" s="23">
        <v>532</v>
      </c>
      <c r="H7" s="24">
        <v>0.91569999999999996</v>
      </c>
      <c r="I7" s="11">
        <v>0.95899999999999996</v>
      </c>
      <c r="J7" s="101">
        <v>907</v>
      </c>
      <c r="K7" s="101">
        <v>796</v>
      </c>
      <c r="L7" s="69">
        <v>0.87760000000000005</v>
      </c>
      <c r="M7" s="70">
        <v>0.8881</v>
      </c>
      <c r="N7" s="25">
        <v>661612.13</v>
      </c>
      <c r="O7" s="25">
        <v>464039.69</v>
      </c>
      <c r="P7" s="24">
        <v>0.70140000000000002</v>
      </c>
      <c r="Q7" s="24">
        <v>0.69</v>
      </c>
      <c r="R7" s="101">
        <v>633</v>
      </c>
      <c r="S7" s="101">
        <v>372</v>
      </c>
      <c r="T7" s="69">
        <v>0.5877</v>
      </c>
      <c r="U7" s="69">
        <v>0.69</v>
      </c>
      <c r="V7" s="23">
        <v>596</v>
      </c>
      <c r="W7" s="23">
        <v>515</v>
      </c>
      <c r="X7" s="24">
        <v>0.86409999999999998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x14ac:dyDescent="0.2">
      <c r="A8" s="22" t="s">
        <v>45</v>
      </c>
      <c r="B8" s="22" t="s">
        <v>51</v>
      </c>
      <c r="C8" s="99">
        <v>260423.92</v>
      </c>
      <c r="D8" s="99">
        <v>526735.5</v>
      </c>
      <c r="E8" s="70">
        <v>0.49441117980466498</v>
      </c>
      <c r="F8" s="23">
        <v>166</v>
      </c>
      <c r="G8" s="23">
        <v>161</v>
      </c>
      <c r="H8" s="24">
        <v>0.96989999999999998</v>
      </c>
      <c r="I8" s="11">
        <v>0.98309999999999997</v>
      </c>
      <c r="J8" s="101">
        <v>303</v>
      </c>
      <c r="K8" s="101">
        <v>253</v>
      </c>
      <c r="L8" s="69">
        <v>0.83499999999999996</v>
      </c>
      <c r="M8" s="70">
        <v>0.86250000000000004</v>
      </c>
      <c r="N8" s="25">
        <v>309046.06</v>
      </c>
      <c r="O8" s="25">
        <v>213567.44</v>
      </c>
      <c r="P8" s="24">
        <v>0.69110000000000005</v>
      </c>
      <c r="Q8" s="24">
        <v>0.67820000000000003</v>
      </c>
      <c r="R8" s="101">
        <v>189</v>
      </c>
      <c r="S8" s="101">
        <v>105</v>
      </c>
      <c r="T8" s="69">
        <v>0.55559999999999998</v>
      </c>
      <c r="U8" s="69">
        <v>0.67789999999999995</v>
      </c>
      <c r="V8" s="23">
        <v>189</v>
      </c>
      <c r="W8" s="23">
        <v>93</v>
      </c>
      <c r="X8" s="24">
        <v>0.49209999999999998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x14ac:dyDescent="0.2">
      <c r="A9" s="22" t="s">
        <v>52</v>
      </c>
      <c r="B9" s="22" t="s">
        <v>53</v>
      </c>
      <c r="C9" s="99">
        <v>1942176.97</v>
      </c>
      <c r="D9" s="99">
        <v>4099971.18</v>
      </c>
      <c r="E9" s="70">
        <v>0.47370502979974599</v>
      </c>
      <c r="F9" s="23">
        <v>2116</v>
      </c>
      <c r="G9" s="23">
        <v>1930</v>
      </c>
      <c r="H9" s="24">
        <v>0.91210000000000002</v>
      </c>
      <c r="I9" s="11">
        <v>0.99</v>
      </c>
      <c r="J9" s="101">
        <v>2779</v>
      </c>
      <c r="K9" s="101">
        <v>2525</v>
      </c>
      <c r="L9" s="69">
        <v>0.90859999999999996</v>
      </c>
      <c r="M9" s="70">
        <v>0.88800000000000001</v>
      </c>
      <c r="N9" s="25">
        <v>2326300.37</v>
      </c>
      <c r="O9" s="25">
        <v>1472764.52</v>
      </c>
      <c r="P9" s="24">
        <v>0.6331</v>
      </c>
      <c r="Q9" s="24">
        <v>0.63939999999999997</v>
      </c>
      <c r="R9" s="101">
        <v>2033</v>
      </c>
      <c r="S9" s="101">
        <v>1048</v>
      </c>
      <c r="T9" s="69">
        <v>0.51549999999999996</v>
      </c>
      <c r="U9" s="69">
        <v>0.66420000000000001</v>
      </c>
      <c r="V9" s="23">
        <v>1685</v>
      </c>
      <c r="W9" s="23">
        <v>1426</v>
      </c>
      <c r="X9" s="24">
        <v>0.84630000000000005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x14ac:dyDescent="0.2">
      <c r="A10" s="22" t="s">
        <v>52</v>
      </c>
      <c r="B10" s="22" t="s">
        <v>54</v>
      </c>
      <c r="C10" s="99">
        <v>1012678.8</v>
      </c>
      <c r="D10" s="99">
        <v>2223960.6800000002</v>
      </c>
      <c r="E10" s="70">
        <v>0.45534923755936202</v>
      </c>
      <c r="F10" s="23">
        <v>1095</v>
      </c>
      <c r="G10" s="23">
        <v>1029</v>
      </c>
      <c r="H10" s="24">
        <v>0.93969999999999998</v>
      </c>
      <c r="I10" s="11">
        <v>0.9597</v>
      </c>
      <c r="J10" s="101">
        <v>1354</v>
      </c>
      <c r="K10" s="101">
        <v>1268</v>
      </c>
      <c r="L10" s="69">
        <v>0.9365</v>
      </c>
      <c r="M10" s="70">
        <v>0.89</v>
      </c>
      <c r="N10" s="25">
        <v>1112289.94</v>
      </c>
      <c r="O10" s="25">
        <v>753185.86</v>
      </c>
      <c r="P10" s="24">
        <v>0.67710000000000004</v>
      </c>
      <c r="Q10" s="24">
        <v>0.67179999999999995</v>
      </c>
      <c r="R10" s="101">
        <v>984</v>
      </c>
      <c r="S10" s="101">
        <v>592</v>
      </c>
      <c r="T10" s="69">
        <v>0.60160000000000002</v>
      </c>
      <c r="U10" s="69">
        <v>0.69</v>
      </c>
      <c r="V10" s="23">
        <v>849</v>
      </c>
      <c r="W10" s="23">
        <v>735</v>
      </c>
      <c r="X10" s="24">
        <v>0.86570000000000003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x14ac:dyDescent="0.2">
      <c r="A11" s="22" t="s">
        <v>55</v>
      </c>
      <c r="B11" s="22" t="s">
        <v>56</v>
      </c>
      <c r="C11" s="99">
        <v>1979162.71</v>
      </c>
      <c r="D11" s="99">
        <v>3994519.35</v>
      </c>
      <c r="E11" s="70">
        <v>0.49546955129908199</v>
      </c>
      <c r="F11" s="23">
        <v>1622</v>
      </c>
      <c r="G11" s="23">
        <v>1554</v>
      </c>
      <c r="H11" s="24">
        <v>0.95809999999999995</v>
      </c>
      <c r="I11" s="11">
        <v>0.99</v>
      </c>
      <c r="J11" s="101">
        <v>2104</v>
      </c>
      <c r="K11" s="101">
        <v>1785</v>
      </c>
      <c r="L11" s="69">
        <v>0.84840000000000004</v>
      </c>
      <c r="M11" s="70">
        <v>0.84870000000000001</v>
      </c>
      <c r="N11" s="25">
        <v>2225628.12</v>
      </c>
      <c r="O11" s="25">
        <v>1567755.76</v>
      </c>
      <c r="P11" s="24">
        <v>0.70440000000000003</v>
      </c>
      <c r="Q11" s="24">
        <v>0.69</v>
      </c>
      <c r="R11" s="101">
        <v>1615</v>
      </c>
      <c r="S11" s="101">
        <v>1046</v>
      </c>
      <c r="T11" s="69">
        <v>0.64770000000000005</v>
      </c>
      <c r="U11" s="69">
        <v>0.69</v>
      </c>
      <c r="V11" s="23">
        <v>1306</v>
      </c>
      <c r="W11" s="23">
        <v>1166</v>
      </c>
      <c r="X11" s="24">
        <v>0.89280000000000004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2">
      <c r="A12" s="22" t="s">
        <v>55</v>
      </c>
      <c r="B12" s="22" t="s">
        <v>57</v>
      </c>
      <c r="C12" s="99">
        <v>3219310.75</v>
      </c>
      <c r="D12" s="99">
        <v>6316195.8200000003</v>
      </c>
      <c r="E12" s="70">
        <v>0.50969140947248204</v>
      </c>
      <c r="F12" s="23">
        <v>2805</v>
      </c>
      <c r="G12" s="23">
        <v>2796</v>
      </c>
      <c r="H12" s="24">
        <v>0.99680000000000002</v>
      </c>
      <c r="I12" s="11">
        <v>0.99</v>
      </c>
      <c r="J12" s="101">
        <v>3555</v>
      </c>
      <c r="K12" s="101">
        <v>3063</v>
      </c>
      <c r="L12" s="69">
        <v>0.86160000000000003</v>
      </c>
      <c r="M12" s="70">
        <v>0.83260000000000001</v>
      </c>
      <c r="N12" s="25">
        <v>3571625.54</v>
      </c>
      <c r="O12" s="25">
        <v>2524619.46</v>
      </c>
      <c r="P12" s="24">
        <v>0.70689999999999997</v>
      </c>
      <c r="Q12" s="24">
        <v>0.69</v>
      </c>
      <c r="R12" s="101">
        <v>2202</v>
      </c>
      <c r="S12" s="101">
        <v>1376</v>
      </c>
      <c r="T12" s="69">
        <v>0.62490000000000001</v>
      </c>
      <c r="U12" s="69">
        <v>0.69</v>
      </c>
      <c r="V12" s="23">
        <v>2480</v>
      </c>
      <c r="W12" s="23">
        <v>2156</v>
      </c>
      <c r="X12" s="24">
        <v>0.86939999999999995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x14ac:dyDescent="0.2">
      <c r="A13" s="22" t="s">
        <v>58</v>
      </c>
      <c r="B13" s="22" t="s">
        <v>59</v>
      </c>
      <c r="C13" s="99">
        <v>5571106.7999999998</v>
      </c>
      <c r="D13" s="99">
        <v>11912418.66</v>
      </c>
      <c r="E13" s="70">
        <v>0.46767217968143499</v>
      </c>
      <c r="F13" s="23">
        <v>4260</v>
      </c>
      <c r="G13" s="23">
        <v>4183</v>
      </c>
      <c r="H13" s="24">
        <v>0.9819</v>
      </c>
      <c r="I13" s="11">
        <v>0.99</v>
      </c>
      <c r="J13" s="101">
        <v>6055</v>
      </c>
      <c r="K13" s="101">
        <v>5645</v>
      </c>
      <c r="L13" s="69">
        <v>0.93230000000000002</v>
      </c>
      <c r="M13" s="70">
        <v>0.89</v>
      </c>
      <c r="N13" s="25">
        <v>5957225.2300000004</v>
      </c>
      <c r="O13" s="25">
        <v>4224393.1900000004</v>
      </c>
      <c r="P13" s="24">
        <v>0.70909999999999995</v>
      </c>
      <c r="Q13" s="24">
        <v>0.69</v>
      </c>
      <c r="R13" s="101">
        <v>4359</v>
      </c>
      <c r="S13" s="101">
        <v>2808</v>
      </c>
      <c r="T13" s="69">
        <v>0.64419999999999999</v>
      </c>
      <c r="U13" s="69">
        <v>0.69</v>
      </c>
      <c r="V13" s="23">
        <v>3770</v>
      </c>
      <c r="W13" s="23">
        <v>3054</v>
      </c>
      <c r="X13" s="24">
        <v>0.81010000000000004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x14ac:dyDescent="0.2">
      <c r="A14" s="22" t="s">
        <v>45</v>
      </c>
      <c r="B14" s="22" t="s">
        <v>60</v>
      </c>
      <c r="C14" s="99">
        <v>1993539.07</v>
      </c>
      <c r="D14" s="99">
        <v>4001379.69</v>
      </c>
      <c r="E14" s="70">
        <v>0.49821292265318601</v>
      </c>
      <c r="F14" s="23">
        <v>1516</v>
      </c>
      <c r="G14" s="23">
        <v>1525</v>
      </c>
      <c r="H14" s="24">
        <v>1.0059</v>
      </c>
      <c r="I14" s="11">
        <v>0.99</v>
      </c>
      <c r="J14" s="101">
        <v>2580</v>
      </c>
      <c r="K14" s="101">
        <v>2236</v>
      </c>
      <c r="L14" s="69">
        <v>0.86670000000000003</v>
      </c>
      <c r="M14" s="70">
        <v>0.88770000000000004</v>
      </c>
      <c r="N14" s="25">
        <v>2156784.9500000002</v>
      </c>
      <c r="O14" s="25">
        <v>1423588.27</v>
      </c>
      <c r="P14" s="24">
        <v>0.66010000000000002</v>
      </c>
      <c r="Q14" s="24">
        <v>0.65049999999999997</v>
      </c>
      <c r="R14" s="101">
        <v>2068</v>
      </c>
      <c r="S14" s="101">
        <v>1153</v>
      </c>
      <c r="T14" s="69">
        <v>0.5575</v>
      </c>
      <c r="U14" s="69">
        <v>0.66879999999999995</v>
      </c>
      <c r="V14" s="23">
        <v>1435</v>
      </c>
      <c r="W14" s="23">
        <v>1108</v>
      </c>
      <c r="X14" s="24">
        <v>0.77210000000000001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x14ac:dyDescent="0.2">
      <c r="A15" s="22" t="s">
        <v>48</v>
      </c>
      <c r="B15" s="22" t="s">
        <v>61</v>
      </c>
      <c r="C15" s="99">
        <v>5996162.1299999999</v>
      </c>
      <c r="D15" s="99">
        <v>12165121.810000001</v>
      </c>
      <c r="E15" s="70">
        <v>0.492897829027164</v>
      </c>
      <c r="F15" s="23">
        <v>3904</v>
      </c>
      <c r="G15" s="23">
        <v>3830</v>
      </c>
      <c r="H15" s="24">
        <v>0.98099999999999998</v>
      </c>
      <c r="I15" s="11">
        <v>0.99</v>
      </c>
      <c r="J15" s="101">
        <v>4785</v>
      </c>
      <c r="K15" s="101">
        <v>4272</v>
      </c>
      <c r="L15" s="69">
        <v>0.89280000000000004</v>
      </c>
      <c r="M15" s="70">
        <v>0.8851</v>
      </c>
      <c r="N15" s="25">
        <v>6431740.5899999999</v>
      </c>
      <c r="O15" s="25">
        <v>4796775.13</v>
      </c>
      <c r="P15" s="24">
        <v>0.74580000000000002</v>
      </c>
      <c r="Q15" s="24">
        <v>0.69</v>
      </c>
      <c r="R15" s="101">
        <v>3479</v>
      </c>
      <c r="S15" s="101">
        <v>2421</v>
      </c>
      <c r="T15" s="69">
        <v>0.69589999999999996</v>
      </c>
      <c r="U15" s="69">
        <v>0.69</v>
      </c>
      <c r="V15" s="23">
        <v>3028</v>
      </c>
      <c r="W15" s="23">
        <v>2512</v>
      </c>
      <c r="X15" s="24">
        <v>0.8296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x14ac:dyDescent="0.2">
      <c r="A16" s="22" t="s">
        <v>45</v>
      </c>
      <c r="B16" s="22" t="s">
        <v>62</v>
      </c>
      <c r="C16" s="99">
        <v>2473028.87</v>
      </c>
      <c r="D16" s="99">
        <v>5127935.37</v>
      </c>
      <c r="E16" s="70">
        <v>0.482265998215964</v>
      </c>
      <c r="F16" s="23">
        <v>1921</v>
      </c>
      <c r="G16" s="23">
        <v>1828</v>
      </c>
      <c r="H16" s="24">
        <v>0.9516</v>
      </c>
      <c r="I16" s="11">
        <v>0.99</v>
      </c>
      <c r="J16" s="101">
        <v>2780</v>
      </c>
      <c r="K16" s="101">
        <v>2556</v>
      </c>
      <c r="L16" s="69">
        <v>0.9194</v>
      </c>
      <c r="M16" s="70">
        <v>0.89</v>
      </c>
      <c r="N16" s="25">
        <v>2843946.44</v>
      </c>
      <c r="O16" s="25">
        <v>1916594.11</v>
      </c>
      <c r="P16" s="24">
        <v>0.67390000000000005</v>
      </c>
      <c r="Q16" s="24">
        <v>0.66820000000000002</v>
      </c>
      <c r="R16" s="101">
        <v>2058</v>
      </c>
      <c r="S16" s="101">
        <v>1268</v>
      </c>
      <c r="T16" s="69">
        <v>0.61609999999999998</v>
      </c>
      <c r="U16" s="69">
        <v>0.69</v>
      </c>
      <c r="V16" s="23">
        <v>1806</v>
      </c>
      <c r="W16" s="23">
        <v>1569</v>
      </c>
      <c r="X16" s="24">
        <v>0.86880000000000002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x14ac:dyDescent="0.2">
      <c r="A17" s="22" t="s">
        <v>52</v>
      </c>
      <c r="B17" s="22" t="s">
        <v>63</v>
      </c>
      <c r="C17" s="99">
        <v>469507.73</v>
      </c>
      <c r="D17" s="99">
        <v>899168.35</v>
      </c>
      <c r="E17" s="70">
        <v>0.52215775833302003</v>
      </c>
      <c r="F17" s="23">
        <v>192</v>
      </c>
      <c r="G17" s="23">
        <v>192</v>
      </c>
      <c r="H17" s="24">
        <v>1</v>
      </c>
      <c r="I17" s="11">
        <v>0.99</v>
      </c>
      <c r="J17" s="101">
        <v>274</v>
      </c>
      <c r="K17" s="101">
        <v>251</v>
      </c>
      <c r="L17" s="69">
        <v>0.91610000000000003</v>
      </c>
      <c r="M17" s="70">
        <v>0.89</v>
      </c>
      <c r="N17" s="25">
        <v>488819.75</v>
      </c>
      <c r="O17" s="25">
        <v>371488.06</v>
      </c>
      <c r="P17" s="24">
        <v>0.76</v>
      </c>
      <c r="Q17" s="24">
        <v>0.69</v>
      </c>
      <c r="R17" s="101">
        <v>208</v>
      </c>
      <c r="S17" s="101">
        <v>142</v>
      </c>
      <c r="T17" s="69">
        <v>0.68269999999999997</v>
      </c>
      <c r="U17" s="69">
        <v>0.69</v>
      </c>
      <c r="V17" s="23">
        <v>175</v>
      </c>
      <c r="W17" s="23">
        <v>115</v>
      </c>
      <c r="X17" s="24">
        <v>0.65710000000000002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x14ac:dyDescent="0.2">
      <c r="A18" s="22" t="s">
        <v>55</v>
      </c>
      <c r="B18" s="22" t="s">
        <v>64</v>
      </c>
      <c r="C18" s="99">
        <v>2156017.9300000002</v>
      </c>
      <c r="D18" s="99">
        <v>4737800.9400000004</v>
      </c>
      <c r="E18" s="70">
        <v>0.45506722576656</v>
      </c>
      <c r="F18" s="23">
        <v>1374</v>
      </c>
      <c r="G18" s="23">
        <v>1298</v>
      </c>
      <c r="H18" s="24">
        <v>0.94469999999999998</v>
      </c>
      <c r="I18" s="11">
        <v>0.99</v>
      </c>
      <c r="J18" s="101">
        <v>2074</v>
      </c>
      <c r="K18" s="101">
        <v>1740</v>
      </c>
      <c r="L18" s="69">
        <v>0.83899999999999997</v>
      </c>
      <c r="M18" s="70">
        <v>0.86119999999999997</v>
      </c>
      <c r="N18" s="25">
        <v>2465182.48</v>
      </c>
      <c r="O18" s="25">
        <v>1687492.72</v>
      </c>
      <c r="P18" s="24">
        <v>0.6845</v>
      </c>
      <c r="Q18" s="24">
        <v>0.69</v>
      </c>
      <c r="R18" s="101">
        <v>1308</v>
      </c>
      <c r="S18" s="101">
        <v>718</v>
      </c>
      <c r="T18" s="69">
        <v>0.54890000000000005</v>
      </c>
      <c r="U18" s="69">
        <v>0.69</v>
      </c>
      <c r="V18" s="23">
        <v>1276</v>
      </c>
      <c r="W18" s="23">
        <v>984</v>
      </c>
      <c r="X18" s="24">
        <v>0.7712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x14ac:dyDescent="0.2">
      <c r="A19" s="22" t="s">
        <v>42</v>
      </c>
      <c r="B19" s="22" t="s">
        <v>65</v>
      </c>
      <c r="C19" s="99">
        <v>640826.4</v>
      </c>
      <c r="D19" s="99">
        <v>1326156.31</v>
      </c>
      <c r="E19" s="70">
        <v>0.48322086557051502</v>
      </c>
      <c r="F19" s="23">
        <v>691</v>
      </c>
      <c r="G19" s="23">
        <v>660</v>
      </c>
      <c r="H19" s="24">
        <v>0.95509999999999995</v>
      </c>
      <c r="I19" s="11">
        <v>0.99</v>
      </c>
      <c r="J19" s="101">
        <v>881</v>
      </c>
      <c r="K19" s="101">
        <v>814</v>
      </c>
      <c r="L19" s="69">
        <v>0.92400000000000004</v>
      </c>
      <c r="M19" s="70">
        <v>0.8569</v>
      </c>
      <c r="N19" s="25">
        <v>638386.53</v>
      </c>
      <c r="O19" s="25">
        <v>445045.59</v>
      </c>
      <c r="P19" s="24">
        <v>0.69710000000000005</v>
      </c>
      <c r="Q19" s="24">
        <v>0.68810000000000004</v>
      </c>
      <c r="R19" s="101">
        <v>606</v>
      </c>
      <c r="S19" s="101">
        <v>377</v>
      </c>
      <c r="T19" s="69">
        <v>0.62209999999999999</v>
      </c>
      <c r="U19" s="69">
        <v>0.69</v>
      </c>
      <c r="V19" s="23">
        <v>501</v>
      </c>
      <c r="W19" s="23">
        <v>418</v>
      </c>
      <c r="X19" s="24">
        <v>0.83430000000000004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x14ac:dyDescent="0.2">
      <c r="A20" s="22" t="s">
        <v>45</v>
      </c>
      <c r="B20" s="22" t="s">
        <v>66</v>
      </c>
      <c r="C20" s="99">
        <v>4998500.55</v>
      </c>
      <c r="D20" s="99">
        <v>10733504.83</v>
      </c>
      <c r="E20" s="70">
        <v>0.46569136821266999</v>
      </c>
      <c r="F20" s="23">
        <v>3892</v>
      </c>
      <c r="G20" s="23">
        <v>3675</v>
      </c>
      <c r="H20" s="24">
        <v>0.94420000000000004</v>
      </c>
      <c r="I20" s="11">
        <v>0.99</v>
      </c>
      <c r="J20" s="101">
        <v>5366</v>
      </c>
      <c r="K20" s="101">
        <v>4878</v>
      </c>
      <c r="L20" s="69">
        <v>0.90910000000000002</v>
      </c>
      <c r="M20" s="70">
        <v>0.89</v>
      </c>
      <c r="N20" s="25">
        <v>5570995.9500000002</v>
      </c>
      <c r="O20" s="25">
        <v>3831881.52</v>
      </c>
      <c r="P20" s="24">
        <v>0.68779999999999997</v>
      </c>
      <c r="Q20" s="24">
        <v>0.69</v>
      </c>
      <c r="R20" s="101">
        <v>4297</v>
      </c>
      <c r="S20" s="101">
        <v>2553</v>
      </c>
      <c r="T20" s="69">
        <v>0.59409999999999996</v>
      </c>
      <c r="U20" s="69">
        <v>0.69</v>
      </c>
      <c r="V20" s="23">
        <v>3325</v>
      </c>
      <c r="W20" s="23">
        <v>2804</v>
      </c>
      <c r="X20" s="24">
        <v>0.84330000000000005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x14ac:dyDescent="0.2">
      <c r="A21" s="22" t="s">
        <v>42</v>
      </c>
      <c r="B21" s="22" t="s">
        <v>67</v>
      </c>
      <c r="C21" s="99">
        <v>1207869.3799999999</v>
      </c>
      <c r="D21" s="99">
        <v>2586199.4</v>
      </c>
      <c r="E21" s="70">
        <v>0.467044180738732</v>
      </c>
      <c r="F21" s="23">
        <v>1060</v>
      </c>
      <c r="G21" s="23">
        <v>982</v>
      </c>
      <c r="H21" s="24">
        <v>0.9264</v>
      </c>
      <c r="I21" s="11">
        <v>0.93989999999999996</v>
      </c>
      <c r="J21" s="101">
        <v>1455</v>
      </c>
      <c r="K21" s="101">
        <v>1191</v>
      </c>
      <c r="L21" s="69">
        <v>0.81859999999999999</v>
      </c>
      <c r="M21" s="70">
        <v>0.82830000000000004</v>
      </c>
      <c r="N21" s="25">
        <v>1348567.69</v>
      </c>
      <c r="O21" s="25">
        <v>977917.52</v>
      </c>
      <c r="P21" s="24">
        <v>0.72519999999999996</v>
      </c>
      <c r="Q21" s="24">
        <v>0.69</v>
      </c>
      <c r="R21" s="101">
        <v>936</v>
      </c>
      <c r="S21" s="101">
        <v>562</v>
      </c>
      <c r="T21" s="69">
        <v>0.60040000000000004</v>
      </c>
      <c r="U21" s="69">
        <v>0.69</v>
      </c>
      <c r="V21" s="23">
        <v>877</v>
      </c>
      <c r="W21" s="23">
        <v>671</v>
      </c>
      <c r="X21" s="24">
        <v>0.7651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x14ac:dyDescent="0.2">
      <c r="A22" s="22" t="s">
        <v>58</v>
      </c>
      <c r="B22" s="22" t="s">
        <v>68</v>
      </c>
      <c r="C22" s="99">
        <v>504861.43</v>
      </c>
      <c r="D22" s="99">
        <v>1093471.04</v>
      </c>
      <c r="E22" s="70">
        <v>0.46170535069680502</v>
      </c>
      <c r="F22" s="23">
        <v>374</v>
      </c>
      <c r="G22" s="23">
        <v>354</v>
      </c>
      <c r="H22" s="24">
        <v>0.94650000000000001</v>
      </c>
      <c r="I22" s="11">
        <v>0.99</v>
      </c>
      <c r="J22" s="101">
        <v>668</v>
      </c>
      <c r="K22" s="101">
        <v>587</v>
      </c>
      <c r="L22" s="69">
        <v>0.87870000000000004</v>
      </c>
      <c r="M22" s="70">
        <v>0.84799999999999998</v>
      </c>
      <c r="N22" s="25">
        <v>625028.31000000006</v>
      </c>
      <c r="O22" s="25">
        <v>378250.61</v>
      </c>
      <c r="P22" s="24">
        <v>0.60519999999999996</v>
      </c>
      <c r="Q22" s="24">
        <v>0.61829999999999996</v>
      </c>
      <c r="R22" s="101">
        <v>486</v>
      </c>
      <c r="S22" s="101">
        <v>262</v>
      </c>
      <c r="T22" s="69">
        <v>0.53910000000000002</v>
      </c>
      <c r="U22" s="69">
        <v>0.64549999999999996</v>
      </c>
      <c r="V22" s="23">
        <v>433</v>
      </c>
      <c r="W22" s="23">
        <v>321</v>
      </c>
      <c r="X22" s="24">
        <v>0.74129999999999996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x14ac:dyDescent="0.2">
      <c r="A23" s="22" t="s">
        <v>52</v>
      </c>
      <c r="B23" s="22" t="s">
        <v>69</v>
      </c>
      <c r="C23" s="99">
        <v>675364.76</v>
      </c>
      <c r="D23" s="99">
        <v>1536851.83</v>
      </c>
      <c r="E23" s="70">
        <v>0.439446891897184</v>
      </c>
      <c r="F23" s="23">
        <v>694</v>
      </c>
      <c r="G23" s="23">
        <v>643</v>
      </c>
      <c r="H23" s="24">
        <v>0.92649999999999999</v>
      </c>
      <c r="I23" s="11">
        <v>0.97250000000000003</v>
      </c>
      <c r="J23" s="101">
        <v>942</v>
      </c>
      <c r="K23" s="101">
        <v>890</v>
      </c>
      <c r="L23" s="69">
        <v>0.94479999999999997</v>
      </c>
      <c r="M23" s="70">
        <v>0.89</v>
      </c>
      <c r="N23" s="25">
        <v>806484.09</v>
      </c>
      <c r="O23" s="25">
        <v>502616.4</v>
      </c>
      <c r="P23" s="24">
        <v>0.62319999999999998</v>
      </c>
      <c r="Q23" s="24">
        <v>0.62270000000000003</v>
      </c>
      <c r="R23" s="101">
        <v>719</v>
      </c>
      <c r="S23" s="101">
        <v>410</v>
      </c>
      <c r="T23" s="69">
        <v>0.57020000000000004</v>
      </c>
      <c r="U23" s="69">
        <v>0.69</v>
      </c>
      <c r="V23" s="23">
        <v>581</v>
      </c>
      <c r="W23" s="23">
        <v>474</v>
      </c>
      <c r="X23" s="24">
        <v>0.81579999999999997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x14ac:dyDescent="0.2">
      <c r="A24" s="22" t="s">
        <v>58</v>
      </c>
      <c r="B24" s="22" t="s">
        <v>70</v>
      </c>
      <c r="C24" s="99">
        <v>259491.54</v>
      </c>
      <c r="D24" s="99">
        <v>524686.93999999994</v>
      </c>
      <c r="E24" s="70">
        <v>0.49456451117308198</v>
      </c>
      <c r="F24" s="23">
        <v>162</v>
      </c>
      <c r="G24" s="23">
        <v>152</v>
      </c>
      <c r="H24" s="24">
        <v>0.93830000000000002</v>
      </c>
      <c r="I24" s="11">
        <v>0.99</v>
      </c>
      <c r="J24" s="101">
        <v>244</v>
      </c>
      <c r="K24" s="101">
        <v>231</v>
      </c>
      <c r="L24" s="69">
        <v>0.94669999999999999</v>
      </c>
      <c r="M24" s="70">
        <v>0.89</v>
      </c>
      <c r="N24" s="25">
        <v>294181.28000000003</v>
      </c>
      <c r="O24" s="25">
        <v>199498.76</v>
      </c>
      <c r="P24" s="24">
        <v>0.67810000000000004</v>
      </c>
      <c r="Q24" s="24">
        <v>0.62909999999999999</v>
      </c>
      <c r="R24" s="101">
        <v>213</v>
      </c>
      <c r="S24" s="101">
        <v>133</v>
      </c>
      <c r="T24" s="69">
        <v>0.62439999999999996</v>
      </c>
      <c r="U24" s="69">
        <v>0.69</v>
      </c>
      <c r="V24" s="23">
        <v>172</v>
      </c>
      <c r="W24" s="23">
        <v>134</v>
      </c>
      <c r="X24" s="24">
        <v>0.77910000000000001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x14ac:dyDescent="0.2">
      <c r="A25" s="22" t="s">
        <v>45</v>
      </c>
      <c r="B25" s="22" t="s">
        <v>71</v>
      </c>
      <c r="C25" s="99">
        <v>4208135.29</v>
      </c>
      <c r="D25" s="99">
        <v>8926395.1999999993</v>
      </c>
      <c r="E25" s="70">
        <v>0.47142605673564603</v>
      </c>
      <c r="F25" s="23">
        <v>5173</v>
      </c>
      <c r="G25" s="23">
        <v>4736</v>
      </c>
      <c r="H25" s="24">
        <v>0.91549999999999998</v>
      </c>
      <c r="I25" s="11">
        <v>0.93369999999999997</v>
      </c>
      <c r="J25" s="101">
        <v>6713</v>
      </c>
      <c r="K25" s="101">
        <v>6072</v>
      </c>
      <c r="L25" s="69">
        <v>0.90449999999999997</v>
      </c>
      <c r="M25" s="70">
        <v>0.87329999999999997</v>
      </c>
      <c r="N25" s="25">
        <v>5099881.57</v>
      </c>
      <c r="O25" s="25">
        <v>3158420.82</v>
      </c>
      <c r="P25" s="24">
        <v>0.61929999999999996</v>
      </c>
      <c r="Q25" s="24">
        <v>0.61050000000000004</v>
      </c>
      <c r="R25" s="101">
        <v>4531</v>
      </c>
      <c r="S25" s="101">
        <v>2316</v>
      </c>
      <c r="T25" s="69">
        <v>0.5111</v>
      </c>
      <c r="U25" s="69">
        <v>0.66930000000000001</v>
      </c>
      <c r="V25" s="23">
        <v>4165</v>
      </c>
      <c r="W25" s="23">
        <v>3582</v>
      </c>
      <c r="X25" s="24">
        <v>0.86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x14ac:dyDescent="0.2">
      <c r="A26" s="22" t="s">
        <v>55</v>
      </c>
      <c r="B26" s="22" t="s">
        <v>72</v>
      </c>
      <c r="C26" s="99">
        <v>2224372.21</v>
      </c>
      <c r="D26" s="99">
        <v>4910963.59</v>
      </c>
      <c r="E26" s="70">
        <v>0.45294007362005301</v>
      </c>
      <c r="F26" s="23">
        <v>2756</v>
      </c>
      <c r="G26" s="23">
        <v>2565</v>
      </c>
      <c r="H26" s="24">
        <v>0.93069999999999997</v>
      </c>
      <c r="I26" s="11">
        <v>0.99</v>
      </c>
      <c r="J26" s="101">
        <v>3824</v>
      </c>
      <c r="K26" s="101">
        <v>2965</v>
      </c>
      <c r="L26" s="69">
        <v>0.77539999999999998</v>
      </c>
      <c r="M26" s="70">
        <v>0.79730000000000001</v>
      </c>
      <c r="N26" s="25">
        <v>2554348.84</v>
      </c>
      <c r="O26" s="25">
        <v>1615590.54</v>
      </c>
      <c r="P26" s="24">
        <v>0.63249999999999995</v>
      </c>
      <c r="Q26" s="24">
        <v>0.63670000000000004</v>
      </c>
      <c r="R26" s="101">
        <v>2385</v>
      </c>
      <c r="S26" s="101">
        <v>1366</v>
      </c>
      <c r="T26" s="69">
        <v>0.57269999999999999</v>
      </c>
      <c r="U26" s="69">
        <v>0.68889999999999996</v>
      </c>
      <c r="V26" s="23">
        <v>2038</v>
      </c>
      <c r="W26" s="23">
        <v>1805</v>
      </c>
      <c r="X26" s="24">
        <v>0.88570000000000004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x14ac:dyDescent="0.2">
      <c r="A27" s="22" t="s">
        <v>55</v>
      </c>
      <c r="B27" s="22" t="s">
        <v>73</v>
      </c>
      <c r="C27" s="99">
        <v>3791816.04</v>
      </c>
      <c r="D27" s="99">
        <v>8319636.3099999996</v>
      </c>
      <c r="E27" s="70">
        <v>0.455767043018735</v>
      </c>
      <c r="F27" s="23">
        <v>3056</v>
      </c>
      <c r="G27" s="23">
        <v>2879</v>
      </c>
      <c r="H27" s="24">
        <v>0.94210000000000005</v>
      </c>
      <c r="I27" s="11">
        <v>0.95130000000000003</v>
      </c>
      <c r="J27" s="101">
        <v>4367</v>
      </c>
      <c r="K27" s="101">
        <v>3581</v>
      </c>
      <c r="L27" s="69">
        <v>0.82</v>
      </c>
      <c r="M27" s="70">
        <v>0.81940000000000002</v>
      </c>
      <c r="N27" s="25">
        <v>4316172.53</v>
      </c>
      <c r="O27" s="25">
        <v>2970864.76</v>
      </c>
      <c r="P27" s="24">
        <v>0.68830000000000002</v>
      </c>
      <c r="Q27" s="24">
        <v>0.68679999999999997</v>
      </c>
      <c r="R27" s="101">
        <v>2705</v>
      </c>
      <c r="S27" s="101">
        <v>1566</v>
      </c>
      <c r="T27" s="69">
        <v>0.57889999999999997</v>
      </c>
      <c r="U27" s="69">
        <v>0.69</v>
      </c>
      <c r="V27" s="23">
        <v>2521</v>
      </c>
      <c r="W27" s="23">
        <v>1991</v>
      </c>
      <c r="X27" s="24">
        <v>0.78979999999999995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x14ac:dyDescent="0.2">
      <c r="A28" s="22" t="s">
        <v>55</v>
      </c>
      <c r="B28" s="22" t="s">
        <v>74</v>
      </c>
      <c r="C28" s="99">
        <v>18049070.32</v>
      </c>
      <c r="D28" s="99">
        <v>37672279.619999997</v>
      </c>
      <c r="E28" s="70">
        <v>0.479107463154894</v>
      </c>
      <c r="F28" s="23">
        <v>13816</v>
      </c>
      <c r="G28" s="23">
        <v>12635</v>
      </c>
      <c r="H28" s="24">
        <v>0.91449999999999998</v>
      </c>
      <c r="I28" s="11">
        <v>0.97989999999999999</v>
      </c>
      <c r="J28" s="101">
        <v>18580</v>
      </c>
      <c r="K28" s="101">
        <v>14979</v>
      </c>
      <c r="L28" s="69">
        <v>0.80620000000000003</v>
      </c>
      <c r="M28" s="70">
        <v>0.82</v>
      </c>
      <c r="N28" s="25">
        <v>20970773.609999999</v>
      </c>
      <c r="O28" s="25">
        <v>13993590.51</v>
      </c>
      <c r="P28" s="24">
        <v>0.6673</v>
      </c>
      <c r="Q28" s="24">
        <v>0.66080000000000005</v>
      </c>
      <c r="R28" s="101">
        <v>12703</v>
      </c>
      <c r="S28" s="101">
        <v>7001</v>
      </c>
      <c r="T28" s="69">
        <v>0.55110000000000003</v>
      </c>
      <c r="U28" s="69">
        <v>0.67769999999999997</v>
      </c>
      <c r="V28" s="23">
        <v>10271</v>
      </c>
      <c r="W28" s="23">
        <v>7904</v>
      </c>
      <c r="X28" s="24">
        <v>0.76949999999999996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x14ac:dyDescent="0.2">
      <c r="A29" s="22" t="s">
        <v>52</v>
      </c>
      <c r="B29" s="22" t="s">
        <v>75</v>
      </c>
      <c r="C29" s="99">
        <v>1027207.74</v>
      </c>
      <c r="D29" s="99">
        <v>2180623.12</v>
      </c>
      <c r="E29" s="70">
        <v>0.47106156519151299</v>
      </c>
      <c r="F29" s="23">
        <v>511</v>
      </c>
      <c r="G29" s="23">
        <v>493</v>
      </c>
      <c r="H29" s="24">
        <v>0.96479999999999999</v>
      </c>
      <c r="I29" s="11">
        <v>0.99</v>
      </c>
      <c r="J29" s="101">
        <v>766</v>
      </c>
      <c r="K29" s="101">
        <v>711</v>
      </c>
      <c r="L29" s="69">
        <v>0.92820000000000003</v>
      </c>
      <c r="M29" s="70">
        <v>0.89</v>
      </c>
      <c r="N29" s="25">
        <v>1158518.3899999999</v>
      </c>
      <c r="O29" s="25">
        <v>820644.85</v>
      </c>
      <c r="P29" s="24">
        <v>0.70840000000000003</v>
      </c>
      <c r="Q29" s="24">
        <v>0.69</v>
      </c>
      <c r="R29" s="101">
        <v>627</v>
      </c>
      <c r="S29" s="101">
        <v>409</v>
      </c>
      <c r="T29" s="69">
        <v>0.65229999999999999</v>
      </c>
      <c r="U29" s="69">
        <v>0.69</v>
      </c>
      <c r="V29" s="23">
        <v>429</v>
      </c>
      <c r="W29" s="23">
        <v>313</v>
      </c>
      <c r="X29" s="24">
        <v>0.72960000000000003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x14ac:dyDescent="0.2">
      <c r="A30" s="22" t="s">
        <v>52</v>
      </c>
      <c r="B30" s="22" t="s">
        <v>76</v>
      </c>
      <c r="C30" s="99">
        <v>1123518.3600000001</v>
      </c>
      <c r="D30" s="99">
        <v>2446600.16</v>
      </c>
      <c r="E30" s="70">
        <v>0.459216172045047</v>
      </c>
      <c r="F30" s="23">
        <v>503</v>
      </c>
      <c r="G30" s="23">
        <v>498</v>
      </c>
      <c r="H30" s="24">
        <v>0.99009999999999998</v>
      </c>
      <c r="I30" s="11">
        <v>0.99</v>
      </c>
      <c r="J30" s="101">
        <v>822</v>
      </c>
      <c r="K30" s="101">
        <v>733</v>
      </c>
      <c r="L30" s="69">
        <v>0.89170000000000005</v>
      </c>
      <c r="M30" s="70">
        <v>0.89</v>
      </c>
      <c r="N30" s="25">
        <v>1197262.69</v>
      </c>
      <c r="O30" s="25">
        <v>888160.46</v>
      </c>
      <c r="P30" s="24">
        <v>0.74180000000000001</v>
      </c>
      <c r="Q30" s="24">
        <v>0.69</v>
      </c>
      <c r="R30" s="101">
        <v>610</v>
      </c>
      <c r="S30" s="101">
        <v>415</v>
      </c>
      <c r="T30" s="69">
        <v>0.68030000000000002</v>
      </c>
      <c r="U30" s="69">
        <v>0.69</v>
      </c>
      <c r="V30" s="23">
        <v>467</v>
      </c>
      <c r="W30" s="23">
        <v>349</v>
      </c>
      <c r="X30" s="24">
        <v>0.74729999999999996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x14ac:dyDescent="0.2">
      <c r="A31" s="22" t="s">
        <v>42</v>
      </c>
      <c r="B31" s="22" t="s">
        <v>77</v>
      </c>
      <c r="C31" s="99">
        <v>6015548.9800000004</v>
      </c>
      <c r="D31" s="99">
        <v>12447404.43</v>
      </c>
      <c r="E31" s="70">
        <v>0.483277378334529</v>
      </c>
      <c r="F31" s="23">
        <v>3585</v>
      </c>
      <c r="G31" s="23">
        <v>3418</v>
      </c>
      <c r="H31" s="24">
        <v>0.95340000000000003</v>
      </c>
      <c r="I31" s="11">
        <v>0.99</v>
      </c>
      <c r="J31" s="101">
        <v>4776</v>
      </c>
      <c r="K31" s="101">
        <v>4295</v>
      </c>
      <c r="L31" s="69">
        <v>0.89929999999999999</v>
      </c>
      <c r="M31" s="70">
        <v>0.89</v>
      </c>
      <c r="N31" s="25">
        <v>6764059.3300000001</v>
      </c>
      <c r="O31" s="25">
        <v>4714095.88</v>
      </c>
      <c r="P31" s="24">
        <v>0.69689999999999996</v>
      </c>
      <c r="Q31" s="24">
        <v>0.69</v>
      </c>
      <c r="R31" s="101">
        <v>3902</v>
      </c>
      <c r="S31" s="101">
        <v>2466</v>
      </c>
      <c r="T31" s="69">
        <v>0.63200000000000001</v>
      </c>
      <c r="U31" s="69">
        <v>0.69</v>
      </c>
      <c r="V31" s="23">
        <v>2980</v>
      </c>
      <c r="W31" s="23">
        <v>2496</v>
      </c>
      <c r="X31" s="24">
        <v>0.83760000000000001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x14ac:dyDescent="0.2">
      <c r="A32" s="22" t="s">
        <v>42</v>
      </c>
      <c r="B32" s="22" t="s">
        <v>78</v>
      </c>
      <c r="C32" s="99">
        <v>1096382.1399999999</v>
      </c>
      <c r="D32" s="99">
        <v>2133664.42</v>
      </c>
      <c r="E32" s="70">
        <v>0.51384938030695604</v>
      </c>
      <c r="F32" s="23">
        <v>928</v>
      </c>
      <c r="G32" s="23">
        <v>851</v>
      </c>
      <c r="H32" s="24">
        <v>0.91700000000000004</v>
      </c>
      <c r="I32" s="11">
        <v>0.99</v>
      </c>
      <c r="J32" s="101">
        <v>1202</v>
      </c>
      <c r="K32" s="101">
        <v>941</v>
      </c>
      <c r="L32" s="69">
        <v>0.78290000000000004</v>
      </c>
      <c r="M32" s="70">
        <v>0.75890000000000002</v>
      </c>
      <c r="N32" s="25">
        <v>1158490.43</v>
      </c>
      <c r="O32" s="25">
        <v>826420.69</v>
      </c>
      <c r="P32" s="24">
        <v>0.71340000000000003</v>
      </c>
      <c r="Q32" s="24">
        <v>0.69</v>
      </c>
      <c r="R32" s="101">
        <v>750</v>
      </c>
      <c r="S32" s="101">
        <v>497</v>
      </c>
      <c r="T32" s="69">
        <v>0.66269999999999996</v>
      </c>
      <c r="U32" s="69">
        <v>0.69</v>
      </c>
      <c r="V32" s="23">
        <v>693</v>
      </c>
      <c r="W32" s="23">
        <v>567</v>
      </c>
      <c r="X32" s="24">
        <v>0.81820000000000004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x14ac:dyDescent="0.2">
      <c r="A33" s="22" t="s">
        <v>55</v>
      </c>
      <c r="B33" s="22" t="s">
        <v>79</v>
      </c>
      <c r="C33" s="99">
        <v>2510873.5499999998</v>
      </c>
      <c r="D33" s="99">
        <v>5457761.5800000001</v>
      </c>
      <c r="E33" s="70">
        <v>0.46005555816163002</v>
      </c>
      <c r="F33" s="23">
        <v>1981</v>
      </c>
      <c r="G33" s="23">
        <v>1862</v>
      </c>
      <c r="H33" s="24">
        <v>0.93989999999999996</v>
      </c>
      <c r="I33" s="11">
        <v>0.98099999999999998</v>
      </c>
      <c r="J33" s="101">
        <v>2491</v>
      </c>
      <c r="K33" s="101">
        <v>2221</v>
      </c>
      <c r="L33" s="69">
        <v>0.89159999999999995</v>
      </c>
      <c r="M33" s="70">
        <v>0.89</v>
      </c>
      <c r="N33" s="25">
        <v>3093173.15</v>
      </c>
      <c r="O33" s="25">
        <v>1975105.71</v>
      </c>
      <c r="P33" s="24">
        <v>0.63849999999999996</v>
      </c>
      <c r="Q33" s="24">
        <v>0.64780000000000004</v>
      </c>
      <c r="R33" s="101">
        <v>1870</v>
      </c>
      <c r="S33" s="101">
        <v>1137</v>
      </c>
      <c r="T33" s="69">
        <v>0.60799999999999998</v>
      </c>
      <c r="U33" s="69">
        <v>0.69</v>
      </c>
      <c r="V33" s="23">
        <v>1630</v>
      </c>
      <c r="W33" s="23">
        <v>1382</v>
      </c>
      <c r="X33" s="24">
        <v>0.84789999999999999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x14ac:dyDescent="0.2">
      <c r="A34" s="22" t="s">
        <v>42</v>
      </c>
      <c r="B34" s="22" t="s">
        <v>80</v>
      </c>
      <c r="C34" s="99">
        <v>7556687.1500000004</v>
      </c>
      <c r="D34" s="99">
        <v>15589313.49</v>
      </c>
      <c r="E34" s="70">
        <v>0.48473508181404901</v>
      </c>
      <c r="F34" s="23">
        <v>6785</v>
      </c>
      <c r="G34" s="23">
        <v>6319</v>
      </c>
      <c r="H34" s="24">
        <v>0.93130000000000002</v>
      </c>
      <c r="I34" s="11">
        <v>0.96540000000000004</v>
      </c>
      <c r="J34" s="101">
        <v>8070</v>
      </c>
      <c r="K34" s="101">
        <v>7291</v>
      </c>
      <c r="L34" s="69">
        <v>0.90349999999999997</v>
      </c>
      <c r="M34" s="70">
        <v>0.89</v>
      </c>
      <c r="N34" s="25">
        <v>8203275.1399999997</v>
      </c>
      <c r="O34" s="25">
        <v>5717437.2800000003</v>
      </c>
      <c r="P34" s="24">
        <v>0.69699999999999995</v>
      </c>
      <c r="Q34" s="24">
        <v>0.69</v>
      </c>
      <c r="R34" s="101">
        <v>5682</v>
      </c>
      <c r="S34" s="101">
        <v>3587</v>
      </c>
      <c r="T34" s="69">
        <v>0.63129999999999997</v>
      </c>
      <c r="U34" s="69">
        <v>0.69</v>
      </c>
      <c r="V34" s="23">
        <v>5162</v>
      </c>
      <c r="W34" s="23">
        <v>4149</v>
      </c>
      <c r="X34" s="24">
        <v>0.80379999999999996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x14ac:dyDescent="0.2">
      <c r="A35" s="22" t="s">
        <v>81</v>
      </c>
      <c r="B35" s="22" t="s">
        <v>82</v>
      </c>
      <c r="C35" s="99">
        <v>1323496.05</v>
      </c>
      <c r="D35" s="99">
        <v>2828244.36</v>
      </c>
      <c r="E35" s="70">
        <v>0.467956753920655</v>
      </c>
      <c r="F35" s="23">
        <v>1651</v>
      </c>
      <c r="G35" s="23">
        <v>1264</v>
      </c>
      <c r="H35" s="24">
        <v>0.76559999999999995</v>
      </c>
      <c r="I35" s="11">
        <v>0.7944</v>
      </c>
      <c r="J35" s="101">
        <v>2224</v>
      </c>
      <c r="K35" s="101">
        <v>1638</v>
      </c>
      <c r="L35" s="69">
        <v>0.73650000000000004</v>
      </c>
      <c r="M35" s="70">
        <v>0.74209999999999998</v>
      </c>
      <c r="N35" s="25">
        <v>1438187.94</v>
      </c>
      <c r="O35" s="25">
        <v>903296.2</v>
      </c>
      <c r="P35" s="24">
        <v>0.62809999999999999</v>
      </c>
      <c r="Q35" s="24">
        <v>0.62839999999999996</v>
      </c>
      <c r="R35" s="101">
        <v>1419</v>
      </c>
      <c r="S35" s="101">
        <v>844</v>
      </c>
      <c r="T35" s="69">
        <v>0.5948</v>
      </c>
      <c r="U35" s="69">
        <v>0.69</v>
      </c>
      <c r="V35" s="23">
        <v>973</v>
      </c>
      <c r="W35" s="23">
        <v>785</v>
      </c>
      <c r="X35" s="24">
        <v>0.80679999999999996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x14ac:dyDescent="0.2">
      <c r="A36" s="22" t="s">
        <v>81</v>
      </c>
      <c r="B36" s="22" t="s">
        <v>83</v>
      </c>
      <c r="C36" s="99">
        <v>1449818.15</v>
      </c>
      <c r="D36" s="99">
        <v>3125745.62</v>
      </c>
      <c r="E36" s="70">
        <v>0.46383113863245201</v>
      </c>
      <c r="F36" s="23">
        <v>1553</v>
      </c>
      <c r="G36" s="23">
        <v>1274</v>
      </c>
      <c r="H36" s="24">
        <v>0.82030000000000003</v>
      </c>
      <c r="I36" s="11">
        <v>0.9355</v>
      </c>
      <c r="J36" s="101">
        <v>2514</v>
      </c>
      <c r="K36" s="101">
        <v>1629</v>
      </c>
      <c r="L36" s="69">
        <v>0.64800000000000002</v>
      </c>
      <c r="M36" s="70">
        <v>0.67210000000000003</v>
      </c>
      <c r="N36" s="25">
        <v>1563508.94</v>
      </c>
      <c r="O36" s="25">
        <v>1010606.11</v>
      </c>
      <c r="P36" s="24">
        <v>0.64639999999999997</v>
      </c>
      <c r="Q36" s="24">
        <v>0.64500000000000002</v>
      </c>
      <c r="R36" s="101">
        <v>1414</v>
      </c>
      <c r="S36" s="101">
        <v>874</v>
      </c>
      <c r="T36" s="69">
        <v>0.61809999999999998</v>
      </c>
      <c r="U36" s="69">
        <v>0.69</v>
      </c>
      <c r="V36" s="23">
        <v>1041</v>
      </c>
      <c r="W36" s="23">
        <v>840</v>
      </c>
      <c r="X36" s="24">
        <v>0.80689999999999995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x14ac:dyDescent="0.2">
      <c r="A37" s="22" t="s">
        <v>42</v>
      </c>
      <c r="B37" s="22" t="s">
        <v>84</v>
      </c>
      <c r="C37" s="99">
        <v>10977334.91</v>
      </c>
      <c r="D37" s="99">
        <v>22716952.82</v>
      </c>
      <c r="E37" s="70">
        <v>0.48322215558486198</v>
      </c>
      <c r="F37" s="23">
        <v>10943</v>
      </c>
      <c r="G37" s="23">
        <v>10470</v>
      </c>
      <c r="H37" s="24">
        <v>0.95679999999999998</v>
      </c>
      <c r="I37" s="11">
        <v>0.99</v>
      </c>
      <c r="J37" s="101">
        <v>13077</v>
      </c>
      <c r="K37" s="101">
        <v>11384</v>
      </c>
      <c r="L37" s="69">
        <v>0.87050000000000005</v>
      </c>
      <c r="M37" s="70">
        <v>0.87960000000000005</v>
      </c>
      <c r="N37" s="25">
        <v>12957039.699999999</v>
      </c>
      <c r="O37" s="25">
        <v>8344063.4900000002</v>
      </c>
      <c r="P37" s="24">
        <v>0.64400000000000002</v>
      </c>
      <c r="Q37" s="24">
        <v>0.63260000000000005</v>
      </c>
      <c r="R37" s="101">
        <v>9283</v>
      </c>
      <c r="S37" s="101">
        <v>5213</v>
      </c>
      <c r="T37" s="69">
        <v>0.56159999999999999</v>
      </c>
      <c r="U37" s="69">
        <v>0.69</v>
      </c>
      <c r="V37" s="23">
        <v>8595</v>
      </c>
      <c r="W37" s="23">
        <v>6795</v>
      </c>
      <c r="X37" s="24">
        <v>0.79059999999999997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x14ac:dyDescent="0.2">
      <c r="A38" s="22" t="s">
        <v>81</v>
      </c>
      <c r="B38" s="22" t="s">
        <v>85</v>
      </c>
      <c r="C38" s="99">
        <v>2589173.5699999998</v>
      </c>
      <c r="D38" s="99">
        <v>5275374.21</v>
      </c>
      <c r="E38" s="70">
        <v>0.49080377370992201</v>
      </c>
      <c r="F38" s="23">
        <v>1987</v>
      </c>
      <c r="G38" s="23">
        <v>1966</v>
      </c>
      <c r="H38" s="24">
        <v>0.98939999999999995</v>
      </c>
      <c r="I38" s="11">
        <v>0.99</v>
      </c>
      <c r="J38" s="101">
        <v>2842</v>
      </c>
      <c r="K38" s="101">
        <v>2459</v>
      </c>
      <c r="L38" s="69">
        <v>0.86519999999999997</v>
      </c>
      <c r="M38" s="70">
        <v>0.88229999999999997</v>
      </c>
      <c r="N38" s="25">
        <v>2762416.96</v>
      </c>
      <c r="O38" s="25">
        <v>1923576.38</v>
      </c>
      <c r="P38" s="24">
        <v>0.69630000000000003</v>
      </c>
      <c r="Q38" s="24">
        <v>0.67600000000000005</v>
      </c>
      <c r="R38" s="101">
        <v>1940</v>
      </c>
      <c r="S38" s="101">
        <v>1206</v>
      </c>
      <c r="T38" s="69">
        <v>0.62160000000000004</v>
      </c>
      <c r="U38" s="69">
        <v>0.69</v>
      </c>
      <c r="V38" s="23">
        <v>1630</v>
      </c>
      <c r="W38" s="23">
        <v>1435</v>
      </c>
      <c r="X38" s="24">
        <v>0.88039999999999996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x14ac:dyDescent="0.2">
      <c r="A39" s="22" t="s">
        <v>45</v>
      </c>
      <c r="B39" s="22" t="s">
        <v>86</v>
      </c>
      <c r="C39" s="99">
        <v>6911870.0700000003</v>
      </c>
      <c r="D39" s="99">
        <v>14309158.949999999</v>
      </c>
      <c r="E39" s="70">
        <v>0.48303817814533401</v>
      </c>
      <c r="F39" s="23">
        <v>6499</v>
      </c>
      <c r="G39" s="23">
        <v>6345</v>
      </c>
      <c r="H39" s="24">
        <v>0.97629999999999995</v>
      </c>
      <c r="I39" s="11">
        <v>0.99</v>
      </c>
      <c r="J39" s="101">
        <v>8661</v>
      </c>
      <c r="K39" s="101">
        <v>7272</v>
      </c>
      <c r="L39" s="69">
        <v>0.83960000000000001</v>
      </c>
      <c r="M39" s="70">
        <v>0.83499999999999996</v>
      </c>
      <c r="N39" s="25">
        <v>7883077.9100000001</v>
      </c>
      <c r="O39" s="25">
        <v>5422038.5899999999</v>
      </c>
      <c r="P39" s="24">
        <v>0.68779999999999997</v>
      </c>
      <c r="Q39" s="24">
        <v>0.67810000000000004</v>
      </c>
      <c r="R39" s="101">
        <v>5883</v>
      </c>
      <c r="S39" s="101">
        <v>3345</v>
      </c>
      <c r="T39" s="69">
        <v>0.56859999999999999</v>
      </c>
      <c r="U39" s="69">
        <v>0.69</v>
      </c>
      <c r="V39" s="23">
        <v>5366</v>
      </c>
      <c r="W39" s="23">
        <v>4549</v>
      </c>
      <c r="X39" s="24">
        <v>0.84770000000000001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x14ac:dyDescent="0.2">
      <c r="A40" s="22" t="s">
        <v>52</v>
      </c>
      <c r="B40" s="22" t="s">
        <v>87</v>
      </c>
      <c r="C40" s="99">
        <v>611434.31000000006</v>
      </c>
      <c r="D40" s="99">
        <v>1156402.1000000001</v>
      </c>
      <c r="E40" s="70">
        <v>0.528738498485951</v>
      </c>
      <c r="F40" s="23">
        <v>328</v>
      </c>
      <c r="G40" s="23">
        <v>311</v>
      </c>
      <c r="H40" s="24">
        <v>0.94820000000000004</v>
      </c>
      <c r="I40" s="11">
        <v>0.97150000000000003</v>
      </c>
      <c r="J40" s="101">
        <v>434</v>
      </c>
      <c r="K40" s="101">
        <v>420</v>
      </c>
      <c r="L40" s="69">
        <v>0.9677</v>
      </c>
      <c r="M40" s="70">
        <v>0.89</v>
      </c>
      <c r="N40" s="25">
        <v>616188.61</v>
      </c>
      <c r="O40" s="25">
        <v>430682.46</v>
      </c>
      <c r="P40" s="24">
        <v>0.69889999999999997</v>
      </c>
      <c r="Q40" s="24">
        <v>0.69</v>
      </c>
      <c r="R40" s="101">
        <v>371</v>
      </c>
      <c r="S40" s="101">
        <v>248</v>
      </c>
      <c r="T40" s="69">
        <v>0.66849999999999998</v>
      </c>
      <c r="U40" s="69">
        <v>0.69</v>
      </c>
      <c r="V40" s="23">
        <v>268</v>
      </c>
      <c r="W40" s="23">
        <v>181</v>
      </c>
      <c r="X40" s="24">
        <v>0.6754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x14ac:dyDescent="0.2">
      <c r="A41" s="22" t="s">
        <v>58</v>
      </c>
      <c r="B41" s="22" t="s">
        <v>88</v>
      </c>
      <c r="C41" s="99">
        <v>261003.33</v>
      </c>
      <c r="D41" s="99">
        <v>552392.37</v>
      </c>
      <c r="E41" s="70">
        <v>0.47249626203200501</v>
      </c>
      <c r="F41" s="23">
        <v>148</v>
      </c>
      <c r="G41" s="23">
        <v>157</v>
      </c>
      <c r="H41" s="24">
        <v>1.0608</v>
      </c>
      <c r="I41" s="11">
        <v>0.99</v>
      </c>
      <c r="J41" s="101">
        <v>246</v>
      </c>
      <c r="K41" s="101">
        <v>216</v>
      </c>
      <c r="L41" s="69">
        <v>0.878</v>
      </c>
      <c r="M41" s="70">
        <v>0.89</v>
      </c>
      <c r="N41" s="25">
        <v>322120.46999999997</v>
      </c>
      <c r="O41" s="25">
        <v>213239.2</v>
      </c>
      <c r="P41" s="24">
        <v>0.66200000000000003</v>
      </c>
      <c r="Q41" s="24">
        <v>0.65459999999999996</v>
      </c>
      <c r="R41" s="101">
        <v>168</v>
      </c>
      <c r="S41" s="101">
        <v>99</v>
      </c>
      <c r="T41" s="69">
        <v>0.58930000000000005</v>
      </c>
      <c r="U41" s="69">
        <v>0.69</v>
      </c>
      <c r="V41" s="23">
        <v>156</v>
      </c>
      <c r="W41" s="23">
        <v>116</v>
      </c>
      <c r="X41" s="24">
        <v>0.74360000000000004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x14ac:dyDescent="0.2">
      <c r="A42" s="22" t="s">
        <v>81</v>
      </c>
      <c r="B42" s="22" t="s">
        <v>89</v>
      </c>
      <c r="C42" s="99">
        <v>1837719.88</v>
      </c>
      <c r="D42" s="99">
        <v>4031042.42</v>
      </c>
      <c r="E42" s="70">
        <v>0.45589197247891999</v>
      </c>
      <c r="F42" s="23">
        <v>1656</v>
      </c>
      <c r="G42" s="23">
        <v>1490</v>
      </c>
      <c r="H42" s="24">
        <v>0.89980000000000004</v>
      </c>
      <c r="I42" s="11">
        <v>0.98670000000000002</v>
      </c>
      <c r="J42" s="101">
        <v>2300</v>
      </c>
      <c r="K42" s="101">
        <v>2046</v>
      </c>
      <c r="L42" s="69">
        <v>0.88959999999999995</v>
      </c>
      <c r="M42" s="70">
        <v>0.89</v>
      </c>
      <c r="N42" s="25">
        <v>2089555.65</v>
      </c>
      <c r="O42" s="25">
        <v>1478432.29</v>
      </c>
      <c r="P42" s="24">
        <v>0.70750000000000002</v>
      </c>
      <c r="Q42" s="24">
        <v>0.69</v>
      </c>
      <c r="R42" s="101">
        <v>1527</v>
      </c>
      <c r="S42" s="101">
        <v>884</v>
      </c>
      <c r="T42" s="69">
        <v>0.57889999999999997</v>
      </c>
      <c r="U42" s="69">
        <v>0.69</v>
      </c>
      <c r="V42" s="23">
        <v>1367</v>
      </c>
      <c r="W42" s="23">
        <v>1125</v>
      </c>
      <c r="X42" s="24">
        <v>0.82299999999999995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x14ac:dyDescent="0.2">
      <c r="A43" s="22" t="s">
        <v>81</v>
      </c>
      <c r="B43" s="22" t="s">
        <v>90</v>
      </c>
      <c r="C43" s="99">
        <v>854022.98</v>
      </c>
      <c r="D43" s="99">
        <v>1767313.8</v>
      </c>
      <c r="E43" s="70">
        <v>0.48323222508645602</v>
      </c>
      <c r="F43" s="23">
        <v>926</v>
      </c>
      <c r="G43" s="23">
        <v>868</v>
      </c>
      <c r="H43" s="24">
        <v>0.93740000000000001</v>
      </c>
      <c r="I43" s="11">
        <v>0.99</v>
      </c>
      <c r="J43" s="101">
        <v>1195</v>
      </c>
      <c r="K43" s="101">
        <v>1122</v>
      </c>
      <c r="L43" s="69">
        <v>0.93889999999999996</v>
      </c>
      <c r="M43" s="70">
        <v>0.89</v>
      </c>
      <c r="N43" s="25">
        <v>1035182.86</v>
      </c>
      <c r="O43" s="25">
        <v>636250.5</v>
      </c>
      <c r="P43" s="24">
        <v>0.61460000000000004</v>
      </c>
      <c r="Q43" s="24">
        <v>0.6109</v>
      </c>
      <c r="R43" s="101">
        <v>920</v>
      </c>
      <c r="S43" s="101">
        <v>513</v>
      </c>
      <c r="T43" s="69">
        <v>0.55759999999999998</v>
      </c>
      <c r="U43" s="69">
        <v>0.68679999999999997</v>
      </c>
      <c r="V43" s="23">
        <v>770</v>
      </c>
      <c r="W43" s="23">
        <v>689</v>
      </c>
      <c r="X43" s="24">
        <v>0.89480000000000004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x14ac:dyDescent="0.2">
      <c r="A44" s="22" t="s">
        <v>42</v>
      </c>
      <c r="B44" s="22" t="s">
        <v>91</v>
      </c>
      <c r="C44" s="99">
        <v>12155837</v>
      </c>
      <c r="D44" s="99">
        <v>25100721.469999999</v>
      </c>
      <c r="E44" s="70">
        <v>0.48428237469303298</v>
      </c>
      <c r="F44" s="23">
        <v>11388</v>
      </c>
      <c r="G44" s="23">
        <v>10790</v>
      </c>
      <c r="H44" s="24">
        <v>0.94750000000000001</v>
      </c>
      <c r="I44" s="11">
        <v>0.99</v>
      </c>
      <c r="J44" s="101">
        <v>13702</v>
      </c>
      <c r="K44" s="101">
        <v>11200</v>
      </c>
      <c r="L44" s="69">
        <v>0.81740000000000002</v>
      </c>
      <c r="M44" s="70">
        <v>0.78480000000000005</v>
      </c>
      <c r="N44" s="25">
        <v>13132947.310000001</v>
      </c>
      <c r="O44" s="25">
        <v>9562521.2400000002</v>
      </c>
      <c r="P44" s="24">
        <v>0.72809999999999997</v>
      </c>
      <c r="Q44" s="24">
        <v>0.69</v>
      </c>
      <c r="R44" s="101">
        <v>9173</v>
      </c>
      <c r="S44" s="101">
        <v>5884</v>
      </c>
      <c r="T44" s="69">
        <v>0.64139999999999997</v>
      </c>
      <c r="U44" s="69">
        <v>0.69</v>
      </c>
      <c r="V44" s="23">
        <v>7835</v>
      </c>
      <c r="W44" s="23">
        <v>6492</v>
      </c>
      <c r="X44" s="24">
        <v>0.8286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x14ac:dyDescent="0.2">
      <c r="A45" s="22" t="s">
        <v>42</v>
      </c>
      <c r="B45" s="22" t="s">
        <v>92</v>
      </c>
      <c r="C45" s="99">
        <v>4005278.96</v>
      </c>
      <c r="D45" s="99">
        <v>8404990.75</v>
      </c>
      <c r="E45" s="70">
        <v>0.47653579630649801</v>
      </c>
      <c r="F45" s="23">
        <v>4578</v>
      </c>
      <c r="G45" s="23">
        <v>4131</v>
      </c>
      <c r="H45" s="24">
        <v>0.90239999999999998</v>
      </c>
      <c r="I45" s="11">
        <v>0.98309999999999997</v>
      </c>
      <c r="J45" s="101">
        <v>5414</v>
      </c>
      <c r="K45" s="101">
        <v>4442</v>
      </c>
      <c r="L45" s="69">
        <v>0.82050000000000001</v>
      </c>
      <c r="M45" s="70">
        <v>0.81320000000000003</v>
      </c>
      <c r="N45" s="25">
        <v>4507715.22</v>
      </c>
      <c r="O45" s="25">
        <v>3165143.66</v>
      </c>
      <c r="P45" s="24">
        <v>0.70220000000000005</v>
      </c>
      <c r="Q45" s="24">
        <v>0.69</v>
      </c>
      <c r="R45" s="101">
        <v>3659</v>
      </c>
      <c r="S45" s="101">
        <v>2194</v>
      </c>
      <c r="T45" s="69">
        <v>0.59960000000000002</v>
      </c>
      <c r="U45" s="69">
        <v>0.69</v>
      </c>
      <c r="V45" s="23">
        <v>3123</v>
      </c>
      <c r="W45" s="23">
        <v>2693</v>
      </c>
      <c r="X45" s="24">
        <v>0.86229999999999996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x14ac:dyDescent="0.2">
      <c r="A46" s="22" t="s">
        <v>81</v>
      </c>
      <c r="B46" s="22" t="s">
        <v>93</v>
      </c>
      <c r="C46" s="99">
        <v>2767820.36</v>
      </c>
      <c r="D46" s="99">
        <v>6040619.3700000001</v>
      </c>
      <c r="E46" s="70">
        <v>0.45820141784566698</v>
      </c>
      <c r="F46" s="23">
        <v>3103</v>
      </c>
      <c r="G46" s="23">
        <v>2787</v>
      </c>
      <c r="H46" s="24">
        <v>0.8982</v>
      </c>
      <c r="I46" s="11">
        <v>0.95269999999999999</v>
      </c>
      <c r="J46" s="101">
        <v>3712</v>
      </c>
      <c r="K46" s="101">
        <v>3010</v>
      </c>
      <c r="L46" s="69">
        <v>0.81089999999999995</v>
      </c>
      <c r="M46" s="70">
        <v>0.82509999999999994</v>
      </c>
      <c r="N46" s="25">
        <v>3153707.05</v>
      </c>
      <c r="O46" s="25">
        <v>2124020.2999999998</v>
      </c>
      <c r="P46" s="24">
        <v>0.67349999999999999</v>
      </c>
      <c r="Q46" s="24">
        <v>0.67630000000000001</v>
      </c>
      <c r="R46" s="101">
        <v>2445</v>
      </c>
      <c r="S46" s="101">
        <v>1505</v>
      </c>
      <c r="T46" s="69">
        <v>0.61550000000000005</v>
      </c>
      <c r="U46" s="69">
        <v>0.69</v>
      </c>
      <c r="V46" s="23">
        <v>2011</v>
      </c>
      <c r="W46" s="23">
        <v>1677</v>
      </c>
      <c r="X46" s="24">
        <v>0.83389999999999997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x14ac:dyDescent="0.2">
      <c r="A47" s="22" t="s">
        <v>48</v>
      </c>
      <c r="B47" s="22" t="s">
        <v>94</v>
      </c>
      <c r="C47" s="99">
        <v>4548300.04</v>
      </c>
      <c r="D47" s="99">
        <v>9449955.4000000004</v>
      </c>
      <c r="E47" s="70">
        <v>0.48130386308489898</v>
      </c>
      <c r="F47" s="23">
        <v>3320</v>
      </c>
      <c r="G47" s="23">
        <v>3118</v>
      </c>
      <c r="H47" s="24">
        <v>0.93920000000000003</v>
      </c>
      <c r="I47" s="11">
        <v>0.99</v>
      </c>
      <c r="J47" s="101">
        <v>4335</v>
      </c>
      <c r="K47" s="101">
        <v>3765</v>
      </c>
      <c r="L47" s="69">
        <v>0.86850000000000005</v>
      </c>
      <c r="M47" s="70">
        <v>0.89</v>
      </c>
      <c r="N47" s="25">
        <v>5214290.37</v>
      </c>
      <c r="O47" s="25">
        <v>3686236.06</v>
      </c>
      <c r="P47" s="24">
        <v>0.70689999999999997</v>
      </c>
      <c r="Q47" s="24">
        <v>0.69</v>
      </c>
      <c r="R47" s="101">
        <v>3106</v>
      </c>
      <c r="S47" s="101">
        <v>1876</v>
      </c>
      <c r="T47" s="69">
        <v>0.60399999999999998</v>
      </c>
      <c r="U47" s="69">
        <v>0.69</v>
      </c>
      <c r="V47" s="23">
        <v>2662</v>
      </c>
      <c r="W47" s="23">
        <v>2206</v>
      </c>
      <c r="X47" s="24">
        <v>0.82869999999999999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x14ac:dyDescent="0.2">
      <c r="A48" s="22" t="s">
        <v>58</v>
      </c>
      <c r="B48" s="22" t="s">
        <v>95</v>
      </c>
      <c r="C48" s="99">
        <v>1516420.98</v>
      </c>
      <c r="D48" s="99">
        <v>3209392.09</v>
      </c>
      <c r="E48" s="70">
        <v>0.47249477080876101</v>
      </c>
      <c r="F48" s="23">
        <v>968</v>
      </c>
      <c r="G48" s="23">
        <v>930</v>
      </c>
      <c r="H48" s="24">
        <v>0.9607</v>
      </c>
      <c r="I48" s="11">
        <v>0.99</v>
      </c>
      <c r="J48" s="101">
        <v>1267</v>
      </c>
      <c r="K48" s="101">
        <v>1179</v>
      </c>
      <c r="L48" s="69">
        <v>0.93049999999999999</v>
      </c>
      <c r="M48" s="70">
        <v>0.88680000000000003</v>
      </c>
      <c r="N48" s="25">
        <v>1680820.3</v>
      </c>
      <c r="O48" s="25">
        <v>1253131.96</v>
      </c>
      <c r="P48" s="24">
        <v>0.74550000000000005</v>
      </c>
      <c r="Q48" s="24">
        <v>0.69</v>
      </c>
      <c r="R48" s="101">
        <v>912</v>
      </c>
      <c r="S48" s="101">
        <v>565</v>
      </c>
      <c r="T48" s="69">
        <v>0.61950000000000005</v>
      </c>
      <c r="U48" s="69">
        <v>0.69</v>
      </c>
      <c r="V48" s="23">
        <v>1014</v>
      </c>
      <c r="W48" s="23">
        <v>807</v>
      </c>
      <c r="X48" s="24">
        <v>0.79590000000000005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x14ac:dyDescent="0.2">
      <c r="A49" s="22" t="s">
        <v>58</v>
      </c>
      <c r="B49" s="22" t="s">
        <v>96</v>
      </c>
      <c r="C49" s="99">
        <v>1949466.17</v>
      </c>
      <c r="D49" s="99">
        <v>3944391.95</v>
      </c>
      <c r="E49" s="70">
        <v>0.494237437534574</v>
      </c>
      <c r="F49" s="23">
        <v>1468</v>
      </c>
      <c r="G49" s="23">
        <v>1416</v>
      </c>
      <c r="H49" s="24">
        <v>0.96460000000000001</v>
      </c>
      <c r="I49" s="11">
        <v>0.99</v>
      </c>
      <c r="J49" s="101">
        <v>1986</v>
      </c>
      <c r="K49" s="101">
        <v>1854</v>
      </c>
      <c r="L49" s="69">
        <v>0.9335</v>
      </c>
      <c r="M49" s="70">
        <v>0.89</v>
      </c>
      <c r="N49" s="25">
        <v>2098234.69</v>
      </c>
      <c r="O49" s="25">
        <v>1590728.36</v>
      </c>
      <c r="P49" s="24">
        <v>0.7581</v>
      </c>
      <c r="Q49" s="24">
        <v>0.69</v>
      </c>
      <c r="R49" s="101">
        <v>1357</v>
      </c>
      <c r="S49" s="101">
        <v>863</v>
      </c>
      <c r="T49" s="69">
        <v>0.63600000000000001</v>
      </c>
      <c r="U49" s="69">
        <v>0.69</v>
      </c>
      <c r="V49" s="23">
        <v>1320</v>
      </c>
      <c r="W49" s="23">
        <v>1069</v>
      </c>
      <c r="X49" s="24">
        <v>0.80979999999999996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x14ac:dyDescent="0.2">
      <c r="A50" s="22" t="s">
        <v>52</v>
      </c>
      <c r="B50" s="22" t="s">
        <v>97</v>
      </c>
      <c r="C50" s="99">
        <v>1397131.72</v>
      </c>
      <c r="D50" s="99">
        <v>2868019.39</v>
      </c>
      <c r="E50" s="70">
        <v>0.487141657713827</v>
      </c>
      <c r="F50" s="23">
        <v>1582</v>
      </c>
      <c r="G50" s="23">
        <v>1497</v>
      </c>
      <c r="H50" s="24">
        <v>0.94630000000000003</v>
      </c>
      <c r="I50" s="11">
        <v>0.99</v>
      </c>
      <c r="J50" s="101">
        <v>1712</v>
      </c>
      <c r="K50" s="101">
        <v>1544</v>
      </c>
      <c r="L50" s="69">
        <v>0.90190000000000003</v>
      </c>
      <c r="M50" s="70">
        <v>0.89</v>
      </c>
      <c r="N50" s="25">
        <v>1566740.16</v>
      </c>
      <c r="O50" s="25">
        <v>1114129.1599999999</v>
      </c>
      <c r="P50" s="24">
        <v>0.71109999999999995</v>
      </c>
      <c r="Q50" s="24">
        <v>0.69</v>
      </c>
      <c r="R50" s="101">
        <v>1145</v>
      </c>
      <c r="S50" s="101">
        <v>706</v>
      </c>
      <c r="T50" s="69">
        <v>0.61660000000000004</v>
      </c>
      <c r="U50" s="69">
        <v>0.69</v>
      </c>
      <c r="V50" s="23">
        <v>1177</v>
      </c>
      <c r="W50" s="23">
        <v>1025</v>
      </c>
      <c r="X50" s="24">
        <v>0.87090000000000001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x14ac:dyDescent="0.2">
      <c r="A51" s="22" t="s">
        <v>48</v>
      </c>
      <c r="B51" s="22" t="s">
        <v>98</v>
      </c>
      <c r="C51" s="99">
        <v>2216270.29</v>
      </c>
      <c r="D51" s="99">
        <v>4611195.26</v>
      </c>
      <c r="E51" s="70">
        <v>0.48062815930288799</v>
      </c>
      <c r="F51" s="23">
        <v>1921</v>
      </c>
      <c r="G51" s="23">
        <v>1749</v>
      </c>
      <c r="H51" s="24">
        <v>0.91049999999999998</v>
      </c>
      <c r="I51" s="11">
        <v>0.99</v>
      </c>
      <c r="J51" s="101">
        <v>2388</v>
      </c>
      <c r="K51" s="101">
        <v>2010</v>
      </c>
      <c r="L51" s="69">
        <v>0.8417</v>
      </c>
      <c r="M51" s="70">
        <v>0.80200000000000005</v>
      </c>
      <c r="N51" s="25">
        <v>2647343.31</v>
      </c>
      <c r="O51" s="25">
        <v>1719305.19</v>
      </c>
      <c r="P51" s="24">
        <v>0.64939999999999998</v>
      </c>
      <c r="Q51" s="24">
        <v>0.65610000000000002</v>
      </c>
      <c r="R51" s="101">
        <v>1849</v>
      </c>
      <c r="S51" s="101">
        <v>1052</v>
      </c>
      <c r="T51" s="69">
        <v>0.56899999999999995</v>
      </c>
      <c r="U51" s="69">
        <v>0.69</v>
      </c>
      <c r="V51" s="23">
        <v>1350</v>
      </c>
      <c r="W51" s="23">
        <v>986</v>
      </c>
      <c r="X51" s="24">
        <v>0.73040000000000005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x14ac:dyDescent="0.2">
      <c r="A52" s="22" t="s">
        <v>52</v>
      </c>
      <c r="B52" s="22" t="s">
        <v>99</v>
      </c>
      <c r="C52" s="99">
        <v>126174.44</v>
      </c>
      <c r="D52" s="99">
        <v>250350.81</v>
      </c>
      <c r="E52" s="70">
        <v>0.50399054031420998</v>
      </c>
      <c r="F52" s="23">
        <v>131</v>
      </c>
      <c r="G52" s="23">
        <v>121</v>
      </c>
      <c r="H52" s="24">
        <v>0.92369999999999997</v>
      </c>
      <c r="I52" s="11">
        <v>0.97009999999999996</v>
      </c>
      <c r="J52" s="101">
        <v>179</v>
      </c>
      <c r="K52" s="101">
        <v>159</v>
      </c>
      <c r="L52" s="69">
        <v>0.88829999999999998</v>
      </c>
      <c r="M52" s="70">
        <v>0.84819999999999995</v>
      </c>
      <c r="N52" s="25">
        <v>156228.26</v>
      </c>
      <c r="O52" s="25">
        <v>87409.9</v>
      </c>
      <c r="P52" s="24">
        <v>0.5595</v>
      </c>
      <c r="Q52" s="24">
        <v>0.54630000000000001</v>
      </c>
      <c r="R52" s="101">
        <v>142</v>
      </c>
      <c r="S52" s="101">
        <v>77</v>
      </c>
      <c r="T52" s="69">
        <v>0.5423</v>
      </c>
      <c r="U52" s="69">
        <v>0.63060000000000005</v>
      </c>
      <c r="V52" s="23">
        <v>104</v>
      </c>
      <c r="W52" s="23">
        <v>89</v>
      </c>
      <c r="X52" s="24">
        <v>0.85580000000000001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x14ac:dyDescent="0.2">
      <c r="A53" s="22" t="s">
        <v>45</v>
      </c>
      <c r="B53" s="22" t="s">
        <v>100</v>
      </c>
      <c r="C53" s="99">
        <v>4719633.5999999996</v>
      </c>
      <c r="D53" s="99">
        <v>10022443.789999999</v>
      </c>
      <c r="E53" s="70">
        <v>0.470906467413573</v>
      </c>
      <c r="F53" s="23">
        <v>4030</v>
      </c>
      <c r="G53" s="23">
        <v>3779</v>
      </c>
      <c r="H53" s="24">
        <v>0.93769999999999998</v>
      </c>
      <c r="I53" s="11">
        <v>0.99</v>
      </c>
      <c r="J53" s="101">
        <v>5386</v>
      </c>
      <c r="K53" s="101">
        <v>4394</v>
      </c>
      <c r="L53" s="69">
        <v>0.81579999999999997</v>
      </c>
      <c r="M53" s="70">
        <v>0.83789999999999998</v>
      </c>
      <c r="N53" s="25">
        <v>5232656.7300000004</v>
      </c>
      <c r="O53" s="25">
        <v>3463283.48</v>
      </c>
      <c r="P53" s="24">
        <v>0.66190000000000004</v>
      </c>
      <c r="Q53" s="24">
        <v>0.65569999999999995</v>
      </c>
      <c r="R53" s="101">
        <v>3754</v>
      </c>
      <c r="S53" s="101">
        <v>2361</v>
      </c>
      <c r="T53" s="69">
        <v>0.62890000000000001</v>
      </c>
      <c r="U53" s="69">
        <v>0.69</v>
      </c>
      <c r="V53" s="23">
        <v>3120</v>
      </c>
      <c r="W53" s="23">
        <v>2512</v>
      </c>
      <c r="X53" s="24">
        <v>0.80510000000000004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x14ac:dyDescent="0.2">
      <c r="A54" s="22" t="s">
        <v>58</v>
      </c>
      <c r="B54" s="22" t="s">
        <v>101</v>
      </c>
      <c r="C54" s="99">
        <v>904056.86</v>
      </c>
      <c r="D54" s="99">
        <v>1935369.29</v>
      </c>
      <c r="E54" s="70">
        <v>0.46712369813411703</v>
      </c>
      <c r="F54" s="23">
        <v>485</v>
      </c>
      <c r="G54" s="23">
        <v>499</v>
      </c>
      <c r="H54" s="24">
        <v>1.0288999999999999</v>
      </c>
      <c r="I54" s="11">
        <v>0.99</v>
      </c>
      <c r="J54" s="101">
        <v>808</v>
      </c>
      <c r="K54" s="101">
        <v>688</v>
      </c>
      <c r="L54" s="69">
        <v>0.85150000000000003</v>
      </c>
      <c r="M54" s="70">
        <v>0.89</v>
      </c>
      <c r="N54" s="25">
        <v>1065121.43</v>
      </c>
      <c r="O54" s="25">
        <v>696518.16</v>
      </c>
      <c r="P54" s="24">
        <v>0.65390000000000004</v>
      </c>
      <c r="Q54" s="24">
        <v>0.68459999999999999</v>
      </c>
      <c r="R54" s="101">
        <v>594</v>
      </c>
      <c r="S54" s="101">
        <v>350</v>
      </c>
      <c r="T54" s="69">
        <v>0.58919999999999995</v>
      </c>
      <c r="U54" s="69">
        <v>0.69</v>
      </c>
      <c r="V54" s="23">
        <v>449</v>
      </c>
      <c r="W54" s="23">
        <v>311</v>
      </c>
      <c r="X54" s="24">
        <v>0.69269999999999998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x14ac:dyDescent="0.2">
      <c r="A55" s="22" t="s">
        <v>81</v>
      </c>
      <c r="B55" s="22" t="s">
        <v>102</v>
      </c>
      <c r="C55" s="99">
        <v>7263905.4500000002</v>
      </c>
      <c r="D55" s="99">
        <v>14906342.4</v>
      </c>
      <c r="E55" s="70">
        <v>0.48730300533013399</v>
      </c>
      <c r="F55" s="23">
        <v>4586</v>
      </c>
      <c r="G55" s="23">
        <v>4545</v>
      </c>
      <c r="H55" s="24">
        <v>0.99109999999999998</v>
      </c>
      <c r="I55" s="11">
        <v>0.99</v>
      </c>
      <c r="J55" s="101">
        <v>5803</v>
      </c>
      <c r="K55" s="101">
        <v>5093</v>
      </c>
      <c r="L55" s="69">
        <v>0.87760000000000005</v>
      </c>
      <c r="M55" s="70">
        <v>0.87970000000000004</v>
      </c>
      <c r="N55" s="25">
        <v>7960680.75</v>
      </c>
      <c r="O55" s="25">
        <v>5949272.4100000001</v>
      </c>
      <c r="P55" s="24">
        <v>0.74729999999999996</v>
      </c>
      <c r="Q55" s="24">
        <v>0.69</v>
      </c>
      <c r="R55" s="101">
        <v>4042</v>
      </c>
      <c r="S55" s="101">
        <v>2731</v>
      </c>
      <c r="T55" s="69">
        <v>0.67569999999999997</v>
      </c>
      <c r="U55" s="69">
        <v>0.69</v>
      </c>
      <c r="V55" s="23">
        <v>3793</v>
      </c>
      <c r="W55" s="23">
        <v>3276</v>
      </c>
      <c r="X55" s="24">
        <v>0.86370000000000002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x14ac:dyDescent="0.2">
      <c r="A56" s="22" t="s">
        <v>55</v>
      </c>
      <c r="B56" s="22" t="s">
        <v>103</v>
      </c>
      <c r="C56" s="99">
        <v>444677.63</v>
      </c>
      <c r="D56" s="99">
        <v>887275.93</v>
      </c>
      <c r="E56" s="70">
        <v>0.50117174935648301</v>
      </c>
      <c r="F56" s="23">
        <v>245</v>
      </c>
      <c r="G56" s="23">
        <v>220</v>
      </c>
      <c r="H56" s="24">
        <v>0.89800000000000002</v>
      </c>
      <c r="I56" s="11">
        <v>0.91700000000000004</v>
      </c>
      <c r="J56" s="101">
        <v>366</v>
      </c>
      <c r="K56" s="101">
        <v>345</v>
      </c>
      <c r="L56" s="69">
        <v>0.94259999999999999</v>
      </c>
      <c r="M56" s="70">
        <v>0.89</v>
      </c>
      <c r="N56" s="25">
        <v>441200.46</v>
      </c>
      <c r="O56" s="25">
        <v>307056.40999999997</v>
      </c>
      <c r="P56" s="24">
        <v>0.69599999999999995</v>
      </c>
      <c r="Q56" s="24">
        <v>0.69</v>
      </c>
      <c r="R56" s="101">
        <v>315</v>
      </c>
      <c r="S56" s="101">
        <v>199</v>
      </c>
      <c r="T56" s="69">
        <v>0.63170000000000004</v>
      </c>
      <c r="U56" s="69">
        <v>0.69</v>
      </c>
      <c r="V56" s="23">
        <v>200</v>
      </c>
      <c r="W56" s="23">
        <v>171</v>
      </c>
      <c r="X56" s="24">
        <v>0.85499999999999998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x14ac:dyDescent="0.2">
      <c r="A57" s="22" t="s">
        <v>48</v>
      </c>
      <c r="B57" s="22" t="s">
        <v>104</v>
      </c>
      <c r="C57" s="99">
        <v>1935364.83</v>
      </c>
      <c r="D57" s="99">
        <v>4019638.25</v>
      </c>
      <c r="E57" s="70">
        <v>0.481477364287694</v>
      </c>
      <c r="F57" s="23">
        <v>1844</v>
      </c>
      <c r="G57" s="23">
        <v>1681</v>
      </c>
      <c r="H57" s="24">
        <v>0.91159999999999997</v>
      </c>
      <c r="I57" s="11">
        <v>0.95779999999999998</v>
      </c>
      <c r="J57" s="101">
        <v>2276</v>
      </c>
      <c r="K57" s="101">
        <v>1937</v>
      </c>
      <c r="L57" s="69">
        <v>0.85109999999999997</v>
      </c>
      <c r="M57" s="70">
        <v>0.86819999999999997</v>
      </c>
      <c r="N57" s="25">
        <v>2269993.87</v>
      </c>
      <c r="O57" s="25">
        <v>1523843.69</v>
      </c>
      <c r="P57" s="24">
        <v>0.67130000000000001</v>
      </c>
      <c r="Q57" s="24">
        <v>0.66390000000000005</v>
      </c>
      <c r="R57" s="101">
        <v>1577</v>
      </c>
      <c r="S57" s="101">
        <v>888</v>
      </c>
      <c r="T57" s="69">
        <v>0.56310000000000004</v>
      </c>
      <c r="U57" s="69">
        <v>0.69</v>
      </c>
      <c r="V57" s="23">
        <v>1445</v>
      </c>
      <c r="W57" s="23">
        <v>1193</v>
      </c>
      <c r="X57" s="24">
        <v>0.8256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x14ac:dyDescent="0.2">
      <c r="A58" s="22" t="s">
        <v>55</v>
      </c>
      <c r="B58" s="22" t="s">
        <v>105</v>
      </c>
      <c r="C58" s="99">
        <v>3332823.02</v>
      </c>
      <c r="D58" s="99">
        <v>6891664.4199999999</v>
      </c>
      <c r="E58" s="70">
        <v>0.48360204689130798</v>
      </c>
      <c r="F58" s="23">
        <v>3459</v>
      </c>
      <c r="G58" s="23">
        <v>3126</v>
      </c>
      <c r="H58" s="24">
        <v>0.90369999999999995</v>
      </c>
      <c r="I58" s="11">
        <v>0.92679999999999996</v>
      </c>
      <c r="J58" s="101">
        <v>4559</v>
      </c>
      <c r="K58" s="101">
        <v>3921</v>
      </c>
      <c r="L58" s="69">
        <v>0.86009999999999998</v>
      </c>
      <c r="M58" s="70">
        <v>0.85819999999999996</v>
      </c>
      <c r="N58" s="25">
        <v>3770627.55</v>
      </c>
      <c r="O58" s="25">
        <v>2408927.1</v>
      </c>
      <c r="P58" s="24">
        <v>0.63890000000000002</v>
      </c>
      <c r="Q58" s="24">
        <v>0.624</v>
      </c>
      <c r="R58" s="101">
        <v>3449</v>
      </c>
      <c r="S58" s="101">
        <v>1958</v>
      </c>
      <c r="T58" s="69">
        <v>0.56769999999999998</v>
      </c>
      <c r="U58" s="69">
        <v>0.69</v>
      </c>
      <c r="V58" s="23">
        <v>2558</v>
      </c>
      <c r="W58" s="23">
        <v>2188</v>
      </c>
      <c r="X58" s="24">
        <v>0.85540000000000005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x14ac:dyDescent="0.2">
      <c r="A59" s="22" t="s">
        <v>45</v>
      </c>
      <c r="B59" s="22" t="s">
        <v>106</v>
      </c>
      <c r="C59" s="99">
        <v>2287040.6</v>
      </c>
      <c r="D59" s="99">
        <v>4710562.4400000004</v>
      </c>
      <c r="E59" s="70">
        <v>0.48551327556545498</v>
      </c>
      <c r="F59" s="23">
        <v>1596</v>
      </c>
      <c r="G59" s="23">
        <v>1494</v>
      </c>
      <c r="H59" s="24">
        <v>0.93610000000000004</v>
      </c>
      <c r="I59" s="11">
        <v>0.97</v>
      </c>
      <c r="J59" s="101">
        <v>2426</v>
      </c>
      <c r="K59" s="101">
        <v>2012</v>
      </c>
      <c r="L59" s="69">
        <v>0.82930000000000004</v>
      </c>
      <c r="M59" s="70">
        <v>0.82540000000000002</v>
      </c>
      <c r="N59" s="25">
        <v>2490704</v>
      </c>
      <c r="O59" s="25">
        <v>1724886.16</v>
      </c>
      <c r="P59" s="24">
        <v>0.6925</v>
      </c>
      <c r="Q59" s="24">
        <v>0.67849999999999999</v>
      </c>
      <c r="R59" s="101">
        <v>1739</v>
      </c>
      <c r="S59" s="101">
        <v>1088</v>
      </c>
      <c r="T59" s="69">
        <v>0.62560000000000004</v>
      </c>
      <c r="U59" s="69">
        <v>0.69</v>
      </c>
      <c r="V59" s="23">
        <v>1366</v>
      </c>
      <c r="W59" s="23">
        <v>1187</v>
      </c>
      <c r="X59" s="24">
        <v>0.86899999999999999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x14ac:dyDescent="0.2">
      <c r="A60" s="22" t="s">
        <v>58</v>
      </c>
      <c r="B60" s="22" t="s">
        <v>107</v>
      </c>
      <c r="C60" s="99">
        <v>906796.59</v>
      </c>
      <c r="D60" s="99">
        <v>1928269.49</v>
      </c>
      <c r="E60" s="70">
        <v>0.47026444939498602</v>
      </c>
      <c r="F60" s="23">
        <v>627</v>
      </c>
      <c r="G60" s="23">
        <v>602</v>
      </c>
      <c r="H60" s="24">
        <v>0.96009999999999995</v>
      </c>
      <c r="I60" s="11">
        <v>0.99</v>
      </c>
      <c r="J60" s="101">
        <v>996</v>
      </c>
      <c r="K60" s="101">
        <v>910</v>
      </c>
      <c r="L60" s="69">
        <v>0.91369999999999996</v>
      </c>
      <c r="M60" s="70">
        <v>0.89</v>
      </c>
      <c r="N60" s="25">
        <v>1177520.3799999999</v>
      </c>
      <c r="O60" s="25">
        <v>704414.45</v>
      </c>
      <c r="P60" s="24">
        <v>0.59819999999999995</v>
      </c>
      <c r="Q60" s="24">
        <v>0.60289999999999999</v>
      </c>
      <c r="R60" s="101">
        <v>836</v>
      </c>
      <c r="S60" s="101">
        <v>448</v>
      </c>
      <c r="T60" s="69">
        <v>0.53590000000000004</v>
      </c>
      <c r="U60" s="69">
        <v>0.66779999999999995</v>
      </c>
      <c r="V60" s="23">
        <v>696</v>
      </c>
      <c r="W60" s="23">
        <v>552</v>
      </c>
      <c r="X60" s="24">
        <v>0.79310000000000003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x14ac:dyDescent="0.2">
      <c r="A61" s="22" t="s">
        <v>58</v>
      </c>
      <c r="B61" s="22" t="s">
        <v>108</v>
      </c>
      <c r="C61" s="99">
        <v>363286.31</v>
      </c>
      <c r="D61" s="99">
        <v>816092.26</v>
      </c>
      <c r="E61" s="70">
        <v>0.445153480563582</v>
      </c>
      <c r="F61" s="23">
        <v>320</v>
      </c>
      <c r="G61" s="23">
        <v>295</v>
      </c>
      <c r="H61" s="24">
        <v>0.92190000000000005</v>
      </c>
      <c r="I61" s="11">
        <v>0.9798</v>
      </c>
      <c r="J61" s="101">
        <v>571</v>
      </c>
      <c r="K61" s="101">
        <v>547</v>
      </c>
      <c r="L61" s="69">
        <v>0.95799999999999996</v>
      </c>
      <c r="M61" s="70">
        <v>0.89</v>
      </c>
      <c r="N61" s="25">
        <v>421990.8</v>
      </c>
      <c r="O61" s="25">
        <v>282262.07</v>
      </c>
      <c r="P61" s="24">
        <v>0.66890000000000005</v>
      </c>
      <c r="Q61" s="24">
        <v>0.65590000000000004</v>
      </c>
      <c r="R61" s="101">
        <v>265</v>
      </c>
      <c r="S61" s="101">
        <v>149</v>
      </c>
      <c r="T61" s="69">
        <v>0.56230000000000002</v>
      </c>
      <c r="U61" s="69">
        <v>0.69</v>
      </c>
      <c r="V61" s="23">
        <v>399</v>
      </c>
      <c r="W61" s="23">
        <v>319</v>
      </c>
      <c r="X61" s="24">
        <v>0.79949999999999999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x14ac:dyDescent="0.2">
      <c r="A62" s="22" t="s">
        <v>52</v>
      </c>
      <c r="B62" s="22" t="s">
        <v>109</v>
      </c>
      <c r="C62" s="99">
        <v>1221148.71</v>
      </c>
      <c r="D62" s="99">
        <v>2626204.17</v>
      </c>
      <c r="E62" s="70">
        <v>0.464986204785441</v>
      </c>
      <c r="F62" s="23">
        <v>1208</v>
      </c>
      <c r="G62" s="23">
        <v>1143</v>
      </c>
      <c r="H62" s="24">
        <v>0.94620000000000004</v>
      </c>
      <c r="I62" s="11">
        <v>0.97509999999999997</v>
      </c>
      <c r="J62" s="101">
        <v>1738</v>
      </c>
      <c r="K62" s="101">
        <v>1694</v>
      </c>
      <c r="L62" s="69">
        <v>0.97470000000000001</v>
      </c>
      <c r="M62" s="70">
        <v>0.89</v>
      </c>
      <c r="N62" s="25">
        <v>1358732.61</v>
      </c>
      <c r="O62" s="25">
        <v>887068.29</v>
      </c>
      <c r="P62" s="24">
        <v>0.65290000000000004</v>
      </c>
      <c r="Q62" s="24">
        <v>0.67200000000000004</v>
      </c>
      <c r="R62" s="101">
        <v>1376</v>
      </c>
      <c r="S62" s="101">
        <v>798</v>
      </c>
      <c r="T62" s="69">
        <v>0.57989999999999997</v>
      </c>
      <c r="U62" s="69">
        <v>0.69</v>
      </c>
      <c r="V62" s="23">
        <v>1074</v>
      </c>
      <c r="W62" s="23">
        <v>938</v>
      </c>
      <c r="X62" s="24">
        <v>0.87339999999999995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x14ac:dyDescent="0.2">
      <c r="A63" s="22" t="s">
        <v>45</v>
      </c>
      <c r="B63" s="22" t="s">
        <v>110</v>
      </c>
      <c r="C63" s="99">
        <v>1290323.2</v>
      </c>
      <c r="D63" s="99">
        <v>2677870.0499999998</v>
      </c>
      <c r="E63" s="70">
        <v>0.48184683196258898</v>
      </c>
      <c r="F63" s="23">
        <v>1055</v>
      </c>
      <c r="G63" s="23">
        <v>1016</v>
      </c>
      <c r="H63" s="24">
        <v>0.96299999999999997</v>
      </c>
      <c r="I63" s="11">
        <v>0.99</v>
      </c>
      <c r="J63" s="101">
        <v>1605</v>
      </c>
      <c r="K63" s="101">
        <v>1363</v>
      </c>
      <c r="L63" s="69">
        <v>0.84919999999999995</v>
      </c>
      <c r="M63" s="70">
        <v>0.84819999999999995</v>
      </c>
      <c r="N63" s="25">
        <v>1533058.1</v>
      </c>
      <c r="O63" s="25">
        <v>1009529.93</v>
      </c>
      <c r="P63" s="24">
        <v>0.65849999999999997</v>
      </c>
      <c r="Q63" s="24">
        <v>0.62660000000000005</v>
      </c>
      <c r="R63" s="101">
        <v>1081</v>
      </c>
      <c r="S63" s="101">
        <v>586</v>
      </c>
      <c r="T63" s="69">
        <v>0.54210000000000003</v>
      </c>
      <c r="U63" s="69">
        <v>0.64859999999999995</v>
      </c>
      <c r="V63" s="23">
        <v>932</v>
      </c>
      <c r="W63" s="23">
        <v>800</v>
      </c>
      <c r="X63" s="24">
        <v>0.85840000000000005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x14ac:dyDescent="0.2">
      <c r="A64" s="22" t="s">
        <v>48</v>
      </c>
      <c r="B64" s="22" t="s">
        <v>111</v>
      </c>
      <c r="C64" s="99">
        <v>23343028.059999999</v>
      </c>
      <c r="D64" s="99">
        <v>49072626.259999998</v>
      </c>
      <c r="E64" s="70">
        <v>0.47568328494021</v>
      </c>
      <c r="F64" s="23">
        <v>25954</v>
      </c>
      <c r="G64" s="23">
        <v>23060</v>
      </c>
      <c r="H64" s="24">
        <v>0.88849999999999996</v>
      </c>
      <c r="I64" s="11">
        <v>0.93840000000000001</v>
      </c>
      <c r="J64" s="101">
        <v>31606</v>
      </c>
      <c r="K64" s="101">
        <v>22262</v>
      </c>
      <c r="L64" s="69">
        <v>0.70440000000000003</v>
      </c>
      <c r="M64" s="70">
        <v>0.69489999999999996</v>
      </c>
      <c r="N64" s="25">
        <v>28209310.18</v>
      </c>
      <c r="O64" s="25">
        <v>17204511.82</v>
      </c>
      <c r="P64" s="24">
        <v>0.6099</v>
      </c>
      <c r="Q64" s="24">
        <v>0.60329999999999995</v>
      </c>
      <c r="R64" s="101">
        <v>17892</v>
      </c>
      <c r="S64" s="101">
        <v>9909</v>
      </c>
      <c r="T64" s="69">
        <v>0.55379999999999996</v>
      </c>
      <c r="U64" s="69">
        <v>0.68120000000000003</v>
      </c>
      <c r="V64" s="23">
        <v>14287</v>
      </c>
      <c r="W64" s="23">
        <v>10191</v>
      </c>
      <c r="X64" s="24">
        <v>0.71330000000000005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 x14ac:dyDescent="0.2">
      <c r="A65" s="22" t="s">
        <v>58</v>
      </c>
      <c r="B65" s="22" t="s">
        <v>112</v>
      </c>
      <c r="C65" s="99">
        <v>330107.75</v>
      </c>
      <c r="D65" s="99">
        <v>755579.57</v>
      </c>
      <c r="E65" s="70">
        <v>0.43689343003278902</v>
      </c>
      <c r="F65" s="23">
        <v>183</v>
      </c>
      <c r="G65" s="23">
        <v>182</v>
      </c>
      <c r="H65" s="24">
        <v>0.99450000000000005</v>
      </c>
      <c r="I65" s="11">
        <v>0.99</v>
      </c>
      <c r="J65" s="101">
        <v>299</v>
      </c>
      <c r="K65" s="101">
        <v>283</v>
      </c>
      <c r="L65" s="69">
        <v>0.94650000000000001</v>
      </c>
      <c r="M65" s="70">
        <v>0.89</v>
      </c>
      <c r="N65" s="25">
        <v>353900.14</v>
      </c>
      <c r="O65" s="25">
        <v>270171.09999999998</v>
      </c>
      <c r="P65" s="24">
        <v>0.76339999999999997</v>
      </c>
      <c r="Q65" s="24">
        <v>0.69</v>
      </c>
      <c r="R65" s="101">
        <v>206</v>
      </c>
      <c r="S65" s="101">
        <v>144</v>
      </c>
      <c r="T65" s="69">
        <v>0.69899999999999995</v>
      </c>
      <c r="U65" s="69">
        <v>0.69</v>
      </c>
      <c r="V65" s="23">
        <v>223</v>
      </c>
      <c r="W65" s="23">
        <v>176</v>
      </c>
      <c r="X65" s="24">
        <v>0.78920000000000001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x14ac:dyDescent="0.2">
      <c r="A66" s="22" t="s">
        <v>48</v>
      </c>
      <c r="B66" s="22" t="s">
        <v>113</v>
      </c>
      <c r="C66" s="99">
        <v>1052923.8799999999</v>
      </c>
      <c r="D66" s="99">
        <v>2294619.08</v>
      </c>
      <c r="E66" s="70">
        <v>0.45886652350158302</v>
      </c>
      <c r="F66" s="23">
        <v>1239</v>
      </c>
      <c r="G66" s="23">
        <v>1217</v>
      </c>
      <c r="H66" s="24">
        <v>0.98219999999999996</v>
      </c>
      <c r="I66" s="11">
        <v>0.99</v>
      </c>
      <c r="J66" s="101">
        <v>1416</v>
      </c>
      <c r="K66" s="101">
        <v>1366</v>
      </c>
      <c r="L66" s="69">
        <v>0.9647</v>
      </c>
      <c r="M66" s="70">
        <v>0.89</v>
      </c>
      <c r="N66" s="25">
        <v>1159900.1200000001</v>
      </c>
      <c r="O66" s="25">
        <v>854583.27</v>
      </c>
      <c r="P66" s="24">
        <v>0.73680000000000001</v>
      </c>
      <c r="Q66" s="24">
        <v>0.69</v>
      </c>
      <c r="R66" s="101">
        <v>786</v>
      </c>
      <c r="S66" s="101">
        <v>518</v>
      </c>
      <c r="T66" s="69">
        <v>0.65900000000000003</v>
      </c>
      <c r="U66" s="69">
        <v>0.69</v>
      </c>
      <c r="V66" s="23">
        <v>1125</v>
      </c>
      <c r="W66" s="23">
        <v>1038</v>
      </c>
      <c r="X66" s="24">
        <v>0.92269999999999996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x14ac:dyDescent="0.2">
      <c r="A67" s="22" t="s">
        <v>48</v>
      </c>
      <c r="B67" s="22" t="s">
        <v>114</v>
      </c>
      <c r="C67" s="99">
        <v>2574584.4700000002</v>
      </c>
      <c r="D67" s="99">
        <v>5549276.79</v>
      </c>
      <c r="E67" s="70">
        <v>0.46394955008182198</v>
      </c>
      <c r="F67" s="23">
        <v>1808</v>
      </c>
      <c r="G67" s="23">
        <v>1811</v>
      </c>
      <c r="H67" s="24">
        <v>1.0017</v>
      </c>
      <c r="I67" s="11">
        <v>0.99</v>
      </c>
      <c r="J67" s="101">
        <v>2306</v>
      </c>
      <c r="K67" s="101">
        <v>2136</v>
      </c>
      <c r="L67" s="69">
        <v>0.92630000000000001</v>
      </c>
      <c r="M67" s="70">
        <v>0.89</v>
      </c>
      <c r="N67" s="25">
        <v>2926969.58</v>
      </c>
      <c r="O67" s="25">
        <v>2106310.36</v>
      </c>
      <c r="P67" s="24">
        <v>0.71960000000000002</v>
      </c>
      <c r="Q67" s="24">
        <v>0.69</v>
      </c>
      <c r="R67" s="101">
        <v>1636</v>
      </c>
      <c r="S67" s="101">
        <v>1024</v>
      </c>
      <c r="T67" s="69">
        <v>0.62590000000000001</v>
      </c>
      <c r="U67" s="69">
        <v>0.69</v>
      </c>
      <c r="V67" s="23">
        <v>1554</v>
      </c>
      <c r="W67" s="23">
        <v>1298</v>
      </c>
      <c r="X67" s="24">
        <v>0.83530000000000004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x14ac:dyDescent="0.2">
      <c r="A68" s="22" t="s">
        <v>81</v>
      </c>
      <c r="B68" s="22" t="s">
        <v>115</v>
      </c>
      <c r="C68" s="99">
        <v>4201199.5</v>
      </c>
      <c r="D68" s="99">
        <v>8523348.6199999992</v>
      </c>
      <c r="E68" s="70">
        <v>0.49290480623330402</v>
      </c>
      <c r="F68" s="23">
        <v>3928</v>
      </c>
      <c r="G68" s="23">
        <v>3664</v>
      </c>
      <c r="H68" s="24">
        <v>0.93279999999999996</v>
      </c>
      <c r="I68" s="11">
        <v>0.98250000000000004</v>
      </c>
      <c r="J68" s="101">
        <v>4849</v>
      </c>
      <c r="K68" s="101">
        <v>4214</v>
      </c>
      <c r="L68" s="70">
        <v>0.86899999999999999</v>
      </c>
      <c r="M68" s="69">
        <v>0.87039999999999995</v>
      </c>
      <c r="N68" s="25">
        <v>4812788.9800000004</v>
      </c>
      <c r="O68" s="25">
        <v>3297882.73</v>
      </c>
      <c r="P68" s="24">
        <v>0.68520000000000003</v>
      </c>
      <c r="Q68" s="24">
        <v>0.68279999999999996</v>
      </c>
      <c r="R68" s="101">
        <v>3179</v>
      </c>
      <c r="S68" s="101">
        <v>2000</v>
      </c>
      <c r="T68" s="69">
        <v>0.62909999999999999</v>
      </c>
      <c r="U68" s="70">
        <v>0.69</v>
      </c>
      <c r="V68" s="23">
        <v>2951</v>
      </c>
      <c r="W68" s="23">
        <v>2437</v>
      </c>
      <c r="X68" s="24">
        <v>0.82579999999999998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x14ac:dyDescent="0.2">
      <c r="A69" s="22" t="s">
        <v>55</v>
      </c>
      <c r="B69" s="22" t="s">
        <v>116</v>
      </c>
      <c r="C69" s="99">
        <v>5688256.5300000003</v>
      </c>
      <c r="D69" s="99">
        <v>11512673.130000001</v>
      </c>
      <c r="E69" s="70">
        <v>0.494086513685289</v>
      </c>
      <c r="F69" s="23">
        <v>4254</v>
      </c>
      <c r="G69" s="23">
        <v>3905</v>
      </c>
      <c r="H69" s="24">
        <v>0.91800000000000004</v>
      </c>
      <c r="I69" s="11">
        <v>0.98180000000000001</v>
      </c>
      <c r="J69" s="101">
        <v>5619</v>
      </c>
      <c r="K69" s="101">
        <v>4952</v>
      </c>
      <c r="L69" s="69">
        <v>0.88129999999999997</v>
      </c>
      <c r="M69" s="70">
        <v>0.87729999999999997</v>
      </c>
      <c r="N69" s="25">
        <v>5943717.21</v>
      </c>
      <c r="O69" s="25">
        <v>4184121.85</v>
      </c>
      <c r="P69" s="24">
        <v>0.70399999999999996</v>
      </c>
      <c r="Q69" s="24">
        <v>0.68740000000000001</v>
      </c>
      <c r="R69" s="101">
        <v>3626</v>
      </c>
      <c r="S69" s="101">
        <v>2266</v>
      </c>
      <c r="T69" s="69">
        <v>0.62490000000000001</v>
      </c>
      <c r="U69" s="69">
        <v>0.69</v>
      </c>
      <c r="V69" s="23">
        <v>3210</v>
      </c>
      <c r="W69" s="23">
        <v>2737</v>
      </c>
      <c r="X69" s="24">
        <v>0.85260000000000002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x14ac:dyDescent="0.2">
      <c r="A70" s="22" t="s">
        <v>117</v>
      </c>
      <c r="B70" s="22" t="s">
        <v>118</v>
      </c>
      <c r="C70" s="99"/>
      <c r="D70" s="99"/>
      <c r="E70" s="70"/>
      <c r="F70" s="23">
        <v>1</v>
      </c>
      <c r="G70" s="23">
        <v>7</v>
      </c>
      <c r="H70" s="24">
        <v>7</v>
      </c>
      <c r="I70" s="11">
        <v>0.99</v>
      </c>
      <c r="J70" s="101">
        <v>10</v>
      </c>
      <c r="K70" s="101">
        <v>3</v>
      </c>
      <c r="L70" s="69">
        <v>0.3</v>
      </c>
      <c r="M70" s="70">
        <v>0.16669999999999999</v>
      </c>
      <c r="N70" s="25"/>
      <c r="O70" s="25"/>
      <c r="P70" s="24"/>
      <c r="Q70" s="24">
        <v>0.69</v>
      </c>
      <c r="R70" s="101">
        <v>1</v>
      </c>
      <c r="S70" s="101"/>
      <c r="T70" s="69"/>
      <c r="U70" s="69">
        <v>0.69</v>
      </c>
      <c r="V70" s="23"/>
      <c r="W70" s="23"/>
      <c r="X70" s="24"/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x14ac:dyDescent="0.2">
      <c r="A71" s="22" t="s">
        <v>81</v>
      </c>
      <c r="B71" s="22" t="s">
        <v>119</v>
      </c>
      <c r="C71" s="99">
        <v>1070945.47</v>
      </c>
      <c r="D71" s="99">
        <v>2220485.54</v>
      </c>
      <c r="E71" s="70">
        <v>0.482302384189361</v>
      </c>
      <c r="F71" s="23">
        <v>1314</v>
      </c>
      <c r="G71" s="23">
        <v>1155</v>
      </c>
      <c r="H71" s="24">
        <v>0.879</v>
      </c>
      <c r="I71" s="11">
        <v>0.89149999999999996</v>
      </c>
      <c r="J71" s="101">
        <v>1652</v>
      </c>
      <c r="K71" s="101">
        <v>1439</v>
      </c>
      <c r="L71" s="69">
        <v>0.87109999999999999</v>
      </c>
      <c r="M71" s="70">
        <v>0.86150000000000004</v>
      </c>
      <c r="N71" s="25">
        <v>1172245.3400000001</v>
      </c>
      <c r="O71" s="25">
        <v>776529.94</v>
      </c>
      <c r="P71" s="24">
        <v>0.66239999999999999</v>
      </c>
      <c r="Q71" s="24">
        <v>0.65029999999999999</v>
      </c>
      <c r="R71" s="101">
        <v>1177</v>
      </c>
      <c r="S71" s="101">
        <v>666</v>
      </c>
      <c r="T71" s="69">
        <v>0.56579999999999997</v>
      </c>
      <c r="U71" s="69">
        <v>0.69</v>
      </c>
      <c r="V71" s="23">
        <v>931</v>
      </c>
      <c r="W71" s="23">
        <v>748</v>
      </c>
      <c r="X71" s="24">
        <v>0.8034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x14ac:dyDescent="0.2">
      <c r="A72" s="22" t="s">
        <v>55</v>
      </c>
      <c r="B72" s="22" t="s">
        <v>120</v>
      </c>
      <c r="C72" s="99">
        <v>9686710.6999999993</v>
      </c>
      <c r="D72" s="99">
        <v>20669299.609999999</v>
      </c>
      <c r="E72" s="70">
        <v>0.46865210156001003</v>
      </c>
      <c r="F72" s="23">
        <v>4856</v>
      </c>
      <c r="G72" s="23">
        <v>4629</v>
      </c>
      <c r="H72" s="24">
        <v>0.95330000000000004</v>
      </c>
      <c r="I72" s="11">
        <v>0.96889999999999998</v>
      </c>
      <c r="J72" s="101">
        <v>7674</v>
      </c>
      <c r="K72" s="101">
        <v>6915</v>
      </c>
      <c r="L72" s="69">
        <v>0.90110000000000001</v>
      </c>
      <c r="M72" s="70">
        <v>0.89</v>
      </c>
      <c r="N72" s="25">
        <v>11471726.720000001</v>
      </c>
      <c r="O72" s="25">
        <v>7844705.6799999997</v>
      </c>
      <c r="P72" s="24">
        <v>0.68379999999999996</v>
      </c>
      <c r="Q72" s="24">
        <v>0.67989999999999995</v>
      </c>
      <c r="R72" s="101">
        <v>5677</v>
      </c>
      <c r="S72" s="101">
        <v>3078</v>
      </c>
      <c r="T72" s="69">
        <v>0.54220000000000002</v>
      </c>
      <c r="U72" s="69">
        <v>0.68279999999999996</v>
      </c>
      <c r="V72" s="23">
        <v>4887</v>
      </c>
      <c r="W72" s="23">
        <v>3385</v>
      </c>
      <c r="X72" s="24">
        <v>0.69269999999999998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x14ac:dyDescent="0.2">
      <c r="A73" s="33" t="s">
        <v>42</v>
      </c>
      <c r="B73" s="22" t="s">
        <v>121</v>
      </c>
      <c r="C73" s="99">
        <v>2231733.42</v>
      </c>
      <c r="D73" s="99">
        <v>4623166.57</v>
      </c>
      <c r="E73" s="70">
        <v>0.48272831753063999</v>
      </c>
      <c r="F73" s="23">
        <v>1278</v>
      </c>
      <c r="G73" s="23">
        <v>1241</v>
      </c>
      <c r="H73" s="24">
        <v>0.97099999999999997</v>
      </c>
      <c r="I73" s="11">
        <v>0.99</v>
      </c>
      <c r="J73" s="101">
        <v>1727</v>
      </c>
      <c r="K73" s="101">
        <v>1500</v>
      </c>
      <c r="L73" s="69">
        <v>0.86860000000000004</v>
      </c>
      <c r="M73" s="70">
        <v>0.85029999999999994</v>
      </c>
      <c r="N73" s="25">
        <v>2288358.2599999998</v>
      </c>
      <c r="O73" s="25">
        <v>1670744.7</v>
      </c>
      <c r="P73" s="24">
        <v>0.73009999999999997</v>
      </c>
      <c r="Q73" s="24">
        <v>0.69</v>
      </c>
      <c r="R73" s="101">
        <v>1327</v>
      </c>
      <c r="S73" s="101">
        <v>880</v>
      </c>
      <c r="T73" s="69">
        <v>0.66310000000000002</v>
      </c>
      <c r="U73" s="69">
        <v>0.69</v>
      </c>
      <c r="V73" s="23">
        <v>835</v>
      </c>
      <c r="W73" s="23">
        <v>681</v>
      </c>
      <c r="X73" s="24">
        <v>0.81559999999999999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x14ac:dyDescent="0.2">
      <c r="A74" s="22" t="s">
        <v>55</v>
      </c>
      <c r="B74" s="22" t="s">
        <v>122</v>
      </c>
      <c r="C74" s="99">
        <v>435943.96</v>
      </c>
      <c r="D74" s="99">
        <v>960501.13</v>
      </c>
      <c r="E74" s="70">
        <v>0.45387136608574302</v>
      </c>
      <c r="F74" s="23">
        <v>310</v>
      </c>
      <c r="G74" s="23">
        <v>290</v>
      </c>
      <c r="H74" s="24">
        <v>0.9355</v>
      </c>
      <c r="I74" s="11">
        <v>0.94320000000000004</v>
      </c>
      <c r="J74" s="101">
        <v>479</v>
      </c>
      <c r="K74" s="101">
        <v>453</v>
      </c>
      <c r="L74" s="69">
        <v>0.94569999999999999</v>
      </c>
      <c r="M74" s="70">
        <v>0.89</v>
      </c>
      <c r="N74" s="25">
        <v>500073.75</v>
      </c>
      <c r="O74" s="25">
        <v>333072.24</v>
      </c>
      <c r="P74" s="24">
        <v>0.66600000000000004</v>
      </c>
      <c r="Q74" s="24">
        <v>0.63090000000000002</v>
      </c>
      <c r="R74" s="101">
        <v>403</v>
      </c>
      <c r="S74" s="101">
        <v>245</v>
      </c>
      <c r="T74" s="69">
        <v>0.6079</v>
      </c>
      <c r="U74" s="69">
        <v>0.69</v>
      </c>
      <c r="V74" s="23">
        <v>282</v>
      </c>
      <c r="W74" s="23">
        <v>237</v>
      </c>
      <c r="X74" s="24">
        <v>0.84040000000000004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x14ac:dyDescent="0.2">
      <c r="A75" s="22" t="s">
        <v>52</v>
      </c>
      <c r="B75" s="22" t="s">
        <v>123</v>
      </c>
      <c r="C75" s="99">
        <v>1984883.87</v>
      </c>
      <c r="D75" s="99">
        <v>4340761.09</v>
      </c>
      <c r="E75" s="70">
        <v>0.45726632469422601</v>
      </c>
      <c r="F75" s="23">
        <v>1685</v>
      </c>
      <c r="G75" s="23">
        <v>1618</v>
      </c>
      <c r="H75" s="24">
        <v>0.96020000000000005</v>
      </c>
      <c r="I75" s="11">
        <v>0.97440000000000004</v>
      </c>
      <c r="J75" s="101">
        <v>2380</v>
      </c>
      <c r="K75" s="101">
        <v>2058</v>
      </c>
      <c r="L75" s="70">
        <v>0.86470000000000002</v>
      </c>
      <c r="M75" s="70">
        <v>0.80810000000000004</v>
      </c>
      <c r="N75" s="25">
        <v>2141070.54</v>
      </c>
      <c r="O75" s="25">
        <v>1489587.74</v>
      </c>
      <c r="P75" s="24">
        <v>0.69569999999999999</v>
      </c>
      <c r="Q75" s="24">
        <v>0.67949999999999999</v>
      </c>
      <c r="R75" s="101">
        <v>1655</v>
      </c>
      <c r="S75" s="101">
        <v>1011</v>
      </c>
      <c r="T75" s="69">
        <v>0.6109</v>
      </c>
      <c r="U75" s="69">
        <v>0.69</v>
      </c>
      <c r="V75" s="23">
        <v>1300</v>
      </c>
      <c r="W75" s="23">
        <v>971</v>
      </c>
      <c r="X75" s="24">
        <v>0.74690000000000001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x14ac:dyDescent="0.2">
      <c r="A76" s="22" t="s">
        <v>55</v>
      </c>
      <c r="B76" s="22" t="s">
        <v>124</v>
      </c>
      <c r="C76" s="99">
        <v>1656790.99</v>
      </c>
      <c r="D76" s="99">
        <v>3370954.61</v>
      </c>
      <c r="E76" s="70">
        <v>0.49149015091603399</v>
      </c>
      <c r="F76" s="23">
        <v>1199</v>
      </c>
      <c r="G76" s="23">
        <v>1139</v>
      </c>
      <c r="H76" s="24">
        <v>0.95</v>
      </c>
      <c r="I76" s="11">
        <v>0.99</v>
      </c>
      <c r="J76" s="101">
        <v>1576</v>
      </c>
      <c r="K76" s="101">
        <v>1372</v>
      </c>
      <c r="L76" s="69">
        <v>0.87060000000000004</v>
      </c>
      <c r="M76" s="70">
        <v>0.89</v>
      </c>
      <c r="N76" s="25">
        <v>1993491.87</v>
      </c>
      <c r="O76" s="25">
        <v>1278911.44</v>
      </c>
      <c r="P76" s="24">
        <v>0.64149999999999996</v>
      </c>
      <c r="Q76" s="24">
        <v>0.63900000000000001</v>
      </c>
      <c r="R76" s="101">
        <v>1174</v>
      </c>
      <c r="S76" s="101">
        <v>682</v>
      </c>
      <c r="T76" s="69">
        <v>0.58089999999999997</v>
      </c>
      <c r="U76" s="69">
        <v>0.69</v>
      </c>
      <c r="V76" s="23">
        <v>1065</v>
      </c>
      <c r="W76" s="23">
        <v>843</v>
      </c>
      <c r="X76" s="24">
        <v>0.79149999999999998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x14ac:dyDescent="0.2">
      <c r="A77" s="22" t="s">
        <v>52</v>
      </c>
      <c r="B77" s="22" t="s">
        <v>125</v>
      </c>
      <c r="C77" s="99">
        <v>518911.24</v>
      </c>
      <c r="D77" s="99">
        <v>1122056.3700000001</v>
      </c>
      <c r="E77" s="70">
        <v>0.462464501672051</v>
      </c>
      <c r="F77" s="23">
        <v>417</v>
      </c>
      <c r="G77" s="23">
        <v>404</v>
      </c>
      <c r="H77" s="24">
        <v>0.96879999999999999</v>
      </c>
      <c r="I77" s="11">
        <v>0.99</v>
      </c>
      <c r="J77" s="101">
        <v>529</v>
      </c>
      <c r="K77" s="101">
        <v>502</v>
      </c>
      <c r="L77" s="69">
        <v>0.94899999999999995</v>
      </c>
      <c r="M77" s="70">
        <v>0.88329999999999997</v>
      </c>
      <c r="N77" s="25">
        <v>550813.93000000005</v>
      </c>
      <c r="O77" s="25">
        <v>369108.44</v>
      </c>
      <c r="P77" s="24">
        <v>0.67010000000000003</v>
      </c>
      <c r="Q77" s="24">
        <v>0.67259999999999998</v>
      </c>
      <c r="R77" s="101">
        <v>382</v>
      </c>
      <c r="S77" s="101">
        <v>223</v>
      </c>
      <c r="T77" s="69">
        <v>0.58379999999999999</v>
      </c>
      <c r="U77" s="69">
        <v>0.69</v>
      </c>
      <c r="V77" s="23">
        <v>322</v>
      </c>
      <c r="W77" s="23">
        <v>260</v>
      </c>
      <c r="X77" s="24">
        <v>0.8075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x14ac:dyDescent="0.2">
      <c r="A78" s="22" t="s">
        <v>42</v>
      </c>
      <c r="B78" s="22" t="s">
        <v>126</v>
      </c>
      <c r="C78" s="99">
        <v>1483182.51</v>
      </c>
      <c r="D78" s="99">
        <v>3339480.28</v>
      </c>
      <c r="E78" s="70">
        <v>0.44413572940757101</v>
      </c>
      <c r="F78" s="23">
        <v>1442</v>
      </c>
      <c r="G78" s="23">
        <v>1332</v>
      </c>
      <c r="H78" s="24">
        <v>0.92369999999999997</v>
      </c>
      <c r="I78" s="11">
        <v>0.97160000000000002</v>
      </c>
      <c r="J78" s="101">
        <v>1740</v>
      </c>
      <c r="K78" s="101">
        <v>1596</v>
      </c>
      <c r="L78" s="69">
        <v>0.91720000000000002</v>
      </c>
      <c r="M78" s="70">
        <v>0.89</v>
      </c>
      <c r="N78" s="25">
        <v>1748167.54</v>
      </c>
      <c r="O78" s="25">
        <v>1158014.08</v>
      </c>
      <c r="P78" s="24">
        <v>0.66239999999999999</v>
      </c>
      <c r="Q78" s="24">
        <v>0.67549999999999999</v>
      </c>
      <c r="R78" s="101">
        <v>1274</v>
      </c>
      <c r="S78" s="101">
        <v>826</v>
      </c>
      <c r="T78" s="69">
        <v>0.64839999999999998</v>
      </c>
      <c r="U78" s="69">
        <v>0.69</v>
      </c>
      <c r="V78" s="23">
        <v>1153</v>
      </c>
      <c r="W78" s="23">
        <v>1017</v>
      </c>
      <c r="X78" s="24">
        <v>0.88200000000000001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x14ac:dyDescent="0.2">
      <c r="A79" s="33" t="s">
        <v>81</v>
      </c>
      <c r="B79" s="33" t="s">
        <v>127</v>
      </c>
      <c r="C79" s="99">
        <v>7325170.4400000004</v>
      </c>
      <c r="D79" s="99">
        <v>15578381.779999999</v>
      </c>
      <c r="E79" s="70">
        <v>0.47021382217017399</v>
      </c>
      <c r="F79" s="23">
        <v>6785</v>
      </c>
      <c r="G79" s="23">
        <v>6475</v>
      </c>
      <c r="H79" s="24">
        <v>0.95430000000000004</v>
      </c>
      <c r="I79" s="11">
        <v>0.9829</v>
      </c>
      <c r="J79" s="101">
        <v>8855</v>
      </c>
      <c r="K79" s="101">
        <v>8216</v>
      </c>
      <c r="L79" s="69">
        <v>0.92779999999999996</v>
      </c>
      <c r="M79" s="70">
        <v>0.89</v>
      </c>
      <c r="N79" s="25">
        <v>8709221.9900000002</v>
      </c>
      <c r="O79" s="25">
        <v>5509713.1299999999</v>
      </c>
      <c r="P79" s="24">
        <v>0.63260000000000005</v>
      </c>
      <c r="Q79" s="24">
        <v>0.63600000000000001</v>
      </c>
      <c r="R79" s="101">
        <v>6925</v>
      </c>
      <c r="S79" s="101">
        <v>4083</v>
      </c>
      <c r="T79" s="69">
        <v>0.58960000000000001</v>
      </c>
      <c r="U79" s="69">
        <v>0.69</v>
      </c>
      <c r="V79" s="23">
        <v>3026</v>
      </c>
      <c r="W79" s="23">
        <v>2611</v>
      </c>
      <c r="X79" s="24">
        <v>0.8629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x14ac:dyDescent="0.2">
      <c r="A80" s="22" t="s">
        <v>58</v>
      </c>
      <c r="B80" s="22" t="s">
        <v>128</v>
      </c>
      <c r="C80" s="99">
        <v>347522.1</v>
      </c>
      <c r="D80" s="99">
        <v>717089.92</v>
      </c>
      <c r="E80" s="70">
        <v>0.48462834340217698</v>
      </c>
      <c r="F80" s="23">
        <v>216</v>
      </c>
      <c r="G80" s="23">
        <v>221</v>
      </c>
      <c r="H80" s="24">
        <v>1.0230999999999999</v>
      </c>
      <c r="I80" s="11">
        <v>0.99</v>
      </c>
      <c r="J80" s="101">
        <v>395</v>
      </c>
      <c r="K80" s="101">
        <v>353</v>
      </c>
      <c r="L80" s="69">
        <v>0.89370000000000005</v>
      </c>
      <c r="M80" s="70">
        <v>0.83660000000000001</v>
      </c>
      <c r="N80" s="25">
        <v>368239.9</v>
      </c>
      <c r="O80" s="25">
        <v>263082.62</v>
      </c>
      <c r="P80" s="24">
        <v>0.71440000000000003</v>
      </c>
      <c r="Q80" s="24">
        <v>0.69</v>
      </c>
      <c r="R80" s="101">
        <v>323</v>
      </c>
      <c r="S80" s="101">
        <v>209</v>
      </c>
      <c r="T80" s="69">
        <v>0.64710000000000001</v>
      </c>
      <c r="U80" s="69">
        <v>0.69</v>
      </c>
      <c r="V80" s="23">
        <v>193</v>
      </c>
      <c r="W80" s="23">
        <v>147</v>
      </c>
      <c r="X80" s="24">
        <v>0.76170000000000004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x14ac:dyDescent="0.2">
      <c r="A81" s="22" t="s">
        <v>42</v>
      </c>
      <c r="B81" s="22" t="s">
        <v>129</v>
      </c>
      <c r="C81" s="99">
        <v>3932524.01</v>
      </c>
      <c r="D81" s="99">
        <v>8279515.7699999996</v>
      </c>
      <c r="E81" s="70">
        <v>0.47497029044248101</v>
      </c>
      <c r="F81" s="23">
        <v>3697</v>
      </c>
      <c r="G81" s="23">
        <v>3486</v>
      </c>
      <c r="H81" s="24">
        <v>0.94289999999999996</v>
      </c>
      <c r="I81" s="11">
        <v>0.99</v>
      </c>
      <c r="J81" s="101">
        <v>4685</v>
      </c>
      <c r="K81" s="101">
        <v>3942</v>
      </c>
      <c r="L81" s="69">
        <v>0.84140000000000004</v>
      </c>
      <c r="M81" s="70">
        <v>0.81579999999999997</v>
      </c>
      <c r="N81" s="25">
        <v>4652121.5199999996</v>
      </c>
      <c r="O81" s="25">
        <v>3073557.93</v>
      </c>
      <c r="P81" s="24">
        <v>0.66069999999999995</v>
      </c>
      <c r="Q81" s="24">
        <v>0.6431</v>
      </c>
      <c r="R81" s="101">
        <v>3219</v>
      </c>
      <c r="S81" s="101">
        <v>1772</v>
      </c>
      <c r="T81" s="69">
        <v>0.55049999999999999</v>
      </c>
      <c r="U81" s="69">
        <v>0.66700000000000004</v>
      </c>
      <c r="V81" s="23">
        <v>2872</v>
      </c>
      <c r="W81" s="23">
        <v>2435</v>
      </c>
      <c r="X81" s="24">
        <v>0.8478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x14ac:dyDescent="0.2">
      <c r="A82" s="22" t="s">
        <v>48</v>
      </c>
      <c r="B82" s="22" t="s">
        <v>130</v>
      </c>
      <c r="C82" s="99">
        <v>2979730.73</v>
      </c>
      <c r="D82" s="99">
        <v>6217270.2199999997</v>
      </c>
      <c r="E82" s="70">
        <v>0.47926672390958103</v>
      </c>
      <c r="F82" s="23">
        <v>3190</v>
      </c>
      <c r="G82" s="23">
        <v>3034</v>
      </c>
      <c r="H82" s="24">
        <v>0.95109999999999995</v>
      </c>
      <c r="I82" s="11">
        <v>0.99</v>
      </c>
      <c r="J82" s="101">
        <v>4013</v>
      </c>
      <c r="K82" s="101">
        <v>3678</v>
      </c>
      <c r="L82" s="69">
        <v>0.91649999999999998</v>
      </c>
      <c r="M82" s="70">
        <v>0.89</v>
      </c>
      <c r="N82" s="25">
        <v>3409683.74</v>
      </c>
      <c r="O82" s="25">
        <v>2223782.6</v>
      </c>
      <c r="P82" s="24">
        <v>0.6522</v>
      </c>
      <c r="Q82" s="24">
        <v>0.64710000000000001</v>
      </c>
      <c r="R82" s="101">
        <v>2654</v>
      </c>
      <c r="S82" s="101">
        <v>1576</v>
      </c>
      <c r="T82" s="69">
        <v>0.59379999999999999</v>
      </c>
      <c r="U82" s="69">
        <v>0.69</v>
      </c>
      <c r="V82" s="23">
        <v>2725</v>
      </c>
      <c r="W82" s="23">
        <v>2523</v>
      </c>
      <c r="X82" s="24">
        <v>0.92589999999999995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x14ac:dyDescent="0.2">
      <c r="A83" s="22" t="s">
        <v>48</v>
      </c>
      <c r="B83" s="22" t="s">
        <v>131</v>
      </c>
      <c r="C83" s="99">
        <v>5836779.04</v>
      </c>
      <c r="D83" s="99">
        <v>11857493.65</v>
      </c>
      <c r="E83" s="70">
        <v>0.49224391024658098</v>
      </c>
      <c r="F83" s="23">
        <v>7430</v>
      </c>
      <c r="G83" s="23">
        <v>6701</v>
      </c>
      <c r="H83" s="24">
        <v>0.90190000000000003</v>
      </c>
      <c r="I83" s="11">
        <v>0.95599999999999996</v>
      </c>
      <c r="J83" s="101">
        <v>8502</v>
      </c>
      <c r="K83" s="101">
        <v>7338</v>
      </c>
      <c r="L83" s="69">
        <v>0.86309999999999998</v>
      </c>
      <c r="M83" s="70">
        <v>0.86419999999999997</v>
      </c>
      <c r="N83" s="25">
        <v>6282011.5999999996</v>
      </c>
      <c r="O83" s="25">
        <v>4268049.13</v>
      </c>
      <c r="P83" s="24">
        <v>0.6794</v>
      </c>
      <c r="Q83" s="24">
        <v>0.67530000000000001</v>
      </c>
      <c r="R83" s="101">
        <v>5479</v>
      </c>
      <c r="S83" s="101">
        <v>3497</v>
      </c>
      <c r="T83" s="69">
        <v>0.63829999999999998</v>
      </c>
      <c r="U83" s="69">
        <v>0.69</v>
      </c>
      <c r="V83" s="23">
        <v>5571</v>
      </c>
      <c r="W83" s="23">
        <v>5135</v>
      </c>
      <c r="X83" s="24">
        <v>0.92169999999999996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x14ac:dyDescent="0.2">
      <c r="A84" s="22" t="s">
        <v>42</v>
      </c>
      <c r="B84" s="22" t="s">
        <v>132</v>
      </c>
      <c r="C84" s="99">
        <v>2798646.67</v>
      </c>
      <c r="D84" s="99">
        <v>5813039.6900000004</v>
      </c>
      <c r="E84" s="70">
        <v>0.481442897218546</v>
      </c>
      <c r="F84" s="23">
        <v>2724</v>
      </c>
      <c r="G84" s="23">
        <v>2461</v>
      </c>
      <c r="H84" s="24">
        <v>0.90349999999999997</v>
      </c>
      <c r="I84" s="11">
        <v>0.99</v>
      </c>
      <c r="J84" s="101">
        <v>3386</v>
      </c>
      <c r="K84" s="101">
        <v>2897</v>
      </c>
      <c r="L84" s="69">
        <v>0.85560000000000003</v>
      </c>
      <c r="M84" s="70">
        <v>0.83740000000000003</v>
      </c>
      <c r="N84" s="25">
        <v>3226185.09</v>
      </c>
      <c r="O84" s="25">
        <v>2201015.36</v>
      </c>
      <c r="P84" s="24">
        <v>0.68220000000000003</v>
      </c>
      <c r="Q84" s="24">
        <v>0.68489999999999995</v>
      </c>
      <c r="R84" s="101">
        <v>2323</v>
      </c>
      <c r="S84" s="101">
        <v>1367</v>
      </c>
      <c r="T84" s="69">
        <v>0.58850000000000002</v>
      </c>
      <c r="U84" s="69">
        <v>0.69</v>
      </c>
      <c r="V84" s="23">
        <v>2217</v>
      </c>
      <c r="W84" s="23">
        <v>1833</v>
      </c>
      <c r="X84" s="24">
        <v>0.82679999999999998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x14ac:dyDescent="0.2">
      <c r="A85" s="22" t="s">
        <v>48</v>
      </c>
      <c r="B85" s="22" t="s">
        <v>133</v>
      </c>
      <c r="C85" s="99">
        <v>4583969.55</v>
      </c>
      <c r="D85" s="99">
        <v>9579321.1400000006</v>
      </c>
      <c r="E85" s="70">
        <v>0.47852759950377899</v>
      </c>
      <c r="F85" s="23">
        <v>4396</v>
      </c>
      <c r="G85" s="23">
        <v>4014</v>
      </c>
      <c r="H85" s="24">
        <v>0.91310000000000002</v>
      </c>
      <c r="I85" s="11">
        <v>0.99</v>
      </c>
      <c r="J85" s="101">
        <v>5282</v>
      </c>
      <c r="K85" s="101">
        <v>4535</v>
      </c>
      <c r="L85" s="69">
        <v>0.85860000000000003</v>
      </c>
      <c r="M85" s="70">
        <v>0.86150000000000004</v>
      </c>
      <c r="N85" s="25">
        <v>5218685.17</v>
      </c>
      <c r="O85" s="25">
        <v>3654688.13</v>
      </c>
      <c r="P85" s="24">
        <v>0.70030000000000003</v>
      </c>
      <c r="Q85" s="24">
        <v>0.6835</v>
      </c>
      <c r="R85" s="101">
        <v>3534</v>
      </c>
      <c r="S85" s="101">
        <v>2287</v>
      </c>
      <c r="T85" s="69">
        <v>0.64710000000000001</v>
      </c>
      <c r="U85" s="69">
        <v>0.69</v>
      </c>
      <c r="V85" s="23">
        <v>3392</v>
      </c>
      <c r="W85" s="23">
        <v>2789</v>
      </c>
      <c r="X85" s="24">
        <v>0.82220000000000004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x14ac:dyDescent="0.2">
      <c r="A86" s="22" t="s">
        <v>45</v>
      </c>
      <c r="B86" s="22" t="s">
        <v>134</v>
      </c>
      <c r="C86" s="99">
        <v>2440233.4900000002</v>
      </c>
      <c r="D86" s="99">
        <v>5270694.3099999996</v>
      </c>
      <c r="E86" s="70">
        <v>0.46298141126685799</v>
      </c>
      <c r="F86" s="23">
        <v>2551</v>
      </c>
      <c r="G86" s="23">
        <v>2376</v>
      </c>
      <c r="H86" s="24">
        <v>0.93140000000000001</v>
      </c>
      <c r="I86" s="11">
        <v>0.99</v>
      </c>
      <c r="J86" s="101">
        <v>3734</v>
      </c>
      <c r="K86" s="101">
        <v>3016</v>
      </c>
      <c r="L86" s="69">
        <v>0.80769999999999997</v>
      </c>
      <c r="M86" s="70">
        <v>0.8085</v>
      </c>
      <c r="N86" s="25">
        <v>3020178.12</v>
      </c>
      <c r="O86" s="25">
        <v>1864353.61</v>
      </c>
      <c r="P86" s="24">
        <v>0.61729999999999996</v>
      </c>
      <c r="Q86" s="24">
        <v>0.61229999999999996</v>
      </c>
      <c r="R86" s="101">
        <v>2356</v>
      </c>
      <c r="S86" s="101">
        <v>1236</v>
      </c>
      <c r="T86" s="69">
        <v>0.52459999999999996</v>
      </c>
      <c r="U86" s="69">
        <v>0.64690000000000003</v>
      </c>
      <c r="V86" s="23">
        <v>2070</v>
      </c>
      <c r="W86" s="23">
        <v>1770</v>
      </c>
      <c r="X86" s="24">
        <v>0.85509999999999997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x14ac:dyDescent="0.2">
      <c r="A87" s="22" t="s">
        <v>55</v>
      </c>
      <c r="B87" s="22" t="s">
        <v>135</v>
      </c>
      <c r="C87" s="99">
        <v>3102667.71</v>
      </c>
      <c r="D87" s="99">
        <v>6357182.79</v>
      </c>
      <c r="E87" s="70">
        <v>0.48805702344764601</v>
      </c>
      <c r="F87" s="23">
        <v>2344</v>
      </c>
      <c r="G87" s="23">
        <v>2205</v>
      </c>
      <c r="H87" s="24">
        <v>0.94069999999999998</v>
      </c>
      <c r="I87" s="11">
        <v>0.98960000000000004</v>
      </c>
      <c r="J87" s="101">
        <v>3113</v>
      </c>
      <c r="K87" s="101">
        <v>2843</v>
      </c>
      <c r="L87" s="69">
        <v>0.9133</v>
      </c>
      <c r="M87" s="70">
        <v>0.89</v>
      </c>
      <c r="N87" s="25">
        <v>3541239.46</v>
      </c>
      <c r="O87" s="25">
        <v>2450822.1</v>
      </c>
      <c r="P87" s="24">
        <v>0.69210000000000005</v>
      </c>
      <c r="Q87" s="24">
        <v>0.68640000000000001</v>
      </c>
      <c r="R87" s="101">
        <v>2374</v>
      </c>
      <c r="S87" s="101">
        <v>1442</v>
      </c>
      <c r="T87" s="69">
        <v>0.60740000000000005</v>
      </c>
      <c r="U87" s="69">
        <v>0.69</v>
      </c>
      <c r="V87" s="23">
        <v>1999</v>
      </c>
      <c r="W87" s="23">
        <v>1740</v>
      </c>
      <c r="X87" s="24">
        <v>0.87039999999999995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x14ac:dyDescent="0.2">
      <c r="A88" s="22" t="s">
        <v>48</v>
      </c>
      <c r="B88" s="22" t="s">
        <v>136</v>
      </c>
      <c r="C88" s="99">
        <v>2611006.0499999998</v>
      </c>
      <c r="D88" s="99">
        <v>5556081.3499999996</v>
      </c>
      <c r="E88" s="70">
        <v>0.46993661278915599</v>
      </c>
      <c r="F88" s="23">
        <v>3136</v>
      </c>
      <c r="G88" s="23">
        <v>2923</v>
      </c>
      <c r="H88" s="24">
        <v>0.93210000000000004</v>
      </c>
      <c r="I88" s="11">
        <v>0.96360000000000001</v>
      </c>
      <c r="J88" s="101">
        <v>3766</v>
      </c>
      <c r="K88" s="101">
        <v>3373</v>
      </c>
      <c r="L88" s="69">
        <v>0.89559999999999995</v>
      </c>
      <c r="M88" s="70">
        <v>0.89</v>
      </c>
      <c r="N88" s="25">
        <v>3009967.17</v>
      </c>
      <c r="O88" s="25">
        <v>1827451.29</v>
      </c>
      <c r="P88" s="24">
        <v>0.60709999999999997</v>
      </c>
      <c r="Q88" s="24">
        <v>0.59850000000000003</v>
      </c>
      <c r="R88" s="101">
        <v>3027</v>
      </c>
      <c r="S88" s="101">
        <v>1710</v>
      </c>
      <c r="T88" s="69">
        <v>0.56489999999999996</v>
      </c>
      <c r="U88" s="69">
        <v>0.69</v>
      </c>
      <c r="V88" s="23">
        <v>2296</v>
      </c>
      <c r="W88" s="23">
        <v>2031</v>
      </c>
      <c r="X88" s="24">
        <v>0.88460000000000005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x14ac:dyDescent="0.2">
      <c r="A89" s="22" t="s">
        <v>48</v>
      </c>
      <c r="B89" s="22" t="s">
        <v>137</v>
      </c>
      <c r="C89" s="99">
        <v>1650315.35</v>
      </c>
      <c r="D89" s="99">
        <v>3542171.37</v>
      </c>
      <c r="E89" s="70">
        <v>0.46590499939589303</v>
      </c>
      <c r="F89" s="23">
        <v>1917</v>
      </c>
      <c r="G89" s="23">
        <v>1792</v>
      </c>
      <c r="H89" s="24">
        <v>0.93479999999999996</v>
      </c>
      <c r="I89" s="11">
        <v>0.99</v>
      </c>
      <c r="J89" s="101">
        <v>2424</v>
      </c>
      <c r="K89" s="101">
        <v>1834</v>
      </c>
      <c r="L89" s="69">
        <v>0.75660000000000005</v>
      </c>
      <c r="M89" s="70">
        <v>0.75790000000000002</v>
      </c>
      <c r="N89" s="25">
        <v>1835557.57</v>
      </c>
      <c r="O89" s="25">
        <v>1275040.76</v>
      </c>
      <c r="P89" s="24">
        <v>0.6946</v>
      </c>
      <c r="Q89" s="24">
        <v>0.69</v>
      </c>
      <c r="R89" s="101">
        <v>1372</v>
      </c>
      <c r="S89" s="101">
        <v>880</v>
      </c>
      <c r="T89" s="69">
        <v>0.64139999999999997</v>
      </c>
      <c r="U89" s="69">
        <v>0.69</v>
      </c>
      <c r="V89" s="23">
        <v>1308</v>
      </c>
      <c r="W89" s="23">
        <v>1105</v>
      </c>
      <c r="X89" s="24">
        <v>0.8448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x14ac:dyDescent="0.2">
      <c r="A90" s="22" t="s">
        <v>42</v>
      </c>
      <c r="B90" s="22" t="s">
        <v>138</v>
      </c>
      <c r="C90" s="99">
        <v>998387.74</v>
      </c>
      <c r="D90" s="99">
        <v>2235502.4500000002</v>
      </c>
      <c r="E90" s="70">
        <v>0.446605522619758</v>
      </c>
      <c r="F90" s="23">
        <v>671</v>
      </c>
      <c r="G90" s="23">
        <v>653</v>
      </c>
      <c r="H90" s="24">
        <v>0.97319999999999995</v>
      </c>
      <c r="I90" s="11">
        <v>0.99</v>
      </c>
      <c r="J90" s="101">
        <v>1117</v>
      </c>
      <c r="K90" s="101">
        <v>1004</v>
      </c>
      <c r="L90" s="69">
        <v>0.89880000000000004</v>
      </c>
      <c r="M90" s="70">
        <v>0.89</v>
      </c>
      <c r="N90" s="25">
        <v>1135194.82</v>
      </c>
      <c r="O90" s="25">
        <v>777104.87</v>
      </c>
      <c r="P90" s="24">
        <v>0.68459999999999999</v>
      </c>
      <c r="Q90" s="24">
        <v>0.68510000000000004</v>
      </c>
      <c r="R90" s="101">
        <v>923</v>
      </c>
      <c r="S90" s="101">
        <v>494</v>
      </c>
      <c r="T90" s="69">
        <v>0.53520000000000001</v>
      </c>
      <c r="U90" s="69">
        <v>0.66410000000000002</v>
      </c>
      <c r="V90" s="23">
        <v>564</v>
      </c>
      <c r="W90" s="23">
        <v>493</v>
      </c>
      <c r="X90" s="24">
        <v>0.87409999999999999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x14ac:dyDescent="0.2">
      <c r="A91" s="22" t="s">
        <v>42</v>
      </c>
      <c r="B91" s="22" t="s">
        <v>139</v>
      </c>
      <c r="C91" s="99">
        <v>1655699.46</v>
      </c>
      <c r="D91" s="99">
        <v>3319398.2</v>
      </c>
      <c r="E91" s="70">
        <v>0.49879507074505303</v>
      </c>
      <c r="F91" s="23">
        <v>1555</v>
      </c>
      <c r="G91" s="23">
        <v>1557</v>
      </c>
      <c r="H91" s="24">
        <v>1.0013000000000001</v>
      </c>
      <c r="I91" s="11">
        <v>0.99</v>
      </c>
      <c r="J91" s="101">
        <v>2042</v>
      </c>
      <c r="K91" s="101">
        <v>1861</v>
      </c>
      <c r="L91" s="69">
        <v>0.91139999999999999</v>
      </c>
      <c r="M91" s="70">
        <v>0.8881</v>
      </c>
      <c r="N91" s="25">
        <v>1868234.28</v>
      </c>
      <c r="O91" s="25">
        <v>1288068.1299999999</v>
      </c>
      <c r="P91" s="24">
        <v>0.6895</v>
      </c>
      <c r="Q91" s="24">
        <v>0.67659999999999998</v>
      </c>
      <c r="R91" s="101">
        <v>1353</v>
      </c>
      <c r="S91" s="101">
        <v>769</v>
      </c>
      <c r="T91" s="69">
        <v>0.56840000000000002</v>
      </c>
      <c r="U91" s="69">
        <v>0.66800000000000004</v>
      </c>
      <c r="V91" s="23">
        <v>1449</v>
      </c>
      <c r="W91" s="23">
        <v>1293</v>
      </c>
      <c r="X91" s="24">
        <v>0.89229999999999998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x14ac:dyDescent="0.2">
      <c r="A92" s="22" t="s">
        <v>58</v>
      </c>
      <c r="B92" s="22" t="s">
        <v>140</v>
      </c>
      <c r="C92" s="99">
        <v>344997.52</v>
      </c>
      <c r="D92" s="99">
        <v>704929.66</v>
      </c>
      <c r="E92" s="70">
        <v>0.489407014027471</v>
      </c>
      <c r="F92" s="23">
        <v>229</v>
      </c>
      <c r="G92" s="23">
        <v>217</v>
      </c>
      <c r="H92" s="24">
        <v>0.9476</v>
      </c>
      <c r="I92" s="11">
        <v>0.99</v>
      </c>
      <c r="J92" s="101">
        <v>382</v>
      </c>
      <c r="K92" s="101">
        <v>340</v>
      </c>
      <c r="L92" s="69">
        <v>0.8901</v>
      </c>
      <c r="M92" s="70">
        <v>0.82769999999999999</v>
      </c>
      <c r="N92" s="25">
        <v>383750.96</v>
      </c>
      <c r="O92" s="25">
        <v>252993.28</v>
      </c>
      <c r="P92" s="24">
        <v>0.6593</v>
      </c>
      <c r="Q92" s="24">
        <v>0.68130000000000002</v>
      </c>
      <c r="R92" s="101">
        <v>303</v>
      </c>
      <c r="S92" s="101">
        <v>177</v>
      </c>
      <c r="T92" s="69">
        <v>0.58420000000000005</v>
      </c>
      <c r="U92" s="69">
        <v>0.69</v>
      </c>
      <c r="V92" s="23">
        <v>218</v>
      </c>
      <c r="W92" s="23">
        <v>153</v>
      </c>
      <c r="X92" s="24">
        <v>0.70179999999999998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x14ac:dyDescent="0.2">
      <c r="A93" s="22" t="s">
        <v>58</v>
      </c>
      <c r="B93" s="22" t="s">
        <v>141</v>
      </c>
      <c r="C93" s="99">
        <v>609334.15</v>
      </c>
      <c r="D93" s="99">
        <v>1313420.57</v>
      </c>
      <c r="E93" s="70">
        <v>0.46392919672333099</v>
      </c>
      <c r="F93" s="23">
        <v>536</v>
      </c>
      <c r="G93" s="23">
        <v>512</v>
      </c>
      <c r="H93" s="24">
        <v>0.95520000000000005</v>
      </c>
      <c r="I93" s="11">
        <v>0.97870000000000001</v>
      </c>
      <c r="J93" s="101">
        <v>731</v>
      </c>
      <c r="K93" s="101">
        <v>675</v>
      </c>
      <c r="L93" s="69">
        <v>0.9234</v>
      </c>
      <c r="M93" s="70">
        <v>0.89</v>
      </c>
      <c r="N93" s="25">
        <v>640386.98</v>
      </c>
      <c r="O93" s="25">
        <v>454389.4</v>
      </c>
      <c r="P93" s="24">
        <v>0.70960000000000001</v>
      </c>
      <c r="Q93" s="24">
        <v>0.66100000000000003</v>
      </c>
      <c r="R93" s="101">
        <v>561</v>
      </c>
      <c r="S93" s="101">
        <v>376</v>
      </c>
      <c r="T93" s="69">
        <v>0.67020000000000002</v>
      </c>
      <c r="U93" s="69">
        <v>0.69</v>
      </c>
      <c r="V93" s="23">
        <v>480</v>
      </c>
      <c r="W93" s="23">
        <v>407</v>
      </c>
      <c r="X93" s="24">
        <v>0.84789999999999999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x14ac:dyDescent="0.2">
      <c r="A94" s="22" t="s">
        <v>142</v>
      </c>
      <c r="B94" s="22"/>
      <c r="C94" s="99"/>
      <c r="D94" s="99"/>
      <c r="E94" s="70"/>
      <c r="F94" s="23"/>
      <c r="G94" s="23"/>
      <c r="H94" s="24"/>
      <c r="I94" s="11"/>
      <c r="J94" s="101"/>
      <c r="K94" s="101"/>
      <c r="L94" s="69"/>
      <c r="M94" s="70"/>
      <c r="N94" s="25"/>
      <c r="O94" s="25"/>
      <c r="P94" s="24"/>
      <c r="Q94" s="24"/>
      <c r="R94" s="101"/>
      <c r="S94" s="101"/>
      <c r="T94" s="69"/>
      <c r="U94" s="69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x14ac:dyDescent="0.2">
      <c r="A95" s="22" t="s">
        <v>52</v>
      </c>
      <c r="B95" s="22" t="s">
        <v>143</v>
      </c>
      <c r="C95" s="99">
        <v>169040.6</v>
      </c>
      <c r="D95" s="99">
        <v>393783.75</v>
      </c>
      <c r="E95" s="70">
        <v>0.42927266551755899</v>
      </c>
      <c r="F95" s="23">
        <v>154</v>
      </c>
      <c r="G95" s="23">
        <v>146</v>
      </c>
      <c r="H95" s="24">
        <v>0.94810000000000005</v>
      </c>
      <c r="I95" s="11">
        <v>0.95089999999999997</v>
      </c>
      <c r="J95" s="101">
        <v>189</v>
      </c>
      <c r="K95" s="101">
        <v>172</v>
      </c>
      <c r="L95" s="69">
        <v>0.91010000000000002</v>
      </c>
      <c r="M95" s="70">
        <v>0.89</v>
      </c>
      <c r="N95" s="25">
        <v>181230.34</v>
      </c>
      <c r="O95" s="25">
        <v>134697.85</v>
      </c>
      <c r="P95" s="24">
        <v>0.74319999999999997</v>
      </c>
      <c r="Q95" s="24">
        <v>0.69</v>
      </c>
      <c r="R95" s="101">
        <v>154</v>
      </c>
      <c r="S95" s="101">
        <v>106</v>
      </c>
      <c r="T95" s="69">
        <v>0.68830000000000002</v>
      </c>
      <c r="U95" s="69">
        <v>0.69</v>
      </c>
      <c r="V95" s="23">
        <v>109</v>
      </c>
      <c r="W95" s="23">
        <v>81</v>
      </c>
      <c r="X95" s="24">
        <v>0.74309999999999998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 x14ac:dyDescent="0.2">
      <c r="A96" s="22" t="s">
        <v>48</v>
      </c>
      <c r="B96" s="22" t="s">
        <v>144</v>
      </c>
      <c r="C96" s="99">
        <v>4897587.46</v>
      </c>
      <c r="D96" s="99">
        <v>10166879.83</v>
      </c>
      <c r="E96" s="70">
        <v>0.48171981393430102</v>
      </c>
      <c r="F96" s="23">
        <v>3344</v>
      </c>
      <c r="G96" s="23">
        <v>3225</v>
      </c>
      <c r="H96" s="24">
        <v>0.96440000000000003</v>
      </c>
      <c r="I96" s="11">
        <v>0.99</v>
      </c>
      <c r="J96" s="101">
        <v>4818</v>
      </c>
      <c r="K96" s="101">
        <v>4303</v>
      </c>
      <c r="L96" s="69">
        <v>0.8931</v>
      </c>
      <c r="M96" s="70">
        <v>0.89</v>
      </c>
      <c r="N96" s="25">
        <v>5636106.0700000003</v>
      </c>
      <c r="O96" s="25">
        <v>3603805.21</v>
      </c>
      <c r="P96" s="24">
        <v>0.63939999999999997</v>
      </c>
      <c r="Q96" s="24">
        <v>0.64049999999999996</v>
      </c>
      <c r="R96" s="101">
        <v>3460</v>
      </c>
      <c r="S96" s="101">
        <v>2048</v>
      </c>
      <c r="T96" s="69">
        <v>0.59189999999999998</v>
      </c>
      <c r="U96" s="69">
        <v>0.69</v>
      </c>
      <c r="V96" s="23">
        <v>2767</v>
      </c>
      <c r="W96" s="23">
        <v>1991</v>
      </c>
      <c r="X96" s="24">
        <v>0.71960000000000002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x14ac:dyDescent="0.2">
      <c r="A97" s="22" t="s">
        <v>81</v>
      </c>
      <c r="B97" s="22" t="s">
        <v>145</v>
      </c>
      <c r="C97" s="99">
        <v>2291366.94</v>
      </c>
      <c r="D97" s="99">
        <v>4791406.93</v>
      </c>
      <c r="E97" s="70">
        <v>0.47822424049463902</v>
      </c>
      <c r="F97" s="23">
        <v>2542</v>
      </c>
      <c r="G97" s="23">
        <v>2473</v>
      </c>
      <c r="H97" s="24">
        <v>0.97289999999999999</v>
      </c>
      <c r="I97" s="11">
        <v>0.99</v>
      </c>
      <c r="J97" s="101">
        <v>2962</v>
      </c>
      <c r="K97" s="101">
        <v>2666</v>
      </c>
      <c r="L97" s="69">
        <v>0.90010000000000001</v>
      </c>
      <c r="M97" s="70">
        <v>0.89</v>
      </c>
      <c r="N97" s="25">
        <v>2612625.14</v>
      </c>
      <c r="O97" s="25">
        <v>1777364.01</v>
      </c>
      <c r="P97" s="24">
        <v>0.68030000000000002</v>
      </c>
      <c r="Q97" s="24">
        <v>0.67630000000000001</v>
      </c>
      <c r="R97" s="101">
        <v>2150</v>
      </c>
      <c r="S97" s="101">
        <v>1389</v>
      </c>
      <c r="T97" s="69">
        <v>0.64600000000000002</v>
      </c>
      <c r="U97" s="69">
        <v>0.69</v>
      </c>
      <c r="V97" s="23">
        <v>2045</v>
      </c>
      <c r="W97" s="23">
        <v>1787</v>
      </c>
      <c r="X97" s="24">
        <v>0.87380000000000002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x14ac:dyDescent="0.2">
      <c r="A98" s="22" t="s">
        <v>81</v>
      </c>
      <c r="B98" s="22" t="s">
        <v>146</v>
      </c>
      <c r="C98" s="99">
        <v>21760262.059999999</v>
      </c>
      <c r="D98" s="99">
        <v>44897540.990000002</v>
      </c>
      <c r="E98" s="70">
        <v>0.48466489656631001</v>
      </c>
      <c r="F98" s="23">
        <v>15348</v>
      </c>
      <c r="G98" s="23">
        <v>14216</v>
      </c>
      <c r="H98" s="24">
        <v>0.92620000000000002</v>
      </c>
      <c r="I98" s="11">
        <v>0.99</v>
      </c>
      <c r="J98" s="101">
        <v>19502</v>
      </c>
      <c r="K98" s="101">
        <v>16782</v>
      </c>
      <c r="L98" s="69">
        <v>0.86050000000000004</v>
      </c>
      <c r="M98" s="70">
        <v>0.84789999999999999</v>
      </c>
      <c r="N98" s="25">
        <v>24702733.109999999</v>
      </c>
      <c r="O98" s="25">
        <v>16820911</v>
      </c>
      <c r="P98" s="24">
        <v>0.68089999999999995</v>
      </c>
      <c r="Q98" s="24">
        <v>0.67600000000000005</v>
      </c>
      <c r="R98" s="101">
        <v>13391</v>
      </c>
      <c r="S98" s="101">
        <v>8239</v>
      </c>
      <c r="T98" s="69">
        <v>0.61529999999999996</v>
      </c>
      <c r="U98" s="69">
        <v>0.69</v>
      </c>
      <c r="V98" s="23">
        <v>8817</v>
      </c>
      <c r="W98" s="23">
        <v>6793</v>
      </c>
      <c r="X98" s="24">
        <v>0.77039999999999997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x14ac:dyDescent="0.2">
      <c r="A99" s="22" t="s">
        <v>81</v>
      </c>
      <c r="B99" s="22" t="s">
        <v>147</v>
      </c>
      <c r="C99" s="99">
        <v>968716.75</v>
      </c>
      <c r="D99" s="99">
        <v>1921224.7</v>
      </c>
      <c r="E99" s="70">
        <v>0.504218350930008</v>
      </c>
      <c r="F99" s="23">
        <v>916</v>
      </c>
      <c r="G99" s="23">
        <v>884</v>
      </c>
      <c r="H99" s="24">
        <v>0.96509999999999996</v>
      </c>
      <c r="I99" s="11">
        <v>0.99</v>
      </c>
      <c r="J99" s="101">
        <v>1099</v>
      </c>
      <c r="K99" s="101">
        <v>991</v>
      </c>
      <c r="L99" s="69">
        <v>0.90169999999999995</v>
      </c>
      <c r="M99" s="70">
        <v>0.88880000000000003</v>
      </c>
      <c r="N99" s="25">
        <v>1043471.22</v>
      </c>
      <c r="O99" s="25">
        <v>741216.89</v>
      </c>
      <c r="P99" s="24">
        <v>0.71030000000000004</v>
      </c>
      <c r="Q99" s="24">
        <v>0.68330000000000002</v>
      </c>
      <c r="R99" s="101">
        <v>771</v>
      </c>
      <c r="S99" s="101">
        <v>516</v>
      </c>
      <c r="T99" s="69">
        <v>0.66930000000000001</v>
      </c>
      <c r="U99" s="69">
        <v>0.69</v>
      </c>
      <c r="V99" s="23">
        <v>750</v>
      </c>
      <c r="W99" s="23">
        <v>622</v>
      </c>
      <c r="X99" s="24">
        <v>0.82930000000000004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x14ac:dyDescent="0.2">
      <c r="A100" s="22" t="s">
        <v>52</v>
      </c>
      <c r="B100" s="22" t="s">
        <v>148</v>
      </c>
      <c r="C100" s="99">
        <v>659360.31999999995</v>
      </c>
      <c r="D100" s="99">
        <v>1447213.96</v>
      </c>
      <c r="E100" s="70">
        <v>0.45560666095288399</v>
      </c>
      <c r="F100" s="23">
        <v>968</v>
      </c>
      <c r="G100" s="23">
        <v>905</v>
      </c>
      <c r="H100" s="24">
        <v>0.93489999999999995</v>
      </c>
      <c r="I100" s="11">
        <v>0.95950000000000002</v>
      </c>
      <c r="J100" s="101">
        <v>1108</v>
      </c>
      <c r="K100" s="101">
        <v>944</v>
      </c>
      <c r="L100" s="69">
        <v>0.85199999999999998</v>
      </c>
      <c r="M100" s="70">
        <v>0.86809999999999998</v>
      </c>
      <c r="N100" s="25">
        <v>724354.62</v>
      </c>
      <c r="O100" s="25">
        <v>486660.65</v>
      </c>
      <c r="P100" s="24">
        <v>0.67190000000000005</v>
      </c>
      <c r="Q100" s="24">
        <v>0.67349999999999999</v>
      </c>
      <c r="R100" s="101">
        <v>743</v>
      </c>
      <c r="S100" s="101">
        <v>459</v>
      </c>
      <c r="T100" s="69">
        <v>0.61780000000000002</v>
      </c>
      <c r="U100" s="69">
        <v>0.69</v>
      </c>
      <c r="V100" s="23">
        <v>688</v>
      </c>
      <c r="W100" s="23">
        <v>623</v>
      </c>
      <c r="X100" s="24">
        <v>0.90549999999999997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x14ac:dyDescent="0.2">
      <c r="A101" s="22" t="s">
        <v>45</v>
      </c>
      <c r="B101" s="22" t="s">
        <v>149</v>
      </c>
      <c r="C101" s="99">
        <v>845560.83</v>
      </c>
      <c r="D101" s="99">
        <v>1796064.37</v>
      </c>
      <c r="E101" s="70">
        <v>0.47078537057110098</v>
      </c>
      <c r="F101" s="23">
        <v>394</v>
      </c>
      <c r="G101" s="23">
        <v>372</v>
      </c>
      <c r="H101" s="24">
        <v>0.94420000000000004</v>
      </c>
      <c r="I101" s="11">
        <v>0.99</v>
      </c>
      <c r="J101" s="101">
        <v>654</v>
      </c>
      <c r="K101" s="101">
        <v>579</v>
      </c>
      <c r="L101" s="69">
        <v>0.88529999999999998</v>
      </c>
      <c r="M101" s="70">
        <v>0.89</v>
      </c>
      <c r="N101" s="25">
        <v>912941.93</v>
      </c>
      <c r="O101" s="25">
        <v>687009.45</v>
      </c>
      <c r="P101" s="24">
        <v>0.75249999999999995</v>
      </c>
      <c r="Q101" s="24">
        <v>0.69</v>
      </c>
      <c r="R101" s="101">
        <v>517</v>
      </c>
      <c r="S101" s="101">
        <v>316</v>
      </c>
      <c r="T101" s="69">
        <v>0.61119999999999997</v>
      </c>
      <c r="U101" s="69">
        <v>0.69</v>
      </c>
      <c r="V101" s="23">
        <v>390</v>
      </c>
      <c r="W101" s="23">
        <v>262</v>
      </c>
      <c r="X101" s="24">
        <v>0.67179999999999995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x14ac:dyDescent="0.2">
      <c r="A102" s="22" t="s">
        <v>81</v>
      </c>
      <c r="B102" s="22" t="s">
        <v>150</v>
      </c>
      <c r="C102" s="99">
        <v>5521222.7400000002</v>
      </c>
      <c r="D102" s="99">
        <v>12123935.24</v>
      </c>
      <c r="E102" s="70">
        <v>0.45539856743741602</v>
      </c>
      <c r="F102" s="23">
        <v>5830</v>
      </c>
      <c r="G102" s="23">
        <v>5178</v>
      </c>
      <c r="H102" s="24">
        <v>0.88819999999999999</v>
      </c>
      <c r="I102" s="11">
        <v>0.95209999999999995</v>
      </c>
      <c r="J102" s="101">
        <v>8515</v>
      </c>
      <c r="K102" s="101">
        <v>6755</v>
      </c>
      <c r="L102" s="69">
        <v>0.79330000000000001</v>
      </c>
      <c r="M102" s="70">
        <v>0.80930000000000002</v>
      </c>
      <c r="N102" s="25">
        <v>6282028.0599999996</v>
      </c>
      <c r="O102" s="25">
        <v>4038702.48</v>
      </c>
      <c r="P102" s="24">
        <v>0.64290000000000003</v>
      </c>
      <c r="Q102" s="24">
        <v>0.63129999999999997</v>
      </c>
      <c r="R102" s="101">
        <v>5285</v>
      </c>
      <c r="S102" s="101">
        <v>2754</v>
      </c>
      <c r="T102" s="69">
        <v>0.52110000000000001</v>
      </c>
      <c r="U102" s="69">
        <v>0.67100000000000004</v>
      </c>
      <c r="V102" s="23">
        <v>4095</v>
      </c>
      <c r="W102" s="23">
        <v>3514</v>
      </c>
      <c r="X102" s="24">
        <v>0.85809999999999997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x14ac:dyDescent="0.2">
      <c r="A103" s="22" t="s">
        <v>45</v>
      </c>
      <c r="B103" s="22" t="s">
        <v>151</v>
      </c>
      <c r="C103" s="99">
        <v>1717453.96</v>
      </c>
      <c r="D103" s="99">
        <v>3541255.6</v>
      </c>
      <c r="E103" s="70">
        <v>0.48498446709127702</v>
      </c>
      <c r="F103" s="23">
        <v>1559</v>
      </c>
      <c r="G103" s="23">
        <v>1469</v>
      </c>
      <c r="H103" s="24">
        <v>0.94230000000000003</v>
      </c>
      <c r="I103" s="11">
        <v>0.92869999999999997</v>
      </c>
      <c r="J103" s="101">
        <v>2788</v>
      </c>
      <c r="K103" s="101">
        <v>2443</v>
      </c>
      <c r="L103" s="69">
        <v>0.87629999999999997</v>
      </c>
      <c r="M103" s="70">
        <v>0.86629999999999996</v>
      </c>
      <c r="N103" s="25">
        <v>2072958.37</v>
      </c>
      <c r="O103" s="25">
        <v>1256982.18</v>
      </c>
      <c r="P103" s="24">
        <v>0.60640000000000005</v>
      </c>
      <c r="Q103" s="24">
        <v>0.59860000000000002</v>
      </c>
      <c r="R103" s="101">
        <v>2190</v>
      </c>
      <c r="S103" s="101">
        <v>992</v>
      </c>
      <c r="T103" s="69">
        <v>0.45300000000000001</v>
      </c>
      <c r="U103" s="69">
        <v>0.58830000000000005</v>
      </c>
      <c r="V103" s="23">
        <v>1457</v>
      </c>
      <c r="W103" s="23">
        <v>1220</v>
      </c>
      <c r="X103" s="24">
        <v>0.83730000000000004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x14ac:dyDescent="0.2">
      <c r="A104" s="22" t="s">
        <v>81</v>
      </c>
      <c r="B104" s="22" t="s">
        <v>152</v>
      </c>
      <c r="C104" s="99">
        <v>4203300.07</v>
      </c>
      <c r="D104" s="99">
        <v>8808884.5800000001</v>
      </c>
      <c r="E104" s="70">
        <v>0.47716598302846702</v>
      </c>
      <c r="F104" s="23">
        <v>3962</v>
      </c>
      <c r="G104" s="23">
        <v>3814</v>
      </c>
      <c r="H104" s="24">
        <v>0.96260000000000001</v>
      </c>
      <c r="I104" s="11">
        <v>0.99</v>
      </c>
      <c r="J104" s="101">
        <v>4982</v>
      </c>
      <c r="K104" s="101">
        <v>4660</v>
      </c>
      <c r="L104" s="69">
        <v>0.93540000000000001</v>
      </c>
      <c r="M104" s="70">
        <v>0.89</v>
      </c>
      <c r="N104" s="25">
        <v>4951582.4400000004</v>
      </c>
      <c r="O104" s="25">
        <v>3183492.2</v>
      </c>
      <c r="P104" s="24">
        <v>0.64290000000000003</v>
      </c>
      <c r="Q104" s="24">
        <v>0.63119999999999998</v>
      </c>
      <c r="R104" s="101">
        <v>3896</v>
      </c>
      <c r="S104" s="101">
        <v>2240</v>
      </c>
      <c r="T104" s="69">
        <v>0.57489999999999997</v>
      </c>
      <c r="U104" s="69">
        <v>0.69</v>
      </c>
      <c r="V104" s="23">
        <v>3149</v>
      </c>
      <c r="W104" s="23">
        <v>2659</v>
      </c>
      <c r="X104" s="24">
        <v>0.84440000000000004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x14ac:dyDescent="0.2">
      <c r="A105" s="22" t="s">
        <v>42</v>
      </c>
      <c r="B105" s="22" t="s">
        <v>153</v>
      </c>
      <c r="C105" s="99">
        <v>976099.98</v>
      </c>
      <c r="D105" s="99">
        <v>2034295.65</v>
      </c>
      <c r="E105" s="70">
        <v>0.47982208485772498</v>
      </c>
      <c r="F105" s="23">
        <v>702</v>
      </c>
      <c r="G105" s="23">
        <v>686</v>
      </c>
      <c r="H105" s="24">
        <v>0.97719999999999996</v>
      </c>
      <c r="I105" s="11">
        <v>0.99</v>
      </c>
      <c r="J105" s="101">
        <v>1101</v>
      </c>
      <c r="K105" s="101">
        <v>1005</v>
      </c>
      <c r="L105" s="69">
        <v>0.91279999999999994</v>
      </c>
      <c r="M105" s="70">
        <v>0.89</v>
      </c>
      <c r="N105" s="25">
        <v>1171930.3799999999</v>
      </c>
      <c r="O105" s="25">
        <v>732836.2</v>
      </c>
      <c r="P105" s="24">
        <v>0.62529999999999997</v>
      </c>
      <c r="Q105" s="24">
        <v>0.61419999999999997</v>
      </c>
      <c r="R105" s="101">
        <v>917</v>
      </c>
      <c r="S105" s="101">
        <v>502</v>
      </c>
      <c r="T105" s="69">
        <v>0.5474</v>
      </c>
      <c r="U105" s="69">
        <v>0.67830000000000001</v>
      </c>
      <c r="V105" s="23">
        <v>687</v>
      </c>
      <c r="W105" s="23">
        <v>575</v>
      </c>
      <c r="X105" s="24">
        <v>0.83699999999999997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x14ac:dyDescent="0.2">
      <c r="A106" s="22" t="s">
        <v>58</v>
      </c>
      <c r="B106" s="22" t="s">
        <v>154</v>
      </c>
      <c r="C106" s="99">
        <v>311905.73</v>
      </c>
      <c r="D106" s="99">
        <v>670463.55000000005</v>
      </c>
      <c r="E106" s="70">
        <v>0.465209078107229</v>
      </c>
      <c r="F106" s="23">
        <v>170</v>
      </c>
      <c r="G106" s="23">
        <v>173</v>
      </c>
      <c r="H106" s="24">
        <v>1.0176000000000001</v>
      </c>
      <c r="I106" s="11">
        <v>0.98850000000000005</v>
      </c>
      <c r="J106" s="101">
        <v>342</v>
      </c>
      <c r="K106" s="101">
        <v>287</v>
      </c>
      <c r="L106" s="69">
        <v>0.83919999999999995</v>
      </c>
      <c r="M106" s="70">
        <v>0.8589</v>
      </c>
      <c r="N106" s="25">
        <v>326168.90999999997</v>
      </c>
      <c r="O106" s="25">
        <v>246841.86</v>
      </c>
      <c r="P106" s="24">
        <v>0.75680000000000003</v>
      </c>
      <c r="Q106" s="24">
        <v>0.69</v>
      </c>
      <c r="R106" s="101">
        <v>203</v>
      </c>
      <c r="S106" s="101">
        <v>120</v>
      </c>
      <c r="T106" s="69">
        <v>0.59109999999999996</v>
      </c>
      <c r="U106" s="69">
        <v>0.69</v>
      </c>
      <c r="V106" s="23">
        <v>214</v>
      </c>
      <c r="W106" s="23">
        <v>169</v>
      </c>
      <c r="X106" s="24">
        <v>0.78969999999999996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2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61" customFormat="1" ht="13.5" thickBot="1" x14ac:dyDescent="0.25">
      <c r="A108" s="45" t="s">
        <v>8</v>
      </c>
      <c r="B108" s="45" t="s">
        <v>155</v>
      </c>
      <c r="C108" s="46">
        <f>SUBTOTAL(9,C3:C106)</f>
        <v>315154722.49999988</v>
      </c>
      <c r="D108" s="46">
        <f>SUBTOTAL(9,D3:D106)</f>
        <v>659704085.82000017</v>
      </c>
      <c r="E108" s="47">
        <f>C108/D108</f>
        <v>0.47772134396934696</v>
      </c>
      <c r="F108" s="48">
        <f>SUBTOTAL(9,F3:F106)</f>
        <v>276326</v>
      </c>
      <c r="G108" s="48">
        <f>SUBTOTAL(9,G3:G106)</f>
        <v>257696</v>
      </c>
      <c r="H108" s="49">
        <f>G108/F108</f>
        <v>0.93257963420018386</v>
      </c>
      <c r="I108" s="50">
        <v>0.98509999999999998</v>
      </c>
      <c r="J108" s="51">
        <f>SUBTOTAL(9,J3:J106)</f>
        <v>359767</v>
      </c>
      <c r="K108" s="51">
        <f>SUBTOTAL(9,K3:K106)</f>
        <v>305845</v>
      </c>
      <c r="L108" s="52">
        <f>K108/J108</f>
        <v>0.85011966078044954</v>
      </c>
      <c r="M108" s="47">
        <v>0.84670000000000001</v>
      </c>
      <c r="N108" s="53">
        <f>SUBTOTAL(9,N3:N106)</f>
        <v>359091769.06999999</v>
      </c>
      <c r="O108" s="53">
        <f>SUBTOTAL(9,O3:O106)</f>
        <v>241752778.89999995</v>
      </c>
      <c r="P108" s="49">
        <f>O108/N108</f>
        <v>0.67323397449656819</v>
      </c>
      <c r="Q108" s="49">
        <v>0.66749999999999998</v>
      </c>
      <c r="R108" s="51">
        <f>SUBTOTAL(9,R3:R106)</f>
        <v>247354</v>
      </c>
      <c r="S108" s="51">
        <f>SUBTOTAL(9,S3:S106)</f>
        <v>146457</v>
      </c>
      <c r="T108" s="52">
        <f>S108/R108</f>
        <v>0.59209473062897711</v>
      </c>
      <c r="U108" s="52">
        <v>0.69</v>
      </c>
      <c r="V108" s="48">
        <f>SUBTOTAL(109,V3:V106)</f>
        <v>207148</v>
      </c>
      <c r="W108" s="48">
        <f>SUBTOTAL(109,W3:W106)</f>
        <v>169586</v>
      </c>
      <c r="X108" s="49">
        <f>W108/V108</f>
        <v>0.81867070886515925</v>
      </c>
      <c r="Y108" s="54"/>
      <c r="Z108" s="55">
        <v>296609</v>
      </c>
      <c r="AA108" s="56">
        <v>301754</v>
      </c>
      <c r="AB108" s="57">
        <v>1.0173460683930697</v>
      </c>
      <c r="AC108" s="55">
        <v>401750</v>
      </c>
      <c r="AD108" s="56">
        <v>345391</v>
      </c>
      <c r="AE108" s="57">
        <v>0.85971624144368386</v>
      </c>
      <c r="AF108" s="58">
        <v>777356795.78999996</v>
      </c>
      <c r="AG108" s="59">
        <v>528420817.09000033</v>
      </c>
      <c r="AH108" s="57">
        <v>0.67976612535172487</v>
      </c>
      <c r="AI108" s="55">
        <v>311364</v>
      </c>
      <c r="AJ108" s="56">
        <v>208259</v>
      </c>
      <c r="AK108" s="57">
        <v>0.6688602407471641</v>
      </c>
      <c r="AL108" s="60"/>
    </row>
    <row r="109" spans="1:38" ht="15.75" customHeight="1" x14ac:dyDescent="0.2">
      <c r="A109" s="34"/>
      <c r="B109" s="34"/>
      <c r="C109" s="62"/>
      <c r="D109" s="62"/>
      <c r="E109" s="63"/>
      <c r="F109" s="64"/>
      <c r="G109" s="64"/>
      <c r="H109" s="65"/>
      <c r="I109" s="63"/>
      <c r="J109" s="64"/>
      <c r="K109" s="64"/>
      <c r="L109" s="65"/>
      <c r="M109" s="63"/>
      <c r="N109" s="66"/>
      <c r="O109" s="66"/>
      <c r="P109" s="65"/>
      <c r="Q109" s="65"/>
      <c r="R109" s="64"/>
      <c r="S109" s="64"/>
      <c r="T109" s="65"/>
      <c r="U109" s="65"/>
      <c r="V109" s="64"/>
      <c r="W109" s="64"/>
      <c r="X109" s="65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x14ac:dyDescent="0.2">
      <c r="A110" s="22" t="s">
        <v>81</v>
      </c>
      <c r="B110" s="22" t="s">
        <v>156</v>
      </c>
      <c r="C110" s="99">
        <f>C35+C36</f>
        <v>2773314.2</v>
      </c>
      <c r="D110" s="99">
        <v>5953989.9800000004</v>
      </c>
      <c r="E110" s="70">
        <f>C110/D110</f>
        <v>0.46579087457584201</v>
      </c>
      <c r="F110" s="67">
        <f>F35+F36</f>
        <v>3204</v>
      </c>
      <c r="G110" s="67">
        <f>G35+G36</f>
        <v>2538</v>
      </c>
      <c r="H110" s="24">
        <f>G110/F110</f>
        <v>0.7921348314606742</v>
      </c>
      <c r="I110" s="11">
        <v>0.86009999999999998</v>
      </c>
      <c r="J110" s="68">
        <f>J35+J36</f>
        <v>4738</v>
      </c>
      <c r="K110" s="68">
        <f>K35+K36</f>
        <v>3267</v>
      </c>
      <c r="L110" s="69">
        <f>K110/J110</f>
        <v>0.6895314478682989</v>
      </c>
      <c r="M110" s="70">
        <v>0.70489999999999997</v>
      </c>
      <c r="N110" s="25">
        <f>N35+N36</f>
        <v>3001696.88</v>
      </c>
      <c r="O110" s="25">
        <f>O35+O36</f>
        <v>1913902.31</v>
      </c>
      <c r="P110" s="24">
        <f>O110/N110</f>
        <v>0.63760678926381142</v>
      </c>
      <c r="Q110" s="24">
        <v>0.6371</v>
      </c>
      <c r="R110" s="68">
        <f>R35+R36</f>
        <v>2833</v>
      </c>
      <c r="S110" s="68">
        <f>S35+S36</f>
        <v>1718</v>
      </c>
      <c r="T110" s="69">
        <f>S110/R110</f>
        <v>0.60642428521002467</v>
      </c>
      <c r="U110" s="69">
        <v>0.69</v>
      </c>
      <c r="V110" s="67">
        <f>V35+V36</f>
        <v>2014</v>
      </c>
      <c r="W110" s="67">
        <f>W35+W36</f>
        <v>1625</v>
      </c>
      <c r="X110" s="24">
        <f>W110/V110</f>
        <v>0.80685203574975173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25">
      <c r="A111" s="71" t="s">
        <v>42</v>
      </c>
      <c r="B111" s="72" t="s">
        <v>157</v>
      </c>
      <c r="C111" s="99">
        <f>C44+C45</f>
        <v>16161115.960000001</v>
      </c>
      <c r="D111" s="99">
        <f>D44+D45</f>
        <v>33505712.219999999</v>
      </c>
      <c r="E111" s="70">
        <f>C111/D111</f>
        <v>0.48233912635210957</v>
      </c>
      <c r="F111" s="67">
        <f>F44+F45</f>
        <v>15966</v>
      </c>
      <c r="G111" s="67">
        <f>G44+G45</f>
        <v>14921</v>
      </c>
      <c r="H111" s="24">
        <f>G111/F111</f>
        <v>0.93454841538268818</v>
      </c>
      <c r="I111" s="11">
        <v>0.99</v>
      </c>
      <c r="J111" s="68">
        <f>J44+J45</f>
        <v>19116</v>
      </c>
      <c r="K111" s="68">
        <f>K44+K45</f>
        <v>15642</v>
      </c>
      <c r="L111" s="69">
        <f>K111/J111</f>
        <v>0.81826741996233521</v>
      </c>
      <c r="M111" s="70">
        <v>0.79269999999999996</v>
      </c>
      <c r="N111" s="25">
        <f>N44+N45</f>
        <v>17640662.530000001</v>
      </c>
      <c r="O111" s="25">
        <f>O44+O45</f>
        <v>12727664.9</v>
      </c>
      <c r="P111" s="24">
        <f>O111/N111</f>
        <v>0.72149585529200644</v>
      </c>
      <c r="Q111" s="24">
        <v>0.69</v>
      </c>
      <c r="R111" s="68">
        <f>R44+R45</f>
        <v>12832</v>
      </c>
      <c r="S111" s="68">
        <f>S44+S45</f>
        <v>8078</v>
      </c>
      <c r="T111" s="69">
        <f>S111/R111</f>
        <v>0.62951995012468831</v>
      </c>
      <c r="U111" s="69">
        <v>0.69</v>
      </c>
      <c r="V111" s="67">
        <f>V44+V45</f>
        <v>10958</v>
      </c>
      <c r="W111" s="67">
        <f>W44+W45</f>
        <v>9185</v>
      </c>
      <c r="X111" s="24">
        <f>W111/V111</f>
        <v>0.83820040153312647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25">
      <c r="A112" s="73"/>
      <c r="B112" s="73"/>
      <c r="C112" s="62"/>
      <c r="D112" s="62"/>
      <c r="E112" s="63"/>
      <c r="F112" s="74"/>
      <c r="G112" s="74"/>
      <c r="H112" s="63"/>
      <c r="I112" s="63"/>
      <c r="J112" s="74"/>
      <c r="K112" s="74"/>
      <c r="L112" s="63"/>
      <c r="M112" s="63"/>
      <c r="N112" s="75"/>
      <c r="O112" s="75"/>
      <c r="P112" s="63"/>
      <c r="Q112" s="63"/>
      <c r="R112" s="74"/>
      <c r="S112" s="74"/>
      <c r="T112" s="63"/>
      <c r="U112" s="63"/>
      <c r="V112" s="74"/>
      <c r="W112" s="74"/>
      <c r="X112" s="63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3.5" thickBot="1" x14ac:dyDescent="0.25">
      <c r="A113" s="76"/>
      <c r="B113" s="77" t="s">
        <v>158</v>
      </c>
      <c r="C113" s="46">
        <v>315154723</v>
      </c>
      <c r="D113" s="46">
        <v>659704086</v>
      </c>
      <c r="E113" s="70">
        <f>C113/D113</f>
        <v>0.47772134459691673</v>
      </c>
      <c r="F113" s="78">
        <v>275471</v>
      </c>
      <c r="G113" s="78">
        <v>256578</v>
      </c>
      <c r="H113" s="24">
        <f>G113/F113</f>
        <v>0.93141564810814936</v>
      </c>
      <c r="I113" s="11">
        <v>0.98509999999999998</v>
      </c>
      <c r="J113" s="51">
        <v>359767</v>
      </c>
      <c r="K113" s="51">
        <v>305845</v>
      </c>
      <c r="L113" s="69">
        <f>K113/J113</f>
        <v>0.85011966078044954</v>
      </c>
      <c r="M113" s="70">
        <v>0.84670000000000001</v>
      </c>
      <c r="N113" s="12">
        <v>359091769</v>
      </c>
      <c r="O113" s="12">
        <v>241752779</v>
      </c>
      <c r="P113" s="24">
        <f>O113/N113</f>
        <v>0.67323397490628645</v>
      </c>
      <c r="Q113" s="11">
        <v>0.66749999999999998</v>
      </c>
      <c r="R113" s="79">
        <v>247354</v>
      </c>
      <c r="S113" s="79">
        <v>146457</v>
      </c>
      <c r="T113" s="69">
        <f>S113/R113</f>
        <v>0.59209473062897711</v>
      </c>
      <c r="U113" s="70">
        <v>0.69</v>
      </c>
      <c r="V113" s="78">
        <v>207148</v>
      </c>
      <c r="W113" s="78">
        <v>169586</v>
      </c>
      <c r="X113" s="24">
        <f>W113/V113</f>
        <v>0.81867070886515925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2">
      <c r="A114" s="80"/>
      <c r="B114" s="80"/>
      <c r="C114" s="81"/>
      <c r="D114" s="82"/>
      <c r="E114" s="83"/>
      <c r="F114" s="102" t="s">
        <v>159</v>
      </c>
      <c r="G114" s="103"/>
      <c r="H114" s="103"/>
      <c r="I114" s="104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">
      <c r="S116" s="95"/>
    </row>
    <row r="118" spans="1:38" x14ac:dyDescent="0.2">
      <c r="D118" s="32"/>
      <c r="E118" s="32"/>
      <c r="F118" s="92"/>
    </row>
    <row r="119" spans="1:38" x14ac:dyDescent="0.2">
      <c r="D119" s="32"/>
      <c r="E119" s="32"/>
      <c r="F119" s="92"/>
    </row>
    <row r="122" spans="1:38" x14ac:dyDescent="0.2">
      <c r="C122" s="96"/>
    </row>
    <row r="123" spans="1:38" x14ac:dyDescent="0.2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2023-01-04T15:05:25Z</dcterms:created>
  <dcterms:modified xsi:type="dcterms:W3CDTF">2023-01-13T15:35:24Z</dcterms:modified>
</cp:coreProperties>
</file>