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55F44011-586A-48A4-9D9E-CA6F0194BC4C}" xr6:coauthVersionLast="46" xr6:coauthVersionMax="46" xr10:uidLastSave="{00000000-0000-0000-0000-000000000000}"/>
  <bookViews>
    <workbookView xWindow="-108" yWindow="-108" windowWidth="23256" windowHeight="12720" xr2:uid="{0EF4E444-DC96-436F-8D0C-7327270C03C7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E111" i="1"/>
  <c r="C111" i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T108" i="1"/>
  <c r="S108" i="1"/>
  <c r="R108" i="1"/>
  <c r="O108" i="1"/>
  <c r="P108" i="1" s="1"/>
  <c r="N108" i="1"/>
  <c r="K108" i="1"/>
  <c r="L108" i="1" s="1"/>
  <c r="J108" i="1"/>
  <c r="G108" i="1"/>
  <c r="H108" i="1" s="1"/>
  <c r="F108" i="1"/>
  <c r="E108" i="1"/>
  <c r="D108" i="1"/>
  <c r="C108" i="1"/>
</calcChain>
</file>

<file path=xl/sharedStrings.xml><?xml version="1.0" encoding="utf-8"?>
<sst xmlns="http://schemas.openxmlformats.org/spreadsheetml/2006/main" count="366" uniqueCount="160">
  <si>
    <t>Incentive Goal SFY2024 September 2023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</si>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</sst>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3" borderId="0" xfId="0" quotePrefix="1" applyFont="1" applyFill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3" borderId="0" xfId="0" applyFont="1" applyFill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964CE646-EE94-40D3-8765-131727C6E743}"/>
    <cellStyle name="Normal_INCENTIVE GOALS Rpt 0710" xfId="2" xr:uid="{533E2155-AD21-4EAD-BFE1-FDBA6BBBAFD4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AFAA-F9B8-428A-BB2F-7C9EF468C99C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118" sqref="S118"/>
    </sheetView>
  </sheetViews>
  <sheetFormatPr defaultColWidth="9.109375" defaultRowHeight="13.2" x14ac:dyDescent="0.25"/>
  <cols>
    <col min="1" max="1" width="21.109375" style="9" customWidth="1"/>
    <col min="2" max="2" width="18.44140625" style="9" customWidth="1"/>
    <col min="3" max="3" width="13.109375" style="83" bestFit="1" customWidth="1"/>
    <col min="4" max="4" width="12.44140625" style="83" bestFit="1" customWidth="1"/>
    <col min="5" max="5" width="12.6640625" style="84" bestFit="1" customWidth="1"/>
    <col min="6" max="6" width="13.109375" style="85" bestFit="1" customWidth="1"/>
    <col min="7" max="7" width="10.5546875" style="85" bestFit="1" customWidth="1"/>
    <col min="8" max="8" width="11.5546875" style="84" bestFit="1" customWidth="1"/>
    <col min="9" max="9" width="9" style="84" bestFit="1" customWidth="1"/>
    <col min="10" max="10" width="14.33203125" style="85" bestFit="1" customWidth="1"/>
    <col min="11" max="11" width="8.88671875" style="85" bestFit="1" customWidth="1"/>
    <col min="12" max="12" width="10.109375" style="84" bestFit="1" customWidth="1"/>
    <col min="13" max="13" width="8.88671875" style="84" bestFit="1" customWidth="1"/>
    <col min="14" max="15" width="12.5546875" style="86" bestFit="1" customWidth="1"/>
    <col min="16" max="16" width="11.88671875" style="84" bestFit="1" customWidth="1"/>
    <col min="17" max="17" width="8.88671875" style="84" bestFit="1" customWidth="1"/>
    <col min="18" max="18" width="15.88671875" style="85" bestFit="1" customWidth="1"/>
    <col min="19" max="19" width="15.44140625" style="85" bestFit="1" customWidth="1"/>
    <col min="20" max="20" width="9.109375" style="84" bestFit="1" customWidth="1"/>
    <col min="21" max="21" width="9.88671875" style="84" customWidth="1"/>
    <col min="22" max="22" width="10.109375" style="85" customWidth="1"/>
    <col min="23" max="23" width="13.88671875" style="85" customWidth="1"/>
    <col min="24" max="24" width="8.6640625" style="84" customWidth="1"/>
    <col min="25" max="25" width="17.44140625" style="84" hidden="1" customWidth="1"/>
    <col min="26" max="27" width="9.109375" style="85" hidden="1" customWidth="1"/>
    <col min="28" max="28" width="10.6640625" style="84" hidden="1" customWidth="1"/>
    <col min="29" max="29" width="8.88671875" style="85" hidden="1" customWidth="1"/>
    <col min="30" max="30" width="9.109375" style="85" hidden="1" customWidth="1"/>
    <col min="31" max="31" width="9.109375" style="84" hidden="1" customWidth="1"/>
    <col min="32" max="32" width="13.44140625" style="88" hidden="1" customWidth="1"/>
    <col min="33" max="33" width="12.109375" style="88" hidden="1" customWidth="1"/>
    <col min="34" max="34" width="10.5546875" style="84" hidden="1" customWidth="1"/>
    <col min="35" max="35" width="9.109375" style="85" hidden="1" customWidth="1"/>
    <col min="36" max="36" width="11" style="85" hidden="1" customWidth="1"/>
    <col min="37" max="37" width="8.88671875" style="84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 x14ac:dyDescent="0.3">
      <c r="A2" s="10" t="s">
        <v>8</v>
      </c>
      <c r="B2" s="10" t="s">
        <v>9</v>
      </c>
      <c r="C2" s="89" t="s">
        <v>10</v>
      </c>
      <c r="D2" s="89" t="s">
        <v>11</v>
      </c>
      <c r="E2" s="90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9" t="s">
        <v>16</v>
      </c>
      <c r="K2" s="99" t="s">
        <v>17</v>
      </c>
      <c r="L2" s="92" t="s">
        <v>18</v>
      </c>
      <c r="M2" s="92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99" t="s">
        <v>22</v>
      </c>
      <c r="S2" s="99" t="s">
        <v>23</v>
      </c>
      <c r="T2" s="92" t="s">
        <v>24</v>
      </c>
      <c r="U2" s="92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8" x14ac:dyDescent="0.3">
      <c r="A3" s="22" t="s">
        <v>42</v>
      </c>
      <c r="B3" s="22" t="s">
        <v>43</v>
      </c>
      <c r="C3" s="91">
        <v>2549726.29</v>
      </c>
      <c r="D3" s="91">
        <v>10507571.300000001</v>
      </c>
      <c r="E3" s="92">
        <v>0.242656101700685</v>
      </c>
      <c r="F3" s="23">
        <v>4761</v>
      </c>
      <c r="G3" s="23">
        <v>3993</v>
      </c>
      <c r="H3" s="24">
        <v>0.8387</v>
      </c>
      <c r="I3" s="11">
        <v>0.90569999999999995</v>
      </c>
      <c r="J3" s="100">
        <v>6074</v>
      </c>
      <c r="K3" s="100">
        <v>4987</v>
      </c>
      <c r="L3" s="98">
        <v>0.82099999999999995</v>
      </c>
      <c r="M3" s="92">
        <v>0.82779999999999998</v>
      </c>
      <c r="N3" s="25">
        <v>3122634.78</v>
      </c>
      <c r="O3" s="25">
        <v>1988851.46</v>
      </c>
      <c r="P3" s="24">
        <v>0.63690000000000002</v>
      </c>
      <c r="Q3" s="24">
        <v>0.65169999999999995</v>
      </c>
      <c r="R3" s="100">
        <v>4010</v>
      </c>
      <c r="S3" s="100">
        <v>1747</v>
      </c>
      <c r="T3" s="98">
        <v>0.43569999999999998</v>
      </c>
      <c r="U3" s="98">
        <v>0.67059999999999997</v>
      </c>
      <c r="V3" s="23">
        <v>3455</v>
      </c>
      <c r="W3" s="23">
        <v>2825</v>
      </c>
      <c r="X3" s="24">
        <v>0.81769999999999998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2" t="s">
        <v>45</v>
      </c>
      <c r="B4" s="22" t="s">
        <v>46</v>
      </c>
      <c r="C4" s="91">
        <v>389940.11</v>
      </c>
      <c r="D4" s="91">
        <v>1722235.69</v>
      </c>
      <c r="E4" s="92">
        <v>0.22641506749868801</v>
      </c>
      <c r="F4" s="23">
        <v>831</v>
      </c>
      <c r="G4" s="23">
        <v>797</v>
      </c>
      <c r="H4" s="24">
        <v>0.95909999999999995</v>
      </c>
      <c r="I4" s="11">
        <v>1</v>
      </c>
      <c r="J4" s="100">
        <v>1129</v>
      </c>
      <c r="K4" s="100">
        <v>1025</v>
      </c>
      <c r="L4" s="98">
        <v>0.90790000000000004</v>
      </c>
      <c r="M4" s="92">
        <v>0.9</v>
      </c>
      <c r="N4" s="25">
        <v>517665.92</v>
      </c>
      <c r="O4" s="25">
        <v>309396.24</v>
      </c>
      <c r="P4" s="24">
        <v>0.59770000000000001</v>
      </c>
      <c r="Q4" s="24">
        <v>0.62519999999999998</v>
      </c>
      <c r="R4" s="100">
        <v>745</v>
      </c>
      <c r="S4" s="100">
        <v>301</v>
      </c>
      <c r="T4" s="98">
        <v>0.40400000000000003</v>
      </c>
      <c r="U4" s="98">
        <v>0.62960000000000005</v>
      </c>
      <c r="V4" s="23">
        <v>728</v>
      </c>
      <c r="W4" s="23">
        <v>615</v>
      </c>
      <c r="X4" s="24">
        <v>0.8448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2" t="s">
        <v>45</v>
      </c>
      <c r="B5" s="22" t="s">
        <v>47</v>
      </c>
      <c r="C5" s="91">
        <v>114545.17</v>
      </c>
      <c r="D5" s="91">
        <v>481497.15</v>
      </c>
      <c r="E5" s="92">
        <v>0.23789376531096801</v>
      </c>
      <c r="F5" s="23">
        <v>221</v>
      </c>
      <c r="G5" s="23">
        <v>214</v>
      </c>
      <c r="H5" s="24">
        <v>0.96830000000000005</v>
      </c>
      <c r="I5" s="11">
        <v>1</v>
      </c>
      <c r="J5" s="100">
        <v>331</v>
      </c>
      <c r="K5" s="100">
        <v>288</v>
      </c>
      <c r="L5" s="98">
        <v>0.87009999999999998</v>
      </c>
      <c r="M5" s="92">
        <v>0.87229999999999996</v>
      </c>
      <c r="N5" s="25">
        <v>144798.60999999999</v>
      </c>
      <c r="O5" s="25">
        <v>88432.77</v>
      </c>
      <c r="P5" s="24">
        <v>0.61070000000000002</v>
      </c>
      <c r="Q5" s="24">
        <v>0.63109999999999999</v>
      </c>
      <c r="R5" s="100">
        <v>244</v>
      </c>
      <c r="S5" s="100">
        <v>107</v>
      </c>
      <c r="T5" s="98">
        <v>0.4385</v>
      </c>
      <c r="U5" s="98">
        <v>0.59450000000000003</v>
      </c>
      <c r="V5" s="23">
        <v>157</v>
      </c>
      <c r="W5" s="23">
        <v>135</v>
      </c>
      <c r="X5" s="24">
        <v>0.8599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2" t="s">
        <v>48</v>
      </c>
      <c r="B6" s="22" t="s">
        <v>49</v>
      </c>
      <c r="C6" s="91">
        <v>681917.26</v>
      </c>
      <c r="D6" s="91">
        <v>3054553.84</v>
      </c>
      <c r="E6" s="92">
        <v>0.223246109160086</v>
      </c>
      <c r="F6" s="23">
        <v>1690</v>
      </c>
      <c r="G6" s="23">
        <v>1605</v>
      </c>
      <c r="H6" s="24">
        <v>0.94969999999999999</v>
      </c>
      <c r="I6" s="11">
        <v>1</v>
      </c>
      <c r="J6" s="100">
        <v>1903</v>
      </c>
      <c r="K6" s="100">
        <v>1811</v>
      </c>
      <c r="L6" s="98">
        <v>0.95169999999999999</v>
      </c>
      <c r="M6" s="92">
        <v>0.9</v>
      </c>
      <c r="N6" s="25">
        <v>867144.55</v>
      </c>
      <c r="O6" s="25">
        <v>537028.42000000004</v>
      </c>
      <c r="P6" s="24">
        <v>0.61929999999999996</v>
      </c>
      <c r="Q6" s="24">
        <v>0.63790000000000002</v>
      </c>
      <c r="R6" s="100">
        <v>1327</v>
      </c>
      <c r="S6" s="100">
        <v>619</v>
      </c>
      <c r="T6" s="98">
        <v>0.46650000000000003</v>
      </c>
      <c r="U6" s="98">
        <v>0.7</v>
      </c>
      <c r="V6" s="23">
        <v>1319</v>
      </c>
      <c r="W6" s="23">
        <v>1199</v>
      </c>
      <c r="X6" s="24">
        <v>0.90900000000000003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2" t="s">
        <v>45</v>
      </c>
      <c r="B7" s="22" t="s">
        <v>50</v>
      </c>
      <c r="C7" s="91">
        <v>367835.74</v>
      </c>
      <c r="D7" s="91">
        <v>1287145.1100000001</v>
      </c>
      <c r="E7" s="92">
        <v>0.28577643432914901</v>
      </c>
      <c r="F7" s="23">
        <v>557</v>
      </c>
      <c r="G7" s="23">
        <v>487</v>
      </c>
      <c r="H7" s="24">
        <v>0.87429999999999997</v>
      </c>
      <c r="I7" s="11">
        <v>0.97570000000000001</v>
      </c>
      <c r="J7" s="100">
        <v>859</v>
      </c>
      <c r="K7" s="100">
        <v>786</v>
      </c>
      <c r="L7" s="98">
        <v>0.91500000000000004</v>
      </c>
      <c r="M7" s="92">
        <v>0.9</v>
      </c>
      <c r="N7" s="25">
        <v>351139.26</v>
      </c>
      <c r="O7" s="25">
        <v>255262.39</v>
      </c>
      <c r="P7" s="24">
        <v>0.72699999999999998</v>
      </c>
      <c r="Q7" s="24">
        <v>0.7</v>
      </c>
      <c r="R7" s="100">
        <v>572</v>
      </c>
      <c r="S7" s="100">
        <v>299</v>
      </c>
      <c r="T7" s="98">
        <v>0.52270000000000005</v>
      </c>
      <c r="U7" s="98">
        <v>0.7</v>
      </c>
      <c r="V7" s="23">
        <v>587</v>
      </c>
      <c r="W7" s="23">
        <v>493</v>
      </c>
      <c r="X7" s="24">
        <v>0.83989999999999998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2" t="s">
        <v>45</v>
      </c>
      <c r="B8" s="22" t="s">
        <v>51</v>
      </c>
      <c r="C8" s="91">
        <v>150010.56</v>
      </c>
      <c r="D8" s="91">
        <v>526735.5</v>
      </c>
      <c r="E8" s="92">
        <v>0.28479295585735198</v>
      </c>
      <c r="F8" s="23">
        <v>162</v>
      </c>
      <c r="G8" s="23">
        <v>154</v>
      </c>
      <c r="H8" s="24">
        <v>0.9506</v>
      </c>
      <c r="I8" s="11">
        <v>1</v>
      </c>
      <c r="J8" s="100">
        <v>269</v>
      </c>
      <c r="K8" s="100">
        <v>242</v>
      </c>
      <c r="L8" s="98">
        <v>0.89959999999999996</v>
      </c>
      <c r="M8" s="92">
        <v>0.88449999999999995</v>
      </c>
      <c r="N8" s="25">
        <v>163703.28</v>
      </c>
      <c r="O8" s="25">
        <v>124702.07</v>
      </c>
      <c r="P8" s="24">
        <v>0.76180000000000003</v>
      </c>
      <c r="Q8" s="24">
        <v>0.7</v>
      </c>
      <c r="R8" s="100">
        <v>177</v>
      </c>
      <c r="S8" s="100">
        <v>78</v>
      </c>
      <c r="T8" s="98">
        <v>0.44069999999999998</v>
      </c>
      <c r="U8" s="98">
        <v>0.64270000000000005</v>
      </c>
      <c r="V8" s="23">
        <v>179</v>
      </c>
      <c r="W8" s="23">
        <v>83</v>
      </c>
      <c r="X8" s="24">
        <v>0.4637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2" t="s">
        <v>52</v>
      </c>
      <c r="B9" s="22" t="s">
        <v>53</v>
      </c>
      <c r="C9" s="91">
        <v>888216.91</v>
      </c>
      <c r="D9" s="91">
        <v>3944154.35</v>
      </c>
      <c r="E9" s="92">
        <v>0.22519831405685201</v>
      </c>
      <c r="F9" s="23">
        <v>1993</v>
      </c>
      <c r="G9" s="23">
        <v>1751</v>
      </c>
      <c r="H9" s="24">
        <v>0.87860000000000005</v>
      </c>
      <c r="I9" s="11">
        <v>0.95569999999999999</v>
      </c>
      <c r="J9" s="100">
        <v>2679</v>
      </c>
      <c r="K9" s="100">
        <v>2418</v>
      </c>
      <c r="L9" s="98">
        <v>0.90259999999999996</v>
      </c>
      <c r="M9" s="92">
        <v>0.9</v>
      </c>
      <c r="N9" s="25">
        <v>1127165.54</v>
      </c>
      <c r="O9" s="25">
        <v>698711.41</v>
      </c>
      <c r="P9" s="24">
        <v>0.61990000000000001</v>
      </c>
      <c r="Q9" s="24">
        <v>0.63639999999999997</v>
      </c>
      <c r="R9" s="100">
        <v>1849</v>
      </c>
      <c r="S9" s="100">
        <v>717</v>
      </c>
      <c r="T9" s="98">
        <v>0.38779999999999998</v>
      </c>
      <c r="U9" s="98">
        <v>0.63280000000000003</v>
      </c>
      <c r="V9" s="23">
        <v>1559</v>
      </c>
      <c r="W9" s="23">
        <v>1324</v>
      </c>
      <c r="X9" s="24">
        <v>0.84930000000000005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2" t="s">
        <v>52</v>
      </c>
      <c r="B10" s="22" t="s">
        <v>54</v>
      </c>
      <c r="C10" s="91">
        <v>498431.64</v>
      </c>
      <c r="D10" s="91">
        <v>2053089.31</v>
      </c>
      <c r="E10" s="92">
        <v>0.24277153340202201</v>
      </c>
      <c r="F10" s="23">
        <v>1070</v>
      </c>
      <c r="G10" s="23">
        <v>977</v>
      </c>
      <c r="H10" s="24">
        <v>0.91310000000000002</v>
      </c>
      <c r="I10" s="11">
        <v>0.96850000000000003</v>
      </c>
      <c r="J10" s="100">
        <v>1322</v>
      </c>
      <c r="K10" s="100">
        <v>1236</v>
      </c>
      <c r="L10" s="98">
        <v>0.93489999999999995</v>
      </c>
      <c r="M10" s="92">
        <v>0.9</v>
      </c>
      <c r="N10" s="25">
        <v>559683.37</v>
      </c>
      <c r="O10" s="25">
        <v>368981.24</v>
      </c>
      <c r="P10" s="24">
        <v>0.6593</v>
      </c>
      <c r="Q10" s="24">
        <v>0.67459999999999998</v>
      </c>
      <c r="R10" s="100">
        <v>929</v>
      </c>
      <c r="S10" s="100">
        <v>427</v>
      </c>
      <c r="T10" s="98">
        <v>0.45960000000000001</v>
      </c>
      <c r="U10" s="98">
        <v>0.7</v>
      </c>
      <c r="V10" s="23">
        <v>822</v>
      </c>
      <c r="W10" s="23">
        <v>702</v>
      </c>
      <c r="X10" s="24">
        <v>0.85399999999999998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2" t="s">
        <v>55</v>
      </c>
      <c r="B11" s="22" t="s">
        <v>56</v>
      </c>
      <c r="C11" s="91">
        <v>1000995.11</v>
      </c>
      <c r="D11" s="91">
        <v>3994519.35</v>
      </c>
      <c r="E11" s="92">
        <v>0.25059212943855202</v>
      </c>
      <c r="F11" s="23">
        <v>1626</v>
      </c>
      <c r="G11" s="23">
        <v>1469</v>
      </c>
      <c r="H11" s="24">
        <v>0.90339999999999998</v>
      </c>
      <c r="I11" s="11">
        <v>1</v>
      </c>
      <c r="J11" s="100">
        <v>2035</v>
      </c>
      <c r="K11" s="100">
        <v>1764</v>
      </c>
      <c r="L11" s="98">
        <v>0.86680000000000001</v>
      </c>
      <c r="M11" s="92">
        <v>0.86619999999999997</v>
      </c>
      <c r="N11" s="25">
        <v>1156094.3700000001</v>
      </c>
      <c r="O11" s="25">
        <v>825235.67</v>
      </c>
      <c r="P11" s="24">
        <v>0.71379999999999999</v>
      </c>
      <c r="Q11" s="24">
        <v>0.69820000000000004</v>
      </c>
      <c r="R11" s="100">
        <v>1504</v>
      </c>
      <c r="S11" s="100">
        <v>792</v>
      </c>
      <c r="T11" s="98">
        <v>0.52659999999999996</v>
      </c>
      <c r="U11" s="98">
        <v>0.7</v>
      </c>
      <c r="V11" s="23">
        <v>1278</v>
      </c>
      <c r="W11" s="23">
        <v>1134</v>
      </c>
      <c r="X11" s="24">
        <v>0.88729999999999998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2" t="s">
        <v>55</v>
      </c>
      <c r="B12" s="22" t="s">
        <v>57</v>
      </c>
      <c r="C12" s="91">
        <v>1632860.46</v>
      </c>
      <c r="D12" s="91">
        <v>6316195.8200000003</v>
      </c>
      <c r="E12" s="92">
        <v>0.25851960682245001</v>
      </c>
      <c r="F12" s="23">
        <v>2733</v>
      </c>
      <c r="G12" s="23">
        <v>2599</v>
      </c>
      <c r="H12" s="24">
        <v>0.95099999999999996</v>
      </c>
      <c r="I12" s="11">
        <v>1</v>
      </c>
      <c r="J12" s="100">
        <v>3437</v>
      </c>
      <c r="K12" s="100">
        <v>3024</v>
      </c>
      <c r="L12" s="98">
        <v>0.87980000000000003</v>
      </c>
      <c r="M12" s="92">
        <v>0.88800000000000001</v>
      </c>
      <c r="N12" s="25">
        <v>1839861.75</v>
      </c>
      <c r="O12" s="25">
        <v>1322224.72</v>
      </c>
      <c r="P12" s="24">
        <v>0.71870000000000001</v>
      </c>
      <c r="Q12" s="24">
        <v>0.7</v>
      </c>
      <c r="R12" s="100">
        <v>1979</v>
      </c>
      <c r="S12" s="100">
        <v>1013</v>
      </c>
      <c r="T12" s="98">
        <v>0.51190000000000002</v>
      </c>
      <c r="U12" s="98">
        <v>0.7</v>
      </c>
      <c r="V12" s="23">
        <v>2471</v>
      </c>
      <c r="W12" s="23">
        <v>2122</v>
      </c>
      <c r="X12" s="24">
        <v>0.85880000000000001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2" t="s">
        <v>58</v>
      </c>
      <c r="B13" s="22" t="s">
        <v>59</v>
      </c>
      <c r="C13" s="91">
        <v>2704657.35</v>
      </c>
      <c r="D13" s="91">
        <v>11341706.67</v>
      </c>
      <c r="E13" s="92">
        <v>0.238470049411003</v>
      </c>
      <c r="F13" s="23">
        <v>4171</v>
      </c>
      <c r="G13" s="23">
        <v>3928</v>
      </c>
      <c r="H13" s="24">
        <v>0.94169999999999998</v>
      </c>
      <c r="I13" s="11">
        <v>1</v>
      </c>
      <c r="J13" s="100">
        <v>5829</v>
      </c>
      <c r="K13" s="100">
        <v>5512</v>
      </c>
      <c r="L13" s="98">
        <v>0.9456</v>
      </c>
      <c r="M13" s="92">
        <v>0.9</v>
      </c>
      <c r="N13" s="25">
        <v>2998513.63</v>
      </c>
      <c r="O13" s="25">
        <v>2097462.38</v>
      </c>
      <c r="P13" s="24">
        <v>0.69950000000000001</v>
      </c>
      <c r="Q13" s="24">
        <v>0.7</v>
      </c>
      <c r="R13" s="100">
        <v>4074</v>
      </c>
      <c r="S13" s="100">
        <v>2144</v>
      </c>
      <c r="T13" s="98">
        <v>0.52629999999999999</v>
      </c>
      <c r="U13" s="98">
        <v>0.7</v>
      </c>
      <c r="V13" s="23">
        <v>3635</v>
      </c>
      <c r="W13" s="23">
        <v>2887</v>
      </c>
      <c r="X13" s="24">
        <v>0.79420000000000002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2" t="s">
        <v>45</v>
      </c>
      <c r="B14" s="22" t="s">
        <v>60</v>
      </c>
      <c r="C14" s="91">
        <v>936769.29</v>
      </c>
      <c r="D14" s="91">
        <v>4001379.69</v>
      </c>
      <c r="E14" s="92">
        <v>0.234111572151255</v>
      </c>
      <c r="F14" s="23">
        <v>1500</v>
      </c>
      <c r="G14" s="23">
        <v>1394</v>
      </c>
      <c r="H14" s="24">
        <v>0.92930000000000001</v>
      </c>
      <c r="I14" s="11">
        <v>1</v>
      </c>
      <c r="J14" s="100">
        <v>2465</v>
      </c>
      <c r="K14" s="100">
        <v>2147</v>
      </c>
      <c r="L14" s="98">
        <v>0.871</v>
      </c>
      <c r="M14" s="92">
        <v>0.871</v>
      </c>
      <c r="N14" s="25">
        <v>1052202.33</v>
      </c>
      <c r="O14" s="25">
        <v>681050.08</v>
      </c>
      <c r="P14" s="24">
        <v>0.64729999999999999</v>
      </c>
      <c r="Q14" s="24">
        <v>0.66610000000000003</v>
      </c>
      <c r="R14" s="100">
        <v>1896</v>
      </c>
      <c r="S14" s="100">
        <v>848</v>
      </c>
      <c r="T14" s="98">
        <v>0.44729999999999998</v>
      </c>
      <c r="U14" s="98">
        <v>0.67410000000000003</v>
      </c>
      <c r="V14" s="23">
        <v>1341</v>
      </c>
      <c r="W14" s="23">
        <v>1019</v>
      </c>
      <c r="X14" s="24">
        <v>0.75990000000000002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2" t="s">
        <v>48</v>
      </c>
      <c r="B15" s="22" t="s">
        <v>61</v>
      </c>
      <c r="C15" s="91">
        <v>2978696.95</v>
      </c>
      <c r="D15" s="91">
        <v>12165121.810000001</v>
      </c>
      <c r="E15" s="92">
        <v>0.244855497258683</v>
      </c>
      <c r="F15" s="23">
        <v>3799</v>
      </c>
      <c r="G15" s="23">
        <v>3657</v>
      </c>
      <c r="H15" s="24">
        <v>0.96260000000000001</v>
      </c>
      <c r="I15" s="11">
        <v>1</v>
      </c>
      <c r="J15" s="100">
        <v>4755</v>
      </c>
      <c r="K15" s="100">
        <v>4126</v>
      </c>
      <c r="L15" s="98">
        <v>0.86770000000000003</v>
      </c>
      <c r="M15" s="92">
        <v>0.88900000000000001</v>
      </c>
      <c r="N15" s="25">
        <v>3244578.19</v>
      </c>
      <c r="O15" s="25">
        <v>2433921.2200000002</v>
      </c>
      <c r="P15" s="24">
        <v>0.75019999999999998</v>
      </c>
      <c r="Q15" s="24">
        <v>0.7</v>
      </c>
      <c r="R15" s="100">
        <v>3192</v>
      </c>
      <c r="S15" s="100">
        <v>1721</v>
      </c>
      <c r="T15" s="98">
        <v>0.53920000000000001</v>
      </c>
      <c r="U15" s="98">
        <v>0.7</v>
      </c>
      <c r="V15" s="23">
        <v>2844</v>
      </c>
      <c r="W15" s="23">
        <v>2296</v>
      </c>
      <c r="X15" s="24">
        <v>0.80730000000000002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2" t="s">
        <v>45</v>
      </c>
      <c r="B16" s="22" t="s">
        <v>62</v>
      </c>
      <c r="C16" s="91">
        <v>1312031.93</v>
      </c>
      <c r="D16" s="91">
        <v>5123954.09</v>
      </c>
      <c r="E16" s="92">
        <v>0.25605848665985997</v>
      </c>
      <c r="F16" s="23">
        <v>1864</v>
      </c>
      <c r="G16" s="23">
        <v>1757</v>
      </c>
      <c r="H16" s="24">
        <v>0.94259999999999999</v>
      </c>
      <c r="I16" s="11">
        <v>1</v>
      </c>
      <c r="J16" s="100">
        <v>2660</v>
      </c>
      <c r="K16" s="100">
        <v>2468</v>
      </c>
      <c r="L16" s="98">
        <v>0.92779999999999996</v>
      </c>
      <c r="M16" s="92">
        <v>0.9</v>
      </c>
      <c r="N16" s="25">
        <v>1470335.12</v>
      </c>
      <c r="O16" s="25">
        <v>1016152.01</v>
      </c>
      <c r="P16" s="24">
        <v>0.69110000000000005</v>
      </c>
      <c r="Q16" s="24">
        <v>0.67249999999999999</v>
      </c>
      <c r="R16" s="100">
        <v>1910</v>
      </c>
      <c r="S16" s="100">
        <v>886</v>
      </c>
      <c r="T16" s="98">
        <v>0.46389999999999998</v>
      </c>
      <c r="U16" s="98">
        <v>0.7</v>
      </c>
      <c r="V16" s="23">
        <v>1712</v>
      </c>
      <c r="W16" s="23">
        <v>1483</v>
      </c>
      <c r="X16" s="24">
        <v>0.86619999999999997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2" t="s">
        <v>52</v>
      </c>
      <c r="B17" s="22" t="s">
        <v>63</v>
      </c>
      <c r="C17" s="91">
        <v>232672.84</v>
      </c>
      <c r="D17" s="91">
        <v>899168.35</v>
      </c>
      <c r="E17" s="92">
        <v>0.25876449054284401</v>
      </c>
      <c r="F17" s="23">
        <v>186</v>
      </c>
      <c r="G17" s="23">
        <v>174</v>
      </c>
      <c r="H17" s="24">
        <v>0.9355</v>
      </c>
      <c r="I17" s="11">
        <v>1</v>
      </c>
      <c r="J17" s="100">
        <v>271</v>
      </c>
      <c r="K17" s="100">
        <v>251</v>
      </c>
      <c r="L17" s="98">
        <v>0.92620000000000002</v>
      </c>
      <c r="M17" s="92">
        <v>0.9</v>
      </c>
      <c r="N17" s="25">
        <v>240327.37</v>
      </c>
      <c r="O17" s="25">
        <v>176686.73</v>
      </c>
      <c r="P17" s="24">
        <v>0.73519999999999996</v>
      </c>
      <c r="Q17" s="24">
        <v>0.7</v>
      </c>
      <c r="R17" s="100">
        <v>205</v>
      </c>
      <c r="S17" s="100">
        <v>114</v>
      </c>
      <c r="T17" s="98">
        <v>0.55610000000000004</v>
      </c>
      <c r="U17" s="98">
        <v>0.7</v>
      </c>
      <c r="V17" s="23">
        <v>166</v>
      </c>
      <c r="W17" s="23">
        <v>104</v>
      </c>
      <c r="X17" s="24">
        <v>0.62649999999999995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2" t="s">
        <v>55</v>
      </c>
      <c r="B18" s="22" t="s">
        <v>64</v>
      </c>
      <c r="C18" s="91">
        <v>975444.94</v>
      </c>
      <c r="D18" s="91">
        <v>4372610.51</v>
      </c>
      <c r="E18" s="92">
        <v>0.22308068321411001</v>
      </c>
      <c r="F18" s="23">
        <v>1335</v>
      </c>
      <c r="G18" s="23">
        <v>1222</v>
      </c>
      <c r="H18" s="24">
        <v>0.91539999999999999</v>
      </c>
      <c r="I18" s="11">
        <v>0.98760000000000003</v>
      </c>
      <c r="J18" s="100">
        <v>2000</v>
      </c>
      <c r="K18" s="100">
        <v>1670</v>
      </c>
      <c r="L18" s="98">
        <v>0.83499999999999996</v>
      </c>
      <c r="M18" s="92">
        <v>0.83379999999999999</v>
      </c>
      <c r="N18" s="25">
        <v>1148869.6000000001</v>
      </c>
      <c r="O18" s="25">
        <v>778535.23</v>
      </c>
      <c r="P18" s="24">
        <v>0.67769999999999997</v>
      </c>
      <c r="Q18" s="24">
        <v>0.69030000000000002</v>
      </c>
      <c r="R18" s="100">
        <v>1210</v>
      </c>
      <c r="S18" s="100">
        <v>525</v>
      </c>
      <c r="T18" s="98">
        <v>0.43390000000000001</v>
      </c>
      <c r="U18" s="98">
        <v>0.67479999999999996</v>
      </c>
      <c r="V18" s="23">
        <v>1178</v>
      </c>
      <c r="W18" s="23">
        <v>892</v>
      </c>
      <c r="X18" s="24">
        <v>0.75719999999999998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2" t="s">
        <v>42</v>
      </c>
      <c r="B19" s="22" t="s">
        <v>65</v>
      </c>
      <c r="C19" s="91">
        <v>298971.82</v>
      </c>
      <c r="D19" s="91">
        <v>1273762.44</v>
      </c>
      <c r="E19" s="92">
        <v>0.23471552513355601</v>
      </c>
      <c r="F19" s="23">
        <v>626</v>
      </c>
      <c r="G19" s="23">
        <v>580</v>
      </c>
      <c r="H19" s="24">
        <v>0.92649999999999999</v>
      </c>
      <c r="I19" s="11">
        <v>0.99419999999999997</v>
      </c>
      <c r="J19" s="100">
        <v>855</v>
      </c>
      <c r="K19" s="100">
        <v>773</v>
      </c>
      <c r="L19" s="98">
        <v>0.90410000000000001</v>
      </c>
      <c r="M19" s="92">
        <v>0.9</v>
      </c>
      <c r="N19" s="25">
        <v>312851.28999999998</v>
      </c>
      <c r="O19" s="25">
        <v>234007.01</v>
      </c>
      <c r="P19" s="24">
        <v>0.748</v>
      </c>
      <c r="Q19" s="24">
        <v>0.7</v>
      </c>
      <c r="R19" s="100">
        <v>543</v>
      </c>
      <c r="S19" s="100">
        <v>259</v>
      </c>
      <c r="T19" s="98">
        <v>0.47699999999999998</v>
      </c>
      <c r="U19" s="98">
        <v>0.7</v>
      </c>
      <c r="V19" s="23">
        <v>474</v>
      </c>
      <c r="W19" s="23">
        <v>387</v>
      </c>
      <c r="X19" s="24">
        <v>0.8165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2" t="s">
        <v>45</v>
      </c>
      <c r="B20" s="22" t="s">
        <v>66</v>
      </c>
      <c r="C20" s="91">
        <v>2482707.2200000002</v>
      </c>
      <c r="D20" s="91">
        <v>10358119.390000001</v>
      </c>
      <c r="E20" s="92">
        <v>0.23968706350274999</v>
      </c>
      <c r="F20" s="23">
        <v>3639</v>
      </c>
      <c r="G20" s="23">
        <v>3455</v>
      </c>
      <c r="H20" s="24">
        <v>0.94940000000000002</v>
      </c>
      <c r="I20" s="11">
        <v>1</v>
      </c>
      <c r="J20" s="100">
        <v>4975</v>
      </c>
      <c r="K20" s="100">
        <v>4656</v>
      </c>
      <c r="L20" s="98">
        <v>0.93589999999999995</v>
      </c>
      <c r="M20" s="92">
        <v>0.9</v>
      </c>
      <c r="N20" s="25">
        <v>2772071.88</v>
      </c>
      <c r="O20" s="25">
        <v>1919448.26</v>
      </c>
      <c r="P20" s="24">
        <v>0.69240000000000002</v>
      </c>
      <c r="Q20" s="24">
        <v>0.6966</v>
      </c>
      <c r="R20" s="100">
        <v>3966</v>
      </c>
      <c r="S20" s="100">
        <v>1916</v>
      </c>
      <c r="T20" s="98">
        <v>0.48309999999999997</v>
      </c>
      <c r="U20" s="98">
        <v>0.7</v>
      </c>
      <c r="V20" s="23">
        <v>3098</v>
      </c>
      <c r="W20" s="23">
        <v>2542</v>
      </c>
      <c r="X20" s="24">
        <v>0.82050000000000001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2" t="s">
        <v>42</v>
      </c>
      <c r="B21" s="22" t="s">
        <v>67</v>
      </c>
      <c r="C21" s="91">
        <v>618041.05000000005</v>
      </c>
      <c r="D21" s="91">
        <v>2479601.2799999998</v>
      </c>
      <c r="E21" s="92">
        <v>0.24925017380213599</v>
      </c>
      <c r="F21" s="23">
        <v>1065</v>
      </c>
      <c r="G21" s="23">
        <v>960</v>
      </c>
      <c r="H21" s="24">
        <v>0.90139999999999998</v>
      </c>
      <c r="I21" s="11">
        <v>0.97760000000000002</v>
      </c>
      <c r="J21" s="100">
        <v>1441</v>
      </c>
      <c r="K21" s="100">
        <v>1168</v>
      </c>
      <c r="L21" s="98">
        <v>0.8105</v>
      </c>
      <c r="M21" s="92">
        <v>0.81379999999999997</v>
      </c>
      <c r="N21" s="25">
        <v>706397.7</v>
      </c>
      <c r="O21" s="25">
        <v>479670.41</v>
      </c>
      <c r="P21" s="24">
        <v>0.67900000000000005</v>
      </c>
      <c r="Q21" s="24">
        <v>0.7</v>
      </c>
      <c r="R21" s="100">
        <v>896</v>
      </c>
      <c r="S21" s="100">
        <v>415</v>
      </c>
      <c r="T21" s="98">
        <v>0.4632</v>
      </c>
      <c r="U21" s="98">
        <v>0.69399999999999995</v>
      </c>
      <c r="V21" s="23">
        <v>859</v>
      </c>
      <c r="W21" s="23">
        <v>651</v>
      </c>
      <c r="X21" s="24">
        <v>0.75790000000000002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2" t="s">
        <v>58</v>
      </c>
      <c r="B22" s="22" t="s">
        <v>68</v>
      </c>
      <c r="C22" s="91">
        <v>246748.03</v>
      </c>
      <c r="D22" s="91">
        <v>1032924.7</v>
      </c>
      <c r="E22" s="92">
        <v>0.238882882750311</v>
      </c>
      <c r="F22" s="23">
        <v>410</v>
      </c>
      <c r="G22" s="23">
        <v>344</v>
      </c>
      <c r="H22" s="24">
        <v>0.83899999999999997</v>
      </c>
      <c r="I22" s="11">
        <v>1</v>
      </c>
      <c r="J22" s="100">
        <v>654</v>
      </c>
      <c r="K22" s="100">
        <v>566</v>
      </c>
      <c r="L22" s="98">
        <v>0.86539999999999995</v>
      </c>
      <c r="M22" s="92">
        <v>0.87109999999999999</v>
      </c>
      <c r="N22" s="25">
        <v>301018.94</v>
      </c>
      <c r="O22" s="25">
        <v>193932.57</v>
      </c>
      <c r="P22" s="24">
        <v>0.64429999999999998</v>
      </c>
      <c r="Q22" s="24">
        <v>0.62270000000000003</v>
      </c>
      <c r="R22" s="100">
        <v>459</v>
      </c>
      <c r="S22" s="100">
        <v>184</v>
      </c>
      <c r="T22" s="98">
        <v>0.40089999999999998</v>
      </c>
      <c r="U22" s="98">
        <v>0.66779999999999995</v>
      </c>
      <c r="V22" s="23">
        <v>404</v>
      </c>
      <c r="W22" s="23">
        <v>292</v>
      </c>
      <c r="X22" s="24">
        <v>0.7228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2" t="s">
        <v>52</v>
      </c>
      <c r="B23" s="22" t="s">
        <v>69</v>
      </c>
      <c r="C23" s="91">
        <v>358402.13</v>
      </c>
      <c r="D23" s="91">
        <v>1472760.57</v>
      </c>
      <c r="E23" s="92">
        <v>0.243353968934679</v>
      </c>
      <c r="F23" s="23">
        <v>635</v>
      </c>
      <c r="G23" s="23">
        <v>592</v>
      </c>
      <c r="H23" s="24">
        <v>0.93230000000000002</v>
      </c>
      <c r="I23" s="11">
        <v>0.96750000000000003</v>
      </c>
      <c r="J23" s="100">
        <v>911</v>
      </c>
      <c r="K23" s="100">
        <v>855</v>
      </c>
      <c r="L23" s="98">
        <v>0.9385</v>
      </c>
      <c r="M23" s="92">
        <v>0.9</v>
      </c>
      <c r="N23" s="25">
        <v>399370.05</v>
      </c>
      <c r="O23" s="25">
        <v>265312.23</v>
      </c>
      <c r="P23" s="24">
        <v>0.6643</v>
      </c>
      <c r="Q23" s="24">
        <v>0.64649999999999996</v>
      </c>
      <c r="R23" s="100">
        <v>670</v>
      </c>
      <c r="S23" s="100">
        <v>309</v>
      </c>
      <c r="T23" s="98">
        <v>0.4612</v>
      </c>
      <c r="U23" s="98">
        <v>0.68579999999999997</v>
      </c>
      <c r="V23" s="23">
        <v>532</v>
      </c>
      <c r="W23" s="23">
        <v>425</v>
      </c>
      <c r="X23" s="24">
        <v>0.79890000000000005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2" t="s">
        <v>58</v>
      </c>
      <c r="B24" s="22" t="s">
        <v>70</v>
      </c>
      <c r="C24" s="91">
        <v>119011.29</v>
      </c>
      <c r="D24" s="91">
        <v>524686.93999999994</v>
      </c>
      <c r="E24" s="92">
        <v>0.226823427318393</v>
      </c>
      <c r="F24" s="23">
        <v>153</v>
      </c>
      <c r="G24" s="23">
        <v>152</v>
      </c>
      <c r="H24" s="24">
        <v>0.99350000000000005</v>
      </c>
      <c r="I24" s="11">
        <v>0.98770000000000002</v>
      </c>
      <c r="J24" s="100">
        <v>229</v>
      </c>
      <c r="K24" s="100">
        <v>212</v>
      </c>
      <c r="L24" s="98">
        <v>0.92579999999999996</v>
      </c>
      <c r="M24" s="92">
        <v>0.9</v>
      </c>
      <c r="N24" s="25">
        <v>135535.34</v>
      </c>
      <c r="O24" s="25">
        <v>96599.75</v>
      </c>
      <c r="P24" s="24">
        <v>0.7127</v>
      </c>
      <c r="Q24" s="24">
        <v>0.68740000000000001</v>
      </c>
      <c r="R24" s="100">
        <v>179</v>
      </c>
      <c r="S24" s="100">
        <v>92</v>
      </c>
      <c r="T24" s="98">
        <v>0.51400000000000001</v>
      </c>
      <c r="U24" s="98">
        <v>0.7</v>
      </c>
      <c r="V24" s="23">
        <v>146</v>
      </c>
      <c r="W24" s="23">
        <v>112</v>
      </c>
      <c r="X24" s="24">
        <v>0.7671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2" t="s">
        <v>45</v>
      </c>
      <c r="B25" s="22" t="s">
        <v>71</v>
      </c>
      <c r="C25" s="91">
        <v>2101655.5</v>
      </c>
      <c r="D25" s="91">
        <v>8776000.6400000006</v>
      </c>
      <c r="E25" s="92">
        <v>0.23947759192506199</v>
      </c>
      <c r="F25" s="23">
        <v>4720</v>
      </c>
      <c r="G25" s="23">
        <v>4319</v>
      </c>
      <c r="H25" s="24">
        <v>0.91500000000000004</v>
      </c>
      <c r="I25" s="11">
        <v>0.95799999999999996</v>
      </c>
      <c r="J25" s="100">
        <v>6109</v>
      </c>
      <c r="K25" s="100">
        <v>5568</v>
      </c>
      <c r="L25" s="98">
        <v>0.91139999999999999</v>
      </c>
      <c r="M25" s="92">
        <v>0.9</v>
      </c>
      <c r="N25" s="25">
        <v>2570410.5299999998</v>
      </c>
      <c r="O25" s="25">
        <v>1588060.26</v>
      </c>
      <c r="P25" s="24">
        <v>0.61780000000000002</v>
      </c>
      <c r="Q25" s="24">
        <v>0.62270000000000003</v>
      </c>
      <c r="R25" s="100">
        <v>4220</v>
      </c>
      <c r="S25" s="100">
        <v>1732</v>
      </c>
      <c r="T25" s="98">
        <v>0.41039999999999999</v>
      </c>
      <c r="U25" s="98">
        <v>0.63929999999999998</v>
      </c>
      <c r="V25" s="23">
        <v>3654</v>
      </c>
      <c r="W25" s="23">
        <v>3114</v>
      </c>
      <c r="X25" s="24">
        <v>0.85219999999999996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2" t="s">
        <v>55</v>
      </c>
      <c r="B26" s="22" t="s">
        <v>72</v>
      </c>
      <c r="C26" s="91">
        <v>1063715.68</v>
      </c>
      <c r="D26" s="91">
        <v>4593314.3099999996</v>
      </c>
      <c r="E26" s="92">
        <v>0.23157911873877399</v>
      </c>
      <c r="F26" s="23">
        <v>2799</v>
      </c>
      <c r="G26" s="23">
        <v>2469</v>
      </c>
      <c r="H26" s="24">
        <v>0.8821</v>
      </c>
      <c r="I26" s="11">
        <v>0.98360000000000003</v>
      </c>
      <c r="J26" s="100">
        <v>3789</v>
      </c>
      <c r="K26" s="100">
        <v>2957</v>
      </c>
      <c r="L26" s="98">
        <v>0.78039999999999998</v>
      </c>
      <c r="M26" s="92">
        <v>0.76829999999999998</v>
      </c>
      <c r="N26" s="25">
        <v>1292201.81</v>
      </c>
      <c r="O26" s="25">
        <v>808690.39</v>
      </c>
      <c r="P26" s="24">
        <v>0.62580000000000002</v>
      </c>
      <c r="Q26" s="24">
        <v>0.64239999999999997</v>
      </c>
      <c r="R26" s="100">
        <v>2221</v>
      </c>
      <c r="S26" s="100">
        <v>901</v>
      </c>
      <c r="T26" s="98">
        <v>0.40570000000000001</v>
      </c>
      <c r="U26" s="98">
        <v>0.67520000000000002</v>
      </c>
      <c r="V26" s="23">
        <v>1986</v>
      </c>
      <c r="W26" s="23">
        <v>1726</v>
      </c>
      <c r="X26" s="24">
        <v>0.86909999999999998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2" t="s">
        <v>55</v>
      </c>
      <c r="B27" s="22" t="s">
        <v>73</v>
      </c>
      <c r="C27" s="91">
        <v>1800511.63</v>
      </c>
      <c r="D27" s="91">
        <v>7739824.5599999996</v>
      </c>
      <c r="E27" s="92">
        <v>0.23262951453773001</v>
      </c>
      <c r="F27" s="23">
        <v>3044</v>
      </c>
      <c r="G27" s="23">
        <v>2746</v>
      </c>
      <c r="H27" s="24">
        <v>0.90210000000000001</v>
      </c>
      <c r="I27" s="11">
        <v>0.9849</v>
      </c>
      <c r="J27" s="100">
        <v>4051</v>
      </c>
      <c r="K27" s="100">
        <v>3556</v>
      </c>
      <c r="L27" s="98">
        <v>0.87780000000000002</v>
      </c>
      <c r="M27" s="92">
        <v>0.83679999999999999</v>
      </c>
      <c r="N27" s="25">
        <v>2138784.58</v>
      </c>
      <c r="O27" s="25">
        <v>1439622.3</v>
      </c>
      <c r="P27" s="24">
        <v>0.67310000000000003</v>
      </c>
      <c r="Q27" s="24">
        <v>0.68589999999999995</v>
      </c>
      <c r="R27" s="100">
        <v>2575</v>
      </c>
      <c r="S27" s="100">
        <v>1124</v>
      </c>
      <c r="T27" s="98">
        <v>0.4365</v>
      </c>
      <c r="U27" s="98">
        <v>0.67800000000000005</v>
      </c>
      <c r="V27" s="23">
        <v>2522</v>
      </c>
      <c r="W27" s="23">
        <v>1944</v>
      </c>
      <c r="X27" s="24">
        <v>0.77080000000000004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2" t="s">
        <v>55</v>
      </c>
      <c r="B28" s="22" t="s">
        <v>74</v>
      </c>
      <c r="C28" s="91">
        <v>9007802.3599999994</v>
      </c>
      <c r="D28" s="91">
        <v>37148736.07</v>
      </c>
      <c r="E28" s="92">
        <v>0.24247937649955201</v>
      </c>
      <c r="F28" s="23">
        <v>13499</v>
      </c>
      <c r="G28" s="23">
        <v>11964</v>
      </c>
      <c r="H28" s="24">
        <v>0.88629999999999998</v>
      </c>
      <c r="I28" s="11">
        <v>0.96160000000000001</v>
      </c>
      <c r="J28" s="100">
        <v>18214</v>
      </c>
      <c r="K28" s="100">
        <v>14652</v>
      </c>
      <c r="L28" s="98">
        <v>0.8044</v>
      </c>
      <c r="M28" s="92">
        <v>0.81799999999999995</v>
      </c>
      <c r="N28" s="25">
        <v>10420757.91</v>
      </c>
      <c r="O28" s="25">
        <v>6958416.5700000003</v>
      </c>
      <c r="P28" s="24">
        <v>0.66769999999999996</v>
      </c>
      <c r="Q28" s="24">
        <v>0.67359999999999998</v>
      </c>
      <c r="R28" s="100">
        <v>11889</v>
      </c>
      <c r="S28" s="100">
        <v>5299</v>
      </c>
      <c r="T28" s="98">
        <v>0.44569999999999999</v>
      </c>
      <c r="U28" s="98">
        <v>0.66020000000000001</v>
      </c>
      <c r="V28" s="23">
        <v>9950</v>
      </c>
      <c r="W28" s="23">
        <v>7541</v>
      </c>
      <c r="X28" s="24">
        <v>0.75790000000000002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2" t="s">
        <v>52</v>
      </c>
      <c r="B29" s="22" t="s">
        <v>75</v>
      </c>
      <c r="C29" s="91">
        <v>512697.09</v>
      </c>
      <c r="D29" s="91">
        <v>2107977.02</v>
      </c>
      <c r="E29" s="92">
        <v>0.24321758972495799</v>
      </c>
      <c r="F29" s="23">
        <v>468</v>
      </c>
      <c r="G29" s="23">
        <v>438</v>
      </c>
      <c r="H29" s="24">
        <v>0.93589999999999995</v>
      </c>
      <c r="I29" s="11">
        <v>0.98629999999999995</v>
      </c>
      <c r="J29" s="100">
        <v>734</v>
      </c>
      <c r="K29" s="100">
        <v>679</v>
      </c>
      <c r="L29" s="98">
        <v>0.92510000000000003</v>
      </c>
      <c r="M29" s="92">
        <v>0.9</v>
      </c>
      <c r="N29" s="25">
        <v>571391.4</v>
      </c>
      <c r="O29" s="25">
        <v>401450.91</v>
      </c>
      <c r="P29" s="24">
        <v>0.7026</v>
      </c>
      <c r="Q29" s="24">
        <v>0.7</v>
      </c>
      <c r="R29" s="100">
        <v>578</v>
      </c>
      <c r="S29" s="100">
        <v>309</v>
      </c>
      <c r="T29" s="98">
        <v>0.53459999999999996</v>
      </c>
      <c r="U29" s="98">
        <v>0.7</v>
      </c>
      <c r="V29" s="23">
        <v>406</v>
      </c>
      <c r="W29" s="23">
        <v>280</v>
      </c>
      <c r="X29" s="24">
        <v>0.68969999999999998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2" t="s">
        <v>52</v>
      </c>
      <c r="B30" s="22" t="s">
        <v>76</v>
      </c>
      <c r="C30" s="91">
        <v>496455.14</v>
      </c>
      <c r="D30" s="91">
        <v>2218151.21</v>
      </c>
      <c r="E30" s="92">
        <v>0.22381483181212</v>
      </c>
      <c r="F30" s="23">
        <v>482</v>
      </c>
      <c r="G30" s="23">
        <v>461</v>
      </c>
      <c r="H30" s="24">
        <v>0.95640000000000003</v>
      </c>
      <c r="I30" s="11">
        <v>1</v>
      </c>
      <c r="J30" s="100">
        <v>767</v>
      </c>
      <c r="K30" s="100">
        <v>701</v>
      </c>
      <c r="L30" s="98">
        <v>0.91400000000000003</v>
      </c>
      <c r="M30" s="92">
        <v>0.9</v>
      </c>
      <c r="N30" s="25">
        <v>547518.5</v>
      </c>
      <c r="O30" s="25">
        <v>387347</v>
      </c>
      <c r="P30" s="24">
        <v>0.70750000000000002</v>
      </c>
      <c r="Q30" s="24">
        <v>0.7</v>
      </c>
      <c r="R30" s="100">
        <v>566</v>
      </c>
      <c r="S30" s="100">
        <v>319</v>
      </c>
      <c r="T30" s="98">
        <v>0.56359999999999999</v>
      </c>
      <c r="U30" s="98">
        <v>0.7</v>
      </c>
      <c r="V30" s="23">
        <v>434</v>
      </c>
      <c r="W30" s="23">
        <v>309</v>
      </c>
      <c r="X30" s="24">
        <v>0.71199999999999997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2" t="s">
        <v>42</v>
      </c>
      <c r="B31" s="22" t="s">
        <v>77</v>
      </c>
      <c r="C31" s="91">
        <v>2840051.17</v>
      </c>
      <c r="D31" s="91">
        <v>12124358.140000001</v>
      </c>
      <c r="E31" s="92">
        <v>0.23424342445232299</v>
      </c>
      <c r="F31" s="23">
        <v>3471</v>
      </c>
      <c r="G31" s="23">
        <v>3280</v>
      </c>
      <c r="H31" s="24">
        <v>0.94499999999999995</v>
      </c>
      <c r="I31" s="11">
        <v>1</v>
      </c>
      <c r="J31" s="100">
        <v>4759</v>
      </c>
      <c r="K31" s="100">
        <v>4156</v>
      </c>
      <c r="L31" s="98">
        <v>0.87329999999999997</v>
      </c>
      <c r="M31" s="92">
        <v>0.8871</v>
      </c>
      <c r="N31" s="25">
        <v>3327591.45</v>
      </c>
      <c r="O31" s="25">
        <v>2264761.29</v>
      </c>
      <c r="P31" s="24">
        <v>0.68059999999999998</v>
      </c>
      <c r="Q31" s="24">
        <v>0.69550000000000001</v>
      </c>
      <c r="R31" s="100">
        <v>3577</v>
      </c>
      <c r="S31" s="100">
        <v>1624</v>
      </c>
      <c r="T31" s="98">
        <v>0.45400000000000001</v>
      </c>
      <c r="U31" s="98">
        <v>0.7</v>
      </c>
      <c r="V31" s="23">
        <v>2841</v>
      </c>
      <c r="W31" s="23">
        <v>2368</v>
      </c>
      <c r="X31" s="24">
        <v>0.83350000000000002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2" t="s">
        <v>42</v>
      </c>
      <c r="B32" s="22" t="s">
        <v>78</v>
      </c>
      <c r="C32" s="91">
        <v>564229.87</v>
      </c>
      <c r="D32" s="91">
        <v>2133664.42</v>
      </c>
      <c r="E32" s="92">
        <v>0.26444171103532799</v>
      </c>
      <c r="F32" s="23">
        <v>859</v>
      </c>
      <c r="G32" s="23">
        <v>804</v>
      </c>
      <c r="H32" s="24">
        <v>0.93600000000000005</v>
      </c>
      <c r="I32" s="11">
        <v>1</v>
      </c>
      <c r="J32" s="100">
        <v>1139</v>
      </c>
      <c r="K32" s="100">
        <v>915</v>
      </c>
      <c r="L32" s="98">
        <v>0.80330000000000001</v>
      </c>
      <c r="M32" s="92">
        <v>0.81100000000000005</v>
      </c>
      <c r="N32" s="25">
        <v>609081.67000000004</v>
      </c>
      <c r="O32" s="25">
        <v>441477.68</v>
      </c>
      <c r="P32" s="24">
        <v>0.7248</v>
      </c>
      <c r="Q32" s="24">
        <v>0.7</v>
      </c>
      <c r="R32" s="100">
        <v>684</v>
      </c>
      <c r="S32" s="100">
        <v>371</v>
      </c>
      <c r="T32" s="98">
        <v>0.54239999999999999</v>
      </c>
      <c r="U32" s="98">
        <v>0.7</v>
      </c>
      <c r="V32" s="23">
        <v>683</v>
      </c>
      <c r="W32" s="23">
        <v>555</v>
      </c>
      <c r="X32" s="24">
        <v>0.81259999999999999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2" t="s">
        <v>55</v>
      </c>
      <c r="B33" s="22" t="s">
        <v>79</v>
      </c>
      <c r="C33" s="91">
        <v>1282544</v>
      </c>
      <c r="D33" s="91">
        <v>5219889.92</v>
      </c>
      <c r="E33" s="92">
        <v>0.24570326571178</v>
      </c>
      <c r="F33" s="23">
        <v>1951</v>
      </c>
      <c r="G33" s="23">
        <v>1787</v>
      </c>
      <c r="H33" s="24">
        <v>0.91590000000000005</v>
      </c>
      <c r="I33" s="11">
        <v>0.96870000000000001</v>
      </c>
      <c r="J33" s="100">
        <v>2445</v>
      </c>
      <c r="K33" s="100">
        <v>2157</v>
      </c>
      <c r="L33" s="98">
        <v>0.88219999999999998</v>
      </c>
      <c r="M33" s="92">
        <v>0.88870000000000005</v>
      </c>
      <c r="N33" s="25">
        <v>1511704.68</v>
      </c>
      <c r="O33" s="25">
        <v>997235.81</v>
      </c>
      <c r="P33" s="24">
        <v>0.65969999999999995</v>
      </c>
      <c r="Q33" s="24">
        <v>0.6512</v>
      </c>
      <c r="R33" s="100">
        <v>1757</v>
      </c>
      <c r="S33" s="100">
        <v>841</v>
      </c>
      <c r="T33" s="98">
        <v>0.47870000000000001</v>
      </c>
      <c r="U33" s="98">
        <v>0.7</v>
      </c>
      <c r="V33" s="23">
        <v>1553</v>
      </c>
      <c r="W33" s="23">
        <v>1308</v>
      </c>
      <c r="X33" s="24">
        <v>0.84219999999999995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2" t="s">
        <v>42</v>
      </c>
      <c r="B34" s="22" t="s">
        <v>80</v>
      </c>
      <c r="C34" s="91">
        <v>3677288.36</v>
      </c>
      <c r="D34" s="91">
        <v>15420585.52</v>
      </c>
      <c r="E34" s="92">
        <v>0.23846619541331099</v>
      </c>
      <c r="F34" s="23">
        <v>6392</v>
      </c>
      <c r="G34" s="23">
        <v>5881</v>
      </c>
      <c r="H34" s="24">
        <v>0.92010000000000003</v>
      </c>
      <c r="I34" s="11">
        <v>0.97199999999999998</v>
      </c>
      <c r="J34" s="100">
        <v>7830</v>
      </c>
      <c r="K34" s="100">
        <v>7084</v>
      </c>
      <c r="L34" s="98">
        <v>0.90469999999999995</v>
      </c>
      <c r="M34" s="92">
        <v>0.9</v>
      </c>
      <c r="N34" s="25">
        <v>4089322.4</v>
      </c>
      <c r="O34" s="25">
        <v>2823097.17</v>
      </c>
      <c r="P34" s="24">
        <v>0.69040000000000001</v>
      </c>
      <c r="Q34" s="24">
        <v>0.69650000000000001</v>
      </c>
      <c r="R34" s="100">
        <v>5242</v>
      </c>
      <c r="S34" s="100">
        <v>2632</v>
      </c>
      <c r="T34" s="98">
        <v>0.50209999999999999</v>
      </c>
      <c r="U34" s="98">
        <v>0.7</v>
      </c>
      <c r="V34" s="23">
        <v>4979</v>
      </c>
      <c r="W34" s="23">
        <v>3925</v>
      </c>
      <c r="X34" s="24">
        <v>0.7883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2" t="s">
        <v>81</v>
      </c>
      <c r="B35" s="22" t="s">
        <v>82</v>
      </c>
      <c r="C35" s="91">
        <v>627792.98</v>
      </c>
      <c r="D35" s="91">
        <v>2708740.75</v>
      </c>
      <c r="E35" s="92">
        <v>0.23176562024254299</v>
      </c>
      <c r="F35" s="23">
        <v>1570</v>
      </c>
      <c r="G35" s="23">
        <v>1185</v>
      </c>
      <c r="H35" s="24">
        <v>0.75480000000000003</v>
      </c>
      <c r="I35" s="11">
        <v>0.80559999999999998</v>
      </c>
      <c r="J35" s="100">
        <v>2167</v>
      </c>
      <c r="K35" s="100">
        <v>1594</v>
      </c>
      <c r="L35" s="98">
        <v>0.73560000000000003</v>
      </c>
      <c r="M35" s="92">
        <v>0.76580000000000004</v>
      </c>
      <c r="N35" s="25">
        <v>727946.84</v>
      </c>
      <c r="O35" s="25">
        <v>458360.53</v>
      </c>
      <c r="P35" s="24">
        <v>0.62970000000000004</v>
      </c>
      <c r="Q35" s="24">
        <v>0.63870000000000005</v>
      </c>
      <c r="R35" s="100">
        <v>1347</v>
      </c>
      <c r="S35" s="100">
        <v>552</v>
      </c>
      <c r="T35" s="98">
        <v>0.4098</v>
      </c>
      <c r="U35" s="98">
        <v>0.68540000000000001</v>
      </c>
      <c r="V35" s="23">
        <v>936</v>
      </c>
      <c r="W35" s="23">
        <v>751</v>
      </c>
      <c r="X35" s="24">
        <v>0.8024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2" t="s">
        <v>81</v>
      </c>
      <c r="B36" s="22" t="s">
        <v>83</v>
      </c>
      <c r="C36" s="91">
        <v>593870.38</v>
      </c>
      <c r="D36" s="91">
        <v>2934602.15</v>
      </c>
      <c r="E36" s="92">
        <v>0.20236827673557001</v>
      </c>
      <c r="F36" s="23">
        <v>1505</v>
      </c>
      <c r="G36" s="23">
        <v>1192</v>
      </c>
      <c r="H36" s="24">
        <v>0.79200000000000004</v>
      </c>
      <c r="I36" s="11">
        <v>0.86670000000000003</v>
      </c>
      <c r="J36" s="100">
        <v>2578</v>
      </c>
      <c r="K36" s="100">
        <v>1572</v>
      </c>
      <c r="L36" s="98">
        <v>0.60980000000000001</v>
      </c>
      <c r="M36" s="92">
        <v>0.6462</v>
      </c>
      <c r="N36" s="25">
        <v>728610.62</v>
      </c>
      <c r="O36" s="25">
        <v>433551.85</v>
      </c>
      <c r="P36" s="24">
        <v>0.59499999999999997</v>
      </c>
      <c r="Q36" s="24">
        <v>0.64739999999999998</v>
      </c>
      <c r="R36" s="100">
        <v>1296</v>
      </c>
      <c r="S36" s="100">
        <v>510</v>
      </c>
      <c r="T36" s="98">
        <v>0.39350000000000002</v>
      </c>
      <c r="U36" s="98">
        <v>0.7</v>
      </c>
      <c r="V36" s="23">
        <v>995</v>
      </c>
      <c r="W36" s="23">
        <v>794</v>
      </c>
      <c r="X36" s="24">
        <v>0.79800000000000004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2" t="s">
        <v>42</v>
      </c>
      <c r="B37" s="22" t="s">
        <v>84</v>
      </c>
      <c r="C37" s="91">
        <v>5398961.0599999996</v>
      </c>
      <c r="D37" s="91">
        <v>22716952.82</v>
      </c>
      <c r="E37" s="92">
        <v>0.23766220332362301</v>
      </c>
      <c r="F37" s="23">
        <v>10323</v>
      </c>
      <c r="G37" s="23">
        <v>9672</v>
      </c>
      <c r="H37" s="24">
        <v>0.93689999999999996</v>
      </c>
      <c r="I37" s="11">
        <v>1</v>
      </c>
      <c r="J37" s="100">
        <v>12471</v>
      </c>
      <c r="K37" s="100">
        <v>11175</v>
      </c>
      <c r="L37" s="98">
        <v>0.89610000000000001</v>
      </c>
      <c r="M37" s="92">
        <v>0.89380000000000004</v>
      </c>
      <c r="N37" s="25">
        <v>6611942.5</v>
      </c>
      <c r="O37" s="25">
        <v>4220817.67</v>
      </c>
      <c r="P37" s="24">
        <v>0.63839999999999997</v>
      </c>
      <c r="Q37" s="24">
        <v>0.6492</v>
      </c>
      <c r="R37" s="100">
        <v>8694</v>
      </c>
      <c r="S37" s="100">
        <v>3700</v>
      </c>
      <c r="T37" s="98">
        <v>0.42559999999999998</v>
      </c>
      <c r="U37" s="98">
        <v>0.67559999999999998</v>
      </c>
      <c r="V37" s="23">
        <v>8233</v>
      </c>
      <c r="W37" s="23">
        <v>6380</v>
      </c>
      <c r="X37" s="24">
        <v>0.77490000000000003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2" t="s">
        <v>81</v>
      </c>
      <c r="B38" s="22" t="s">
        <v>85</v>
      </c>
      <c r="C38" s="91">
        <v>1330924.72</v>
      </c>
      <c r="D38" s="91">
        <v>5275374.21</v>
      </c>
      <c r="E38" s="92">
        <v>0.25229010625958997</v>
      </c>
      <c r="F38" s="23">
        <v>1929</v>
      </c>
      <c r="G38" s="23">
        <v>1824</v>
      </c>
      <c r="H38" s="24">
        <v>0.9456</v>
      </c>
      <c r="I38" s="11">
        <v>1</v>
      </c>
      <c r="J38" s="100">
        <v>2627</v>
      </c>
      <c r="K38" s="100">
        <v>2406</v>
      </c>
      <c r="L38" s="98">
        <v>0.91590000000000005</v>
      </c>
      <c r="M38" s="92">
        <v>0.89759999999999995</v>
      </c>
      <c r="N38" s="25">
        <v>1423970.04</v>
      </c>
      <c r="O38" s="25">
        <v>991887.47</v>
      </c>
      <c r="P38" s="24">
        <v>0.6966</v>
      </c>
      <c r="Q38" s="24">
        <v>0.7</v>
      </c>
      <c r="R38" s="100">
        <v>1786</v>
      </c>
      <c r="S38" s="100">
        <v>868</v>
      </c>
      <c r="T38" s="98">
        <v>0.48599999999999999</v>
      </c>
      <c r="U38" s="98">
        <v>0.69930000000000003</v>
      </c>
      <c r="V38" s="23">
        <v>1589</v>
      </c>
      <c r="W38" s="23">
        <v>1401</v>
      </c>
      <c r="X38" s="24">
        <v>0.88170000000000004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2" t="s">
        <v>45</v>
      </c>
      <c r="B39" s="22" t="s">
        <v>86</v>
      </c>
      <c r="C39" s="91">
        <v>3427864.99</v>
      </c>
      <c r="D39" s="91">
        <v>14302148.9</v>
      </c>
      <c r="E39" s="92">
        <v>0.239674821872397</v>
      </c>
      <c r="F39" s="23">
        <v>6256</v>
      </c>
      <c r="G39" s="23">
        <v>5852</v>
      </c>
      <c r="H39" s="24">
        <v>0.93540000000000001</v>
      </c>
      <c r="I39" s="11">
        <v>1</v>
      </c>
      <c r="J39" s="100">
        <v>8227</v>
      </c>
      <c r="K39" s="100">
        <v>7076</v>
      </c>
      <c r="L39" s="98">
        <v>0.86009999999999998</v>
      </c>
      <c r="M39" s="92">
        <v>0.86380000000000001</v>
      </c>
      <c r="N39" s="25">
        <v>3964155.61</v>
      </c>
      <c r="O39" s="25">
        <v>2758546.46</v>
      </c>
      <c r="P39" s="24">
        <v>0.69589999999999996</v>
      </c>
      <c r="Q39" s="24">
        <v>0.69679999999999997</v>
      </c>
      <c r="R39" s="100">
        <v>5479</v>
      </c>
      <c r="S39" s="100">
        <v>2496</v>
      </c>
      <c r="T39" s="98">
        <v>0.4556</v>
      </c>
      <c r="U39" s="98">
        <v>0.6794</v>
      </c>
      <c r="V39" s="23">
        <v>5152</v>
      </c>
      <c r="W39" s="23">
        <v>4335</v>
      </c>
      <c r="X39" s="24">
        <v>0.84140000000000004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2" t="s">
        <v>52</v>
      </c>
      <c r="B40" s="22" t="s">
        <v>87</v>
      </c>
      <c r="C40" s="91">
        <v>259109.43</v>
      </c>
      <c r="D40" s="91">
        <v>1156402.1000000001</v>
      </c>
      <c r="E40" s="92">
        <v>0.22406516729777601</v>
      </c>
      <c r="F40" s="23">
        <v>305</v>
      </c>
      <c r="G40" s="23">
        <v>276</v>
      </c>
      <c r="H40" s="24">
        <v>0.90490000000000004</v>
      </c>
      <c r="I40" s="11">
        <v>0.98370000000000002</v>
      </c>
      <c r="J40" s="100">
        <v>424</v>
      </c>
      <c r="K40" s="100">
        <v>398</v>
      </c>
      <c r="L40" s="98">
        <v>0.93869999999999998</v>
      </c>
      <c r="M40" s="92">
        <v>0.9</v>
      </c>
      <c r="N40" s="25">
        <v>286711.32</v>
      </c>
      <c r="O40" s="25">
        <v>195950.87</v>
      </c>
      <c r="P40" s="24">
        <v>0.68340000000000001</v>
      </c>
      <c r="Q40" s="24">
        <v>0.69969999999999999</v>
      </c>
      <c r="R40" s="100">
        <v>333</v>
      </c>
      <c r="S40" s="100">
        <v>166</v>
      </c>
      <c r="T40" s="98">
        <v>0.4985</v>
      </c>
      <c r="U40" s="98">
        <v>0.7</v>
      </c>
      <c r="V40" s="23">
        <v>241</v>
      </c>
      <c r="W40" s="23">
        <v>162</v>
      </c>
      <c r="X40" s="24">
        <v>0.67220000000000002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2" t="s">
        <v>58</v>
      </c>
      <c r="B41" s="22" t="s">
        <v>88</v>
      </c>
      <c r="C41" s="91">
        <v>130387.42</v>
      </c>
      <c r="D41" s="91">
        <v>550588.72</v>
      </c>
      <c r="E41" s="92">
        <v>0.23681455006924201</v>
      </c>
      <c r="F41" s="23">
        <v>162</v>
      </c>
      <c r="G41" s="23">
        <v>146</v>
      </c>
      <c r="H41" s="24">
        <v>0.9012</v>
      </c>
      <c r="I41" s="11">
        <v>1</v>
      </c>
      <c r="J41" s="100">
        <v>233</v>
      </c>
      <c r="K41" s="100">
        <v>213</v>
      </c>
      <c r="L41" s="98">
        <v>0.91420000000000001</v>
      </c>
      <c r="M41" s="92">
        <v>0.89300000000000002</v>
      </c>
      <c r="N41" s="25">
        <v>156305.20000000001</v>
      </c>
      <c r="O41" s="25">
        <v>106036.35</v>
      </c>
      <c r="P41" s="24">
        <v>0.6784</v>
      </c>
      <c r="Q41" s="24">
        <v>0.66690000000000005</v>
      </c>
      <c r="R41" s="100">
        <v>156</v>
      </c>
      <c r="S41" s="100">
        <v>65</v>
      </c>
      <c r="T41" s="98">
        <v>0.41670000000000001</v>
      </c>
      <c r="U41" s="98">
        <v>0.65139999999999998</v>
      </c>
      <c r="V41" s="23">
        <v>151</v>
      </c>
      <c r="W41" s="23">
        <v>113</v>
      </c>
      <c r="X41" s="24">
        <v>0.74829999999999997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2" t="s">
        <v>81</v>
      </c>
      <c r="B42" s="22" t="s">
        <v>89</v>
      </c>
      <c r="C42" s="91">
        <v>898102.23</v>
      </c>
      <c r="D42" s="91">
        <v>3793289.09</v>
      </c>
      <c r="E42" s="92">
        <v>0.236760818564451</v>
      </c>
      <c r="F42" s="23">
        <v>1616</v>
      </c>
      <c r="G42" s="23">
        <v>1457</v>
      </c>
      <c r="H42" s="24">
        <v>0.90159999999999996</v>
      </c>
      <c r="I42" s="11">
        <v>0.9466</v>
      </c>
      <c r="J42" s="100">
        <v>2267</v>
      </c>
      <c r="K42" s="100">
        <v>2041</v>
      </c>
      <c r="L42" s="98">
        <v>0.90029999999999999</v>
      </c>
      <c r="M42" s="92">
        <v>0.89749999999999996</v>
      </c>
      <c r="N42" s="25">
        <v>1046300.14</v>
      </c>
      <c r="O42" s="25">
        <v>731099.51</v>
      </c>
      <c r="P42" s="24">
        <v>0.69869999999999999</v>
      </c>
      <c r="Q42" s="24">
        <v>0.7</v>
      </c>
      <c r="R42" s="100">
        <v>1466</v>
      </c>
      <c r="S42" s="100">
        <v>625</v>
      </c>
      <c r="T42" s="98">
        <v>0.42630000000000001</v>
      </c>
      <c r="U42" s="98">
        <v>0.67859999999999998</v>
      </c>
      <c r="V42" s="23">
        <v>1361</v>
      </c>
      <c r="W42" s="23">
        <v>1096</v>
      </c>
      <c r="X42" s="24">
        <v>0.80530000000000002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2" t="s">
        <v>81</v>
      </c>
      <c r="B43" s="22" t="s">
        <v>90</v>
      </c>
      <c r="C43" s="91">
        <v>436178.27</v>
      </c>
      <c r="D43" s="91">
        <v>1763250.21</v>
      </c>
      <c r="E43" s="92">
        <v>0.24737173858042499</v>
      </c>
      <c r="F43" s="23">
        <v>933</v>
      </c>
      <c r="G43" s="23">
        <v>873</v>
      </c>
      <c r="H43" s="24">
        <v>0.93569999999999998</v>
      </c>
      <c r="I43" s="11">
        <v>1</v>
      </c>
      <c r="J43" s="100">
        <v>1201</v>
      </c>
      <c r="K43" s="100">
        <v>1118</v>
      </c>
      <c r="L43" s="98">
        <v>0.93089999999999995</v>
      </c>
      <c r="M43" s="92">
        <v>0.9</v>
      </c>
      <c r="N43" s="25">
        <v>532791.71</v>
      </c>
      <c r="O43" s="25">
        <v>340806.74</v>
      </c>
      <c r="P43" s="24">
        <v>0.63970000000000005</v>
      </c>
      <c r="Q43" s="24">
        <v>0.64080000000000004</v>
      </c>
      <c r="R43" s="100">
        <v>862</v>
      </c>
      <c r="S43" s="100">
        <v>373</v>
      </c>
      <c r="T43" s="98">
        <v>0.43269999999999997</v>
      </c>
      <c r="U43" s="98">
        <v>0.6583</v>
      </c>
      <c r="V43" s="23">
        <v>753</v>
      </c>
      <c r="W43" s="23">
        <v>668</v>
      </c>
      <c r="X43" s="24">
        <v>0.8871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2" t="s">
        <v>42</v>
      </c>
      <c r="B44" s="22" t="s">
        <v>91</v>
      </c>
      <c r="C44" s="91">
        <v>5913190.1200000001</v>
      </c>
      <c r="D44" s="91">
        <v>25006475.149999999</v>
      </c>
      <c r="E44" s="92">
        <v>0.23646635859432599</v>
      </c>
      <c r="F44" s="23">
        <v>11023</v>
      </c>
      <c r="G44" s="23">
        <v>9991</v>
      </c>
      <c r="H44" s="24">
        <v>0.90639999999999998</v>
      </c>
      <c r="I44" s="11">
        <v>1</v>
      </c>
      <c r="J44" s="100">
        <v>13586</v>
      </c>
      <c r="K44" s="100">
        <v>10894</v>
      </c>
      <c r="L44" s="98">
        <v>0.80189999999999995</v>
      </c>
      <c r="M44" s="92">
        <v>0.81499999999999995</v>
      </c>
      <c r="N44" s="25">
        <v>6548532.29</v>
      </c>
      <c r="O44" s="25">
        <v>4747053.9400000004</v>
      </c>
      <c r="P44" s="24">
        <v>0.72489999999999999</v>
      </c>
      <c r="Q44" s="24">
        <v>0.7</v>
      </c>
      <c r="R44" s="100">
        <v>8546</v>
      </c>
      <c r="S44" s="100">
        <v>4253</v>
      </c>
      <c r="T44" s="98">
        <v>0.49769999999999998</v>
      </c>
      <c r="U44" s="98">
        <v>0.7</v>
      </c>
      <c r="V44" s="23">
        <v>7525</v>
      </c>
      <c r="W44" s="23">
        <v>6160</v>
      </c>
      <c r="X44" s="24">
        <v>0.81859999999999999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2" t="s">
        <v>42</v>
      </c>
      <c r="B45" s="22" t="s">
        <v>92</v>
      </c>
      <c r="C45" s="91">
        <v>2101044.8199999998</v>
      </c>
      <c r="D45" s="91">
        <v>8367759.5899999999</v>
      </c>
      <c r="E45" s="92">
        <v>0.25108809561293799</v>
      </c>
      <c r="F45" s="23">
        <v>4305</v>
      </c>
      <c r="G45" s="23">
        <v>3795</v>
      </c>
      <c r="H45" s="24">
        <v>0.88149999999999995</v>
      </c>
      <c r="I45" s="11">
        <v>0.95450000000000002</v>
      </c>
      <c r="J45" s="100">
        <v>5099</v>
      </c>
      <c r="K45" s="100">
        <v>4290</v>
      </c>
      <c r="L45" s="98">
        <v>0.84130000000000005</v>
      </c>
      <c r="M45" s="92">
        <v>0.85470000000000002</v>
      </c>
      <c r="N45" s="25">
        <v>2330240.8199999998</v>
      </c>
      <c r="O45" s="25">
        <v>1647366.96</v>
      </c>
      <c r="P45" s="24">
        <v>0.70699999999999996</v>
      </c>
      <c r="Q45" s="24">
        <v>0.7</v>
      </c>
      <c r="R45" s="100">
        <v>3459</v>
      </c>
      <c r="S45" s="100">
        <v>1718</v>
      </c>
      <c r="T45" s="98">
        <v>0.49669999999999997</v>
      </c>
      <c r="U45" s="98">
        <v>0.7</v>
      </c>
      <c r="V45" s="23">
        <v>2918</v>
      </c>
      <c r="W45" s="23">
        <v>2494</v>
      </c>
      <c r="X45" s="24">
        <v>0.85470000000000002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2" t="s">
        <v>81</v>
      </c>
      <c r="B46" s="22" t="s">
        <v>93</v>
      </c>
      <c r="C46" s="91">
        <v>1313111.58</v>
      </c>
      <c r="D46" s="91">
        <v>5736954.7699999996</v>
      </c>
      <c r="E46" s="92">
        <v>0.22888651429964099</v>
      </c>
      <c r="F46" s="23">
        <v>3012</v>
      </c>
      <c r="G46" s="23">
        <v>2570</v>
      </c>
      <c r="H46" s="24">
        <v>0.85329999999999995</v>
      </c>
      <c r="I46" s="11">
        <v>0.9446</v>
      </c>
      <c r="J46" s="100">
        <v>3547</v>
      </c>
      <c r="K46" s="100">
        <v>2867</v>
      </c>
      <c r="L46" s="98">
        <v>0.80830000000000002</v>
      </c>
      <c r="M46" s="92">
        <v>0.81510000000000005</v>
      </c>
      <c r="N46" s="25">
        <v>1537023.86</v>
      </c>
      <c r="O46" s="25">
        <v>1026425.15</v>
      </c>
      <c r="P46" s="24">
        <v>0.66779999999999995</v>
      </c>
      <c r="Q46" s="24">
        <v>0.67530000000000001</v>
      </c>
      <c r="R46" s="100">
        <v>2244</v>
      </c>
      <c r="S46" s="100">
        <v>1058</v>
      </c>
      <c r="T46" s="98">
        <v>0.47149999999999997</v>
      </c>
      <c r="U46" s="98">
        <v>0.7</v>
      </c>
      <c r="V46" s="23">
        <v>1892</v>
      </c>
      <c r="W46" s="23">
        <v>1565</v>
      </c>
      <c r="X46" s="24">
        <v>0.82720000000000005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2" t="s">
        <v>48</v>
      </c>
      <c r="B47" s="22" t="s">
        <v>94</v>
      </c>
      <c r="C47" s="91">
        <v>2253505.5</v>
      </c>
      <c r="D47" s="91">
        <v>9313095.4100000001</v>
      </c>
      <c r="E47" s="92">
        <v>0.241971696926919</v>
      </c>
      <c r="F47" s="23">
        <v>3301</v>
      </c>
      <c r="G47" s="23">
        <v>3026</v>
      </c>
      <c r="H47" s="24">
        <v>0.91669999999999996</v>
      </c>
      <c r="I47" s="11">
        <v>1</v>
      </c>
      <c r="J47" s="100">
        <v>4382</v>
      </c>
      <c r="K47" s="100">
        <v>3713</v>
      </c>
      <c r="L47" s="98">
        <v>0.84730000000000005</v>
      </c>
      <c r="M47" s="92">
        <v>0.86240000000000006</v>
      </c>
      <c r="N47" s="25">
        <v>2620757.56</v>
      </c>
      <c r="O47" s="25">
        <v>1854139.45</v>
      </c>
      <c r="P47" s="24">
        <v>0.70750000000000002</v>
      </c>
      <c r="Q47" s="24">
        <v>0.7</v>
      </c>
      <c r="R47" s="100">
        <v>2927</v>
      </c>
      <c r="S47" s="100">
        <v>1337</v>
      </c>
      <c r="T47" s="98">
        <v>0.45679999999999998</v>
      </c>
      <c r="U47" s="98">
        <v>0.7</v>
      </c>
      <c r="V47" s="23">
        <v>2544</v>
      </c>
      <c r="W47" s="23">
        <v>2077</v>
      </c>
      <c r="X47" s="24">
        <v>0.81640000000000001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2" t="s">
        <v>58</v>
      </c>
      <c r="B48" s="22" t="s">
        <v>95</v>
      </c>
      <c r="C48" s="91">
        <v>764991.9</v>
      </c>
      <c r="D48" s="91">
        <v>3092881.62</v>
      </c>
      <c r="E48" s="92">
        <v>0.247339534450077</v>
      </c>
      <c r="F48" s="23">
        <v>876</v>
      </c>
      <c r="G48" s="23">
        <v>843</v>
      </c>
      <c r="H48" s="24">
        <v>0.96230000000000004</v>
      </c>
      <c r="I48" s="11">
        <v>1</v>
      </c>
      <c r="J48" s="100">
        <v>1219</v>
      </c>
      <c r="K48" s="100">
        <v>1140</v>
      </c>
      <c r="L48" s="98">
        <v>0.93520000000000003</v>
      </c>
      <c r="M48" s="92">
        <v>0.9</v>
      </c>
      <c r="N48" s="25">
        <v>808146.52</v>
      </c>
      <c r="O48" s="25">
        <v>636660.18000000005</v>
      </c>
      <c r="P48" s="24">
        <v>0.78779999999999994</v>
      </c>
      <c r="Q48" s="24">
        <v>0.7</v>
      </c>
      <c r="R48" s="100">
        <v>798</v>
      </c>
      <c r="S48" s="100">
        <v>414</v>
      </c>
      <c r="T48" s="98">
        <v>0.51880000000000004</v>
      </c>
      <c r="U48" s="98">
        <v>0.7</v>
      </c>
      <c r="V48" s="23">
        <v>963</v>
      </c>
      <c r="W48" s="23">
        <v>766</v>
      </c>
      <c r="X48" s="24">
        <v>0.7954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2" t="s">
        <v>58</v>
      </c>
      <c r="B49" s="22" t="s">
        <v>96</v>
      </c>
      <c r="C49" s="91">
        <v>878522.97</v>
      </c>
      <c r="D49" s="91">
        <v>3875670.46</v>
      </c>
      <c r="E49" s="92">
        <v>0.226676385174399</v>
      </c>
      <c r="F49" s="23">
        <v>1337</v>
      </c>
      <c r="G49" s="23">
        <v>1248</v>
      </c>
      <c r="H49" s="24">
        <v>0.93340000000000001</v>
      </c>
      <c r="I49" s="11">
        <v>1</v>
      </c>
      <c r="J49" s="100">
        <v>1955</v>
      </c>
      <c r="K49" s="100">
        <v>1755</v>
      </c>
      <c r="L49" s="98">
        <v>0.89770000000000005</v>
      </c>
      <c r="M49" s="92">
        <v>0.9</v>
      </c>
      <c r="N49" s="25">
        <v>991885.96</v>
      </c>
      <c r="O49" s="25">
        <v>739894.46</v>
      </c>
      <c r="P49" s="24">
        <v>0.74590000000000001</v>
      </c>
      <c r="Q49" s="24">
        <v>0.7</v>
      </c>
      <c r="R49" s="100">
        <v>1199</v>
      </c>
      <c r="S49" s="100">
        <v>626</v>
      </c>
      <c r="T49" s="98">
        <v>0.52210000000000001</v>
      </c>
      <c r="U49" s="98">
        <v>0.7</v>
      </c>
      <c r="V49" s="23">
        <v>1216</v>
      </c>
      <c r="W49" s="23">
        <v>970</v>
      </c>
      <c r="X49" s="24">
        <v>0.79769999999999996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2" t="s">
        <v>52</v>
      </c>
      <c r="B50" s="22" t="s">
        <v>97</v>
      </c>
      <c r="C50" s="91">
        <v>699657.35</v>
      </c>
      <c r="D50" s="91">
        <v>2868019.39</v>
      </c>
      <c r="E50" s="92">
        <v>0.24395140159774201</v>
      </c>
      <c r="F50" s="23">
        <v>1558</v>
      </c>
      <c r="G50" s="23">
        <v>1427</v>
      </c>
      <c r="H50" s="24">
        <v>0.91590000000000005</v>
      </c>
      <c r="I50" s="11">
        <v>0.98219999999999996</v>
      </c>
      <c r="J50" s="100">
        <v>1697</v>
      </c>
      <c r="K50" s="100">
        <v>1525</v>
      </c>
      <c r="L50" s="98">
        <v>0.89859999999999995</v>
      </c>
      <c r="M50" s="92">
        <v>0.9</v>
      </c>
      <c r="N50" s="25">
        <v>801076.83</v>
      </c>
      <c r="O50" s="25">
        <v>560993.6</v>
      </c>
      <c r="P50" s="24">
        <v>0.70030000000000003</v>
      </c>
      <c r="Q50" s="24">
        <v>0.7</v>
      </c>
      <c r="R50" s="100">
        <v>1072</v>
      </c>
      <c r="S50" s="100">
        <v>508</v>
      </c>
      <c r="T50" s="98">
        <v>0.47389999999999999</v>
      </c>
      <c r="U50" s="98">
        <v>0.7</v>
      </c>
      <c r="V50" s="23">
        <v>1137</v>
      </c>
      <c r="W50" s="23">
        <v>980</v>
      </c>
      <c r="X50" s="24">
        <v>0.8619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2" t="s">
        <v>48</v>
      </c>
      <c r="B51" s="22" t="s">
        <v>98</v>
      </c>
      <c r="C51" s="91">
        <v>1034288.61</v>
      </c>
      <c r="D51" s="91">
        <v>4547546.0599999996</v>
      </c>
      <c r="E51" s="92">
        <v>0.22743884203780901</v>
      </c>
      <c r="F51" s="23">
        <v>1775</v>
      </c>
      <c r="G51" s="23">
        <v>1530</v>
      </c>
      <c r="H51" s="24">
        <v>0.86199999999999999</v>
      </c>
      <c r="I51" s="11">
        <v>0.97430000000000005</v>
      </c>
      <c r="J51" s="100">
        <v>2274</v>
      </c>
      <c r="K51" s="100">
        <v>1935</v>
      </c>
      <c r="L51" s="98">
        <v>0.85089999999999999</v>
      </c>
      <c r="M51" s="92">
        <v>0.85440000000000005</v>
      </c>
      <c r="N51" s="25">
        <v>1286775.04</v>
      </c>
      <c r="O51" s="25">
        <v>819268.1</v>
      </c>
      <c r="P51" s="24">
        <v>0.63670000000000004</v>
      </c>
      <c r="Q51" s="24">
        <v>0.6613</v>
      </c>
      <c r="R51" s="100">
        <v>1743</v>
      </c>
      <c r="S51" s="100">
        <v>768</v>
      </c>
      <c r="T51" s="98">
        <v>0.44059999999999999</v>
      </c>
      <c r="U51" s="98">
        <v>0.67100000000000004</v>
      </c>
      <c r="V51" s="23">
        <v>1259</v>
      </c>
      <c r="W51" s="23">
        <v>896</v>
      </c>
      <c r="X51" s="24">
        <v>0.7117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2" t="s">
        <v>52</v>
      </c>
      <c r="B52" s="22" t="s">
        <v>99</v>
      </c>
      <c r="C52" s="91">
        <v>62569.58</v>
      </c>
      <c r="D52" s="91">
        <v>250350.81</v>
      </c>
      <c r="E52" s="92">
        <v>0.24992761157832899</v>
      </c>
      <c r="F52" s="23">
        <v>112</v>
      </c>
      <c r="G52" s="23">
        <v>97</v>
      </c>
      <c r="H52" s="24">
        <v>0.86609999999999998</v>
      </c>
      <c r="I52" s="11">
        <v>0.97450000000000003</v>
      </c>
      <c r="J52" s="100">
        <v>158</v>
      </c>
      <c r="K52" s="100">
        <v>143</v>
      </c>
      <c r="L52" s="98">
        <v>0.90510000000000002</v>
      </c>
      <c r="M52" s="92">
        <v>0.9</v>
      </c>
      <c r="N52" s="25">
        <v>77187.13</v>
      </c>
      <c r="O52" s="25">
        <v>47664.09</v>
      </c>
      <c r="P52" s="24">
        <v>0.61750000000000005</v>
      </c>
      <c r="Q52" s="24">
        <v>0.58699999999999997</v>
      </c>
      <c r="R52" s="100">
        <v>118</v>
      </c>
      <c r="S52" s="100">
        <v>56</v>
      </c>
      <c r="T52" s="98">
        <v>0.47460000000000002</v>
      </c>
      <c r="U52" s="98">
        <v>0.64080000000000004</v>
      </c>
      <c r="V52" s="23">
        <v>95</v>
      </c>
      <c r="W52" s="23">
        <v>81</v>
      </c>
      <c r="X52" s="24">
        <v>0.85260000000000002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2" t="s">
        <v>45</v>
      </c>
      <c r="B53" s="22" t="s">
        <v>100</v>
      </c>
      <c r="C53" s="91">
        <v>2389962.69</v>
      </c>
      <c r="D53" s="91">
        <v>9815480.8100000005</v>
      </c>
      <c r="E53" s="92">
        <v>0.243489110341402</v>
      </c>
      <c r="F53" s="23">
        <v>4024</v>
      </c>
      <c r="G53" s="23">
        <v>3616</v>
      </c>
      <c r="H53" s="24">
        <v>0.89859999999999995</v>
      </c>
      <c r="I53" s="11">
        <v>0.99429999999999996</v>
      </c>
      <c r="J53" s="100">
        <v>5234</v>
      </c>
      <c r="K53" s="100">
        <v>4191</v>
      </c>
      <c r="L53" s="98">
        <v>0.80069999999999997</v>
      </c>
      <c r="M53" s="92">
        <v>0.81920000000000004</v>
      </c>
      <c r="N53" s="25">
        <v>2601368</v>
      </c>
      <c r="O53" s="25">
        <v>1757665.2</v>
      </c>
      <c r="P53" s="24">
        <v>0.67569999999999997</v>
      </c>
      <c r="Q53" s="24">
        <v>0.6724</v>
      </c>
      <c r="R53" s="100">
        <v>3454</v>
      </c>
      <c r="S53" s="100">
        <v>1705</v>
      </c>
      <c r="T53" s="98">
        <v>0.49359999999999998</v>
      </c>
      <c r="U53" s="98">
        <v>0.7</v>
      </c>
      <c r="V53" s="23">
        <v>2982</v>
      </c>
      <c r="W53" s="23">
        <v>2386</v>
      </c>
      <c r="X53" s="24">
        <v>0.80010000000000003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2" t="s">
        <v>58</v>
      </c>
      <c r="B54" s="22" t="s">
        <v>101</v>
      </c>
      <c r="C54" s="91">
        <v>418343.72</v>
      </c>
      <c r="D54" s="91">
        <v>1793815.01</v>
      </c>
      <c r="E54" s="92">
        <v>0.23321452751139601</v>
      </c>
      <c r="F54" s="23">
        <v>509</v>
      </c>
      <c r="G54" s="23">
        <v>481</v>
      </c>
      <c r="H54" s="24">
        <v>0.94499999999999995</v>
      </c>
      <c r="I54" s="11">
        <v>1</v>
      </c>
      <c r="J54" s="100">
        <v>835</v>
      </c>
      <c r="K54" s="100">
        <v>684</v>
      </c>
      <c r="L54" s="98">
        <v>0.81920000000000004</v>
      </c>
      <c r="M54" s="92">
        <v>0.83430000000000004</v>
      </c>
      <c r="N54" s="25">
        <v>517029.31</v>
      </c>
      <c r="O54" s="25">
        <v>325106.02</v>
      </c>
      <c r="P54" s="24">
        <v>0.62880000000000003</v>
      </c>
      <c r="Q54" s="24">
        <v>0.66180000000000005</v>
      </c>
      <c r="R54" s="100">
        <v>561</v>
      </c>
      <c r="S54" s="100">
        <v>232</v>
      </c>
      <c r="T54" s="98">
        <v>0.41349999999999998</v>
      </c>
      <c r="U54" s="98">
        <v>0.69869999999999999</v>
      </c>
      <c r="V54" s="23">
        <v>441</v>
      </c>
      <c r="W54" s="23">
        <v>309</v>
      </c>
      <c r="X54" s="24">
        <v>0.70069999999999999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2" t="s">
        <v>81</v>
      </c>
      <c r="B55" s="22" t="s">
        <v>102</v>
      </c>
      <c r="C55" s="91">
        <v>3581102.49</v>
      </c>
      <c r="D55" s="91">
        <v>14906342.4</v>
      </c>
      <c r="E55" s="92">
        <v>0.24024018729101501</v>
      </c>
      <c r="F55" s="23">
        <v>4369</v>
      </c>
      <c r="G55" s="23">
        <v>4078</v>
      </c>
      <c r="H55" s="24">
        <v>0.93340000000000001</v>
      </c>
      <c r="I55" s="11">
        <v>1</v>
      </c>
      <c r="J55" s="100">
        <v>5544</v>
      </c>
      <c r="K55" s="100">
        <v>4844</v>
      </c>
      <c r="L55" s="98">
        <v>0.87370000000000003</v>
      </c>
      <c r="M55" s="92">
        <v>0.89029999999999998</v>
      </c>
      <c r="N55" s="25">
        <v>4060083.27</v>
      </c>
      <c r="O55" s="25">
        <v>2994583.85</v>
      </c>
      <c r="P55" s="24">
        <v>0.73760000000000003</v>
      </c>
      <c r="Q55" s="24">
        <v>0.7</v>
      </c>
      <c r="R55" s="100">
        <v>3700</v>
      </c>
      <c r="S55" s="100">
        <v>2025</v>
      </c>
      <c r="T55" s="98">
        <v>0.54730000000000001</v>
      </c>
      <c r="U55" s="98">
        <v>0.7</v>
      </c>
      <c r="V55" s="23">
        <v>3503</v>
      </c>
      <c r="W55" s="23">
        <v>2960</v>
      </c>
      <c r="X55" s="24">
        <v>0.84499999999999997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2" t="s">
        <v>55</v>
      </c>
      <c r="B56" s="22" t="s">
        <v>103</v>
      </c>
      <c r="C56" s="91">
        <v>218314.44</v>
      </c>
      <c r="D56" s="91">
        <v>856667.01</v>
      </c>
      <c r="E56" s="92">
        <v>0.25484165661988101</v>
      </c>
      <c r="F56" s="23">
        <v>221</v>
      </c>
      <c r="G56" s="23">
        <v>211</v>
      </c>
      <c r="H56" s="24">
        <v>0.95479999999999998</v>
      </c>
      <c r="I56" s="11">
        <v>0.94469999999999998</v>
      </c>
      <c r="J56" s="100">
        <v>362</v>
      </c>
      <c r="K56" s="100">
        <v>332</v>
      </c>
      <c r="L56" s="98">
        <v>0.91710000000000003</v>
      </c>
      <c r="M56" s="92">
        <v>0.9</v>
      </c>
      <c r="N56" s="25">
        <v>217437.73</v>
      </c>
      <c r="O56" s="25">
        <v>150070.29999999999</v>
      </c>
      <c r="P56" s="24">
        <v>0.69020000000000004</v>
      </c>
      <c r="Q56" s="24">
        <v>0.7</v>
      </c>
      <c r="R56" s="100">
        <v>288</v>
      </c>
      <c r="S56" s="100">
        <v>135</v>
      </c>
      <c r="T56" s="98">
        <v>0.46879999999999999</v>
      </c>
      <c r="U56" s="98">
        <v>0.7</v>
      </c>
      <c r="V56" s="23">
        <v>179</v>
      </c>
      <c r="W56" s="23">
        <v>147</v>
      </c>
      <c r="X56" s="24">
        <v>0.82120000000000004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2" t="s">
        <v>48</v>
      </c>
      <c r="B57" s="22" t="s">
        <v>104</v>
      </c>
      <c r="C57" s="91">
        <v>967411.32</v>
      </c>
      <c r="D57" s="91">
        <v>4019638.25</v>
      </c>
      <c r="E57" s="92">
        <v>0.24067123950768499</v>
      </c>
      <c r="F57" s="23">
        <v>1852</v>
      </c>
      <c r="G57" s="23">
        <v>1616</v>
      </c>
      <c r="H57" s="24">
        <v>0.87260000000000004</v>
      </c>
      <c r="I57" s="11">
        <v>0.98170000000000002</v>
      </c>
      <c r="J57" s="100">
        <v>2178</v>
      </c>
      <c r="K57" s="100">
        <v>1871</v>
      </c>
      <c r="L57" s="98">
        <v>0.85899999999999999</v>
      </c>
      <c r="M57" s="92">
        <v>0.85640000000000005</v>
      </c>
      <c r="N57" s="25">
        <v>1129636.49</v>
      </c>
      <c r="O57" s="25">
        <v>773316.28</v>
      </c>
      <c r="P57" s="24">
        <v>0.68459999999999999</v>
      </c>
      <c r="Q57" s="24">
        <v>0.68259999999999998</v>
      </c>
      <c r="R57" s="100">
        <v>1475</v>
      </c>
      <c r="S57" s="100">
        <v>655</v>
      </c>
      <c r="T57" s="98">
        <v>0.44409999999999999</v>
      </c>
      <c r="U57" s="98">
        <v>0.69269999999999998</v>
      </c>
      <c r="V57" s="23">
        <v>1382</v>
      </c>
      <c r="W57" s="23">
        <v>1126</v>
      </c>
      <c r="X57" s="24">
        <v>0.81479999999999997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2" t="s">
        <v>55</v>
      </c>
      <c r="B58" s="22" t="s">
        <v>105</v>
      </c>
      <c r="C58" s="91">
        <v>1597175.35</v>
      </c>
      <c r="D58" s="91">
        <v>6891664.4199999999</v>
      </c>
      <c r="E58" s="92">
        <v>0.23175466079934301</v>
      </c>
      <c r="F58" s="23">
        <v>3371</v>
      </c>
      <c r="G58" s="23">
        <v>2952</v>
      </c>
      <c r="H58" s="24">
        <v>0.87570000000000003</v>
      </c>
      <c r="I58" s="11">
        <v>0.95130000000000003</v>
      </c>
      <c r="J58" s="100">
        <v>4490</v>
      </c>
      <c r="K58" s="100">
        <v>3802</v>
      </c>
      <c r="L58" s="98">
        <v>0.8468</v>
      </c>
      <c r="M58" s="92">
        <v>0.86409999999999998</v>
      </c>
      <c r="N58" s="25">
        <v>1889244.22</v>
      </c>
      <c r="O58" s="25">
        <v>1204178.67</v>
      </c>
      <c r="P58" s="24">
        <v>0.63739999999999997</v>
      </c>
      <c r="Q58" s="24">
        <v>0.65159999999999996</v>
      </c>
      <c r="R58" s="100">
        <v>3171</v>
      </c>
      <c r="S58" s="100">
        <v>1405</v>
      </c>
      <c r="T58" s="98">
        <v>0.44309999999999999</v>
      </c>
      <c r="U58" s="98">
        <v>0.68379999999999996</v>
      </c>
      <c r="V58" s="23">
        <v>2446</v>
      </c>
      <c r="W58" s="23">
        <v>2089</v>
      </c>
      <c r="X58" s="24">
        <v>0.85399999999999998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2" t="s">
        <v>45</v>
      </c>
      <c r="B59" s="22" t="s">
        <v>106</v>
      </c>
      <c r="C59" s="91">
        <v>1162116.4099999999</v>
      </c>
      <c r="D59" s="91">
        <v>4710562.4400000004</v>
      </c>
      <c r="E59" s="92">
        <v>0.246704385050037</v>
      </c>
      <c r="F59" s="23">
        <v>1600</v>
      </c>
      <c r="G59" s="23">
        <v>1454</v>
      </c>
      <c r="H59" s="24">
        <v>0.90880000000000005</v>
      </c>
      <c r="I59" s="11">
        <v>1</v>
      </c>
      <c r="J59" s="100">
        <v>2396</v>
      </c>
      <c r="K59" s="100">
        <v>1950</v>
      </c>
      <c r="L59" s="98">
        <v>0.81389999999999996</v>
      </c>
      <c r="M59" s="92">
        <v>0.82440000000000002</v>
      </c>
      <c r="N59" s="25">
        <v>1220609.46</v>
      </c>
      <c r="O59" s="25">
        <v>856067.74</v>
      </c>
      <c r="P59" s="24">
        <v>0.70130000000000003</v>
      </c>
      <c r="Q59" s="24">
        <v>0.69540000000000002</v>
      </c>
      <c r="R59" s="100">
        <v>1623</v>
      </c>
      <c r="S59" s="100">
        <v>786</v>
      </c>
      <c r="T59" s="98">
        <v>0.48430000000000001</v>
      </c>
      <c r="U59" s="98">
        <v>0.7</v>
      </c>
      <c r="V59" s="23">
        <v>1304</v>
      </c>
      <c r="W59" s="23">
        <v>1126</v>
      </c>
      <c r="X59" s="24">
        <v>0.86350000000000005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2" t="s">
        <v>58</v>
      </c>
      <c r="B60" s="22" t="s">
        <v>107</v>
      </c>
      <c r="C60" s="91">
        <v>438612.22</v>
      </c>
      <c r="D60" s="91">
        <v>1890962.1</v>
      </c>
      <c r="E60" s="92">
        <v>0.23195188311812301</v>
      </c>
      <c r="F60" s="23">
        <v>627</v>
      </c>
      <c r="G60" s="23">
        <v>613</v>
      </c>
      <c r="H60" s="24">
        <v>0.97770000000000001</v>
      </c>
      <c r="I60" s="11">
        <v>1</v>
      </c>
      <c r="J60" s="100">
        <v>982</v>
      </c>
      <c r="K60" s="100">
        <v>897</v>
      </c>
      <c r="L60" s="98">
        <v>0.91339999999999999</v>
      </c>
      <c r="M60" s="92">
        <v>0.89700000000000002</v>
      </c>
      <c r="N60" s="25">
        <v>577976.39</v>
      </c>
      <c r="O60" s="25">
        <v>358835.77</v>
      </c>
      <c r="P60" s="24">
        <v>0.62080000000000002</v>
      </c>
      <c r="Q60" s="24">
        <v>0.61529999999999996</v>
      </c>
      <c r="R60" s="100">
        <v>763</v>
      </c>
      <c r="S60" s="100">
        <v>320</v>
      </c>
      <c r="T60" s="98">
        <v>0.4194</v>
      </c>
      <c r="U60" s="98">
        <v>0.65980000000000005</v>
      </c>
      <c r="V60" s="23">
        <v>654</v>
      </c>
      <c r="W60" s="23">
        <v>512</v>
      </c>
      <c r="X60" s="24">
        <v>0.78290000000000004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2" t="s">
        <v>58</v>
      </c>
      <c r="B61" s="22" t="s">
        <v>108</v>
      </c>
      <c r="C61" s="91">
        <v>157767.01999999999</v>
      </c>
      <c r="D61" s="91">
        <v>741191.02</v>
      </c>
      <c r="E61" s="92">
        <v>0.212856086680597</v>
      </c>
      <c r="F61" s="23">
        <v>300</v>
      </c>
      <c r="G61" s="23">
        <v>275</v>
      </c>
      <c r="H61" s="24">
        <v>0.91669999999999996</v>
      </c>
      <c r="I61" s="11">
        <v>0.95379999999999998</v>
      </c>
      <c r="J61" s="100">
        <v>541</v>
      </c>
      <c r="K61" s="100">
        <v>514</v>
      </c>
      <c r="L61" s="98">
        <v>0.95009999999999994</v>
      </c>
      <c r="M61" s="92">
        <v>0.9</v>
      </c>
      <c r="N61" s="25">
        <v>186651.57</v>
      </c>
      <c r="O61" s="25">
        <v>121485.56</v>
      </c>
      <c r="P61" s="24">
        <v>0.65090000000000003</v>
      </c>
      <c r="Q61" s="24">
        <v>0.67600000000000005</v>
      </c>
      <c r="R61" s="100">
        <v>265</v>
      </c>
      <c r="S61" s="100">
        <v>97</v>
      </c>
      <c r="T61" s="98">
        <v>0.36599999999999999</v>
      </c>
      <c r="U61" s="98">
        <v>0.68169999999999997</v>
      </c>
      <c r="V61" s="23">
        <v>346</v>
      </c>
      <c r="W61" s="23">
        <v>273</v>
      </c>
      <c r="X61" s="24">
        <v>0.78900000000000003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2" t="s">
        <v>52</v>
      </c>
      <c r="B62" s="22" t="s">
        <v>109</v>
      </c>
      <c r="C62" s="91">
        <v>626958.79</v>
      </c>
      <c r="D62" s="91">
        <v>2608390.71</v>
      </c>
      <c r="E62" s="92">
        <v>0.24036229986419499</v>
      </c>
      <c r="F62" s="23">
        <v>1134</v>
      </c>
      <c r="G62" s="23">
        <v>1065</v>
      </c>
      <c r="H62" s="24">
        <v>0.93920000000000003</v>
      </c>
      <c r="I62" s="11">
        <v>0.98340000000000005</v>
      </c>
      <c r="J62" s="100">
        <v>1639</v>
      </c>
      <c r="K62" s="100">
        <v>1566</v>
      </c>
      <c r="L62" s="98">
        <v>0.95550000000000002</v>
      </c>
      <c r="M62" s="92">
        <v>0.9</v>
      </c>
      <c r="N62" s="25">
        <v>676319.43</v>
      </c>
      <c r="O62" s="25">
        <v>444837.86</v>
      </c>
      <c r="P62" s="24">
        <v>0.65769999999999995</v>
      </c>
      <c r="Q62" s="24">
        <v>0.67359999999999998</v>
      </c>
      <c r="R62" s="100">
        <v>1269</v>
      </c>
      <c r="S62" s="100">
        <v>589</v>
      </c>
      <c r="T62" s="98">
        <v>0.46410000000000001</v>
      </c>
      <c r="U62" s="98">
        <v>0.7</v>
      </c>
      <c r="V62" s="23">
        <v>972</v>
      </c>
      <c r="W62" s="23">
        <v>833</v>
      </c>
      <c r="X62" s="24">
        <v>0.85699999999999998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2" t="s">
        <v>45</v>
      </c>
      <c r="B63" s="22" t="s">
        <v>110</v>
      </c>
      <c r="C63" s="91">
        <v>650774.53</v>
      </c>
      <c r="D63" s="91">
        <v>2668100.58</v>
      </c>
      <c r="E63" s="92">
        <v>0.24390929445395901</v>
      </c>
      <c r="F63" s="23">
        <v>1030</v>
      </c>
      <c r="G63" s="23">
        <v>939</v>
      </c>
      <c r="H63" s="24">
        <v>0.91169999999999995</v>
      </c>
      <c r="I63" s="11">
        <v>1</v>
      </c>
      <c r="J63" s="100">
        <v>1472</v>
      </c>
      <c r="K63" s="100">
        <v>1311</v>
      </c>
      <c r="L63" s="98">
        <v>0.89059999999999995</v>
      </c>
      <c r="M63" s="92">
        <v>0.85699999999999998</v>
      </c>
      <c r="N63" s="25">
        <v>765022.57</v>
      </c>
      <c r="O63" s="25">
        <v>511061.57</v>
      </c>
      <c r="P63" s="24">
        <v>0.66800000000000004</v>
      </c>
      <c r="Q63" s="24">
        <v>0.66490000000000005</v>
      </c>
      <c r="R63" s="100">
        <v>1006</v>
      </c>
      <c r="S63" s="100">
        <v>438</v>
      </c>
      <c r="T63" s="98">
        <v>0.43540000000000001</v>
      </c>
      <c r="U63" s="98">
        <v>0.63219999999999998</v>
      </c>
      <c r="V63" s="23">
        <v>850</v>
      </c>
      <c r="W63" s="23">
        <v>725</v>
      </c>
      <c r="X63" s="24">
        <v>0.85289999999999999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2" t="s">
        <v>48</v>
      </c>
      <c r="B64" s="22" t="s">
        <v>111</v>
      </c>
      <c r="C64" s="91">
        <v>11562996.6</v>
      </c>
      <c r="D64" s="91">
        <v>48326250.350000001</v>
      </c>
      <c r="E64" s="92">
        <v>0.239269476035399</v>
      </c>
      <c r="F64" s="23">
        <v>24981</v>
      </c>
      <c r="G64" s="23">
        <v>21606</v>
      </c>
      <c r="H64" s="24">
        <v>0.8649</v>
      </c>
      <c r="I64" s="11">
        <v>0.94240000000000002</v>
      </c>
      <c r="J64" s="100">
        <v>31184</v>
      </c>
      <c r="K64" s="100">
        <v>22274</v>
      </c>
      <c r="L64" s="98">
        <v>0.71430000000000005</v>
      </c>
      <c r="M64" s="92">
        <v>0.73419999999999996</v>
      </c>
      <c r="N64" s="25">
        <v>14279799.279999999</v>
      </c>
      <c r="O64" s="25">
        <v>8741458.7400000002</v>
      </c>
      <c r="P64" s="24">
        <v>0.61219999999999997</v>
      </c>
      <c r="Q64" s="24">
        <v>0.62009999999999998</v>
      </c>
      <c r="R64" s="100">
        <v>17102</v>
      </c>
      <c r="S64" s="100">
        <v>7289</v>
      </c>
      <c r="T64" s="98">
        <v>0.42620000000000002</v>
      </c>
      <c r="U64" s="98">
        <v>0.67090000000000005</v>
      </c>
      <c r="V64" s="23">
        <v>14064</v>
      </c>
      <c r="W64" s="23">
        <v>10000</v>
      </c>
      <c r="X64" s="24">
        <v>0.71099999999999997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 ht="13.8" x14ac:dyDescent="0.3">
      <c r="A65" s="22" t="s">
        <v>58</v>
      </c>
      <c r="B65" s="22" t="s">
        <v>112</v>
      </c>
      <c r="C65" s="91">
        <v>147839.32</v>
      </c>
      <c r="D65" s="91">
        <v>665209.86</v>
      </c>
      <c r="E65" s="92">
        <v>0.22224463119052401</v>
      </c>
      <c r="F65" s="23">
        <v>174</v>
      </c>
      <c r="G65" s="23">
        <v>169</v>
      </c>
      <c r="H65" s="24">
        <v>0.97130000000000005</v>
      </c>
      <c r="I65" s="11">
        <v>1</v>
      </c>
      <c r="J65" s="100">
        <v>289</v>
      </c>
      <c r="K65" s="100">
        <v>269</v>
      </c>
      <c r="L65" s="98">
        <v>0.93079999999999996</v>
      </c>
      <c r="M65" s="92">
        <v>0.9</v>
      </c>
      <c r="N65" s="25">
        <v>165091.35999999999</v>
      </c>
      <c r="O65" s="25">
        <v>126668.07</v>
      </c>
      <c r="P65" s="24">
        <v>0.76729999999999998</v>
      </c>
      <c r="Q65" s="24">
        <v>0.7</v>
      </c>
      <c r="R65" s="100">
        <v>181</v>
      </c>
      <c r="S65" s="100">
        <v>96</v>
      </c>
      <c r="T65" s="98">
        <v>0.53039999999999998</v>
      </c>
      <c r="U65" s="98">
        <v>0.7</v>
      </c>
      <c r="V65" s="23">
        <v>208</v>
      </c>
      <c r="W65" s="23">
        <v>165</v>
      </c>
      <c r="X65" s="24">
        <v>0.79330000000000001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2" t="s">
        <v>48</v>
      </c>
      <c r="B66" s="22" t="s">
        <v>113</v>
      </c>
      <c r="C66" s="91">
        <v>538411.79</v>
      </c>
      <c r="D66" s="91">
        <v>2193045.37</v>
      </c>
      <c r="E66" s="92">
        <v>0.24550873290870401</v>
      </c>
      <c r="F66" s="23">
        <v>1204</v>
      </c>
      <c r="G66" s="23">
        <v>1174</v>
      </c>
      <c r="H66" s="24">
        <v>0.97509999999999997</v>
      </c>
      <c r="I66" s="11">
        <v>1</v>
      </c>
      <c r="J66" s="100">
        <v>1365</v>
      </c>
      <c r="K66" s="100">
        <v>1338</v>
      </c>
      <c r="L66" s="98">
        <v>0.98019999999999996</v>
      </c>
      <c r="M66" s="92">
        <v>0.9</v>
      </c>
      <c r="N66" s="25">
        <v>585426.31999999995</v>
      </c>
      <c r="O66" s="25">
        <v>433897.2</v>
      </c>
      <c r="P66" s="24">
        <v>0.74119999999999997</v>
      </c>
      <c r="Q66" s="24">
        <v>0.7</v>
      </c>
      <c r="R66" s="100">
        <v>694</v>
      </c>
      <c r="S66" s="100">
        <v>351</v>
      </c>
      <c r="T66" s="98">
        <v>0.50580000000000003</v>
      </c>
      <c r="U66" s="98">
        <v>0.7</v>
      </c>
      <c r="V66" s="23">
        <v>1103</v>
      </c>
      <c r="W66" s="23">
        <v>1003</v>
      </c>
      <c r="X66" s="24">
        <v>0.9093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2" t="s">
        <v>48</v>
      </c>
      <c r="B67" s="22" t="s">
        <v>114</v>
      </c>
      <c r="C67" s="91">
        <v>1268058.8999999999</v>
      </c>
      <c r="D67" s="91">
        <v>5326951.49</v>
      </c>
      <c r="E67" s="92">
        <v>0.238045888418631</v>
      </c>
      <c r="F67" s="23">
        <v>1742</v>
      </c>
      <c r="G67" s="23">
        <v>1650</v>
      </c>
      <c r="H67" s="24">
        <v>0.94720000000000004</v>
      </c>
      <c r="I67" s="11">
        <v>1</v>
      </c>
      <c r="J67" s="100">
        <v>2198</v>
      </c>
      <c r="K67" s="100">
        <v>2040</v>
      </c>
      <c r="L67" s="98">
        <v>0.92810000000000004</v>
      </c>
      <c r="M67" s="92">
        <v>0.9</v>
      </c>
      <c r="N67" s="25">
        <v>1440146.63</v>
      </c>
      <c r="O67" s="25">
        <v>1033966.7</v>
      </c>
      <c r="P67" s="24">
        <v>0.71799999999999997</v>
      </c>
      <c r="Q67" s="24">
        <v>0.7</v>
      </c>
      <c r="R67" s="100">
        <v>1464</v>
      </c>
      <c r="S67" s="100">
        <v>741</v>
      </c>
      <c r="T67" s="98">
        <v>0.50609999999999999</v>
      </c>
      <c r="U67" s="98">
        <v>0.7</v>
      </c>
      <c r="V67" s="23">
        <v>1467</v>
      </c>
      <c r="W67" s="23">
        <v>1198</v>
      </c>
      <c r="X67" s="24">
        <v>0.81659999999999999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2" t="s">
        <v>81</v>
      </c>
      <c r="B68" s="22" t="s">
        <v>115</v>
      </c>
      <c r="C68" s="91">
        <v>2165057.64</v>
      </c>
      <c r="D68" s="91">
        <v>8523348.6199999992</v>
      </c>
      <c r="E68" s="92">
        <v>0.25401491086727401</v>
      </c>
      <c r="F68" s="23">
        <v>3710</v>
      </c>
      <c r="G68" s="23">
        <v>3283</v>
      </c>
      <c r="H68" s="24">
        <v>0.88490000000000002</v>
      </c>
      <c r="I68" s="11">
        <v>0.98260000000000003</v>
      </c>
      <c r="J68" s="100">
        <v>4481</v>
      </c>
      <c r="K68" s="100">
        <v>3868</v>
      </c>
      <c r="L68" s="92">
        <v>0.86319999999999997</v>
      </c>
      <c r="M68" s="98">
        <v>0.87229999999999996</v>
      </c>
      <c r="N68" s="25">
        <v>2472354.0499999998</v>
      </c>
      <c r="O68" s="25">
        <v>1689491.19</v>
      </c>
      <c r="P68" s="24">
        <v>0.68340000000000001</v>
      </c>
      <c r="Q68" s="24">
        <v>0.68620000000000003</v>
      </c>
      <c r="R68" s="100">
        <v>3003</v>
      </c>
      <c r="S68" s="100">
        <v>1458</v>
      </c>
      <c r="T68" s="98">
        <v>0.48549999999999999</v>
      </c>
      <c r="U68" s="92">
        <v>0.7</v>
      </c>
      <c r="V68" s="23">
        <v>2632</v>
      </c>
      <c r="W68" s="23">
        <v>2171</v>
      </c>
      <c r="X68" s="24">
        <v>0.82479999999999998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2" t="s">
        <v>55</v>
      </c>
      <c r="B69" s="22" t="s">
        <v>116</v>
      </c>
      <c r="C69" s="91">
        <v>2634841.79</v>
      </c>
      <c r="D69" s="91">
        <v>11441985.16</v>
      </c>
      <c r="E69" s="92">
        <v>0.23027837854668201</v>
      </c>
      <c r="F69" s="23">
        <v>3924</v>
      </c>
      <c r="G69" s="23">
        <v>3609</v>
      </c>
      <c r="H69" s="24">
        <v>0.91969999999999996</v>
      </c>
      <c r="I69" s="11">
        <v>0.95750000000000002</v>
      </c>
      <c r="J69" s="100">
        <v>5215</v>
      </c>
      <c r="K69" s="100">
        <v>4603</v>
      </c>
      <c r="L69" s="98">
        <v>0.88260000000000005</v>
      </c>
      <c r="M69" s="92">
        <v>0.88200000000000001</v>
      </c>
      <c r="N69" s="25">
        <v>2895292.4</v>
      </c>
      <c r="O69" s="25">
        <v>2045471.58</v>
      </c>
      <c r="P69" s="24">
        <v>0.70650000000000002</v>
      </c>
      <c r="Q69" s="24">
        <v>0.7</v>
      </c>
      <c r="R69" s="100">
        <v>3194</v>
      </c>
      <c r="S69" s="100">
        <v>1537</v>
      </c>
      <c r="T69" s="98">
        <v>0.48120000000000002</v>
      </c>
      <c r="U69" s="98">
        <v>0.7</v>
      </c>
      <c r="V69" s="23">
        <v>3026</v>
      </c>
      <c r="W69" s="23">
        <v>2555</v>
      </c>
      <c r="X69" s="24">
        <v>0.84430000000000005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2" t="s">
        <v>117</v>
      </c>
      <c r="B70" s="22" t="s">
        <v>118</v>
      </c>
      <c r="C70" s="91">
        <v>0</v>
      </c>
      <c r="D70" s="91">
        <v>0</v>
      </c>
      <c r="E70" s="92">
        <v>0</v>
      </c>
      <c r="F70" s="23">
        <v>0</v>
      </c>
      <c r="G70" s="23">
        <v>7</v>
      </c>
      <c r="H70" s="24">
        <v>0</v>
      </c>
      <c r="I70" s="11">
        <v>1</v>
      </c>
      <c r="J70" s="100">
        <v>10</v>
      </c>
      <c r="K70" s="100">
        <v>2</v>
      </c>
      <c r="L70" s="98">
        <v>0.2</v>
      </c>
      <c r="M70" s="92">
        <v>0.52</v>
      </c>
      <c r="N70" s="25">
        <v>0</v>
      </c>
      <c r="O70" s="25">
        <v>0</v>
      </c>
      <c r="P70" s="24">
        <v>0</v>
      </c>
      <c r="Q70" s="24">
        <v>0</v>
      </c>
      <c r="R70" s="100">
        <v>0</v>
      </c>
      <c r="S70" s="100">
        <v>0</v>
      </c>
      <c r="T70" s="98">
        <v>0</v>
      </c>
      <c r="U70" s="98">
        <v>0</v>
      </c>
      <c r="V70" s="23">
        <v>0</v>
      </c>
      <c r="W70" s="23">
        <v>0</v>
      </c>
      <c r="X70" s="24">
        <v>0</v>
      </c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2" t="s">
        <v>81</v>
      </c>
      <c r="B71" s="22" t="s">
        <v>119</v>
      </c>
      <c r="C71" s="91">
        <v>484916.11</v>
      </c>
      <c r="D71" s="91">
        <v>2133487.59</v>
      </c>
      <c r="E71" s="92">
        <v>0.22728799186500101</v>
      </c>
      <c r="F71" s="23">
        <v>1206</v>
      </c>
      <c r="G71" s="23">
        <v>1042</v>
      </c>
      <c r="H71" s="24">
        <v>0.86399999999999999</v>
      </c>
      <c r="I71" s="11">
        <v>0.90890000000000004</v>
      </c>
      <c r="J71" s="100">
        <v>1631</v>
      </c>
      <c r="K71" s="100">
        <v>1412</v>
      </c>
      <c r="L71" s="98">
        <v>0.86570000000000003</v>
      </c>
      <c r="M71" s="92">
        <v>0.87660000000000005</v>
      </c>
      <c r="N71" s="25">
        <v>562646.67000000004</v>
      </c>
      <c r="O71" s="25">
        <v>359590.7</v>
      </c>
      <c r="P71" s="24">
        <v>0.6391</v>
      </c>
      <c r="Q71" s="24">
        <v>0.66810000000000003</v>
      </c>
      <c r="R71" s="100">
        <v>1093</v>
      </c>
      <c r="S71" s="100">
        <v>424</v>
      </c>
      <c r="T71" s="98">
        <v>0.38790000000000002</v>
      </c>
      <c r="U71" s="98">
        <v>0.66679999999999995</v>
      </c>
      <c r="V71" s="23">
        <v>872</v>
      </c>
      <c r="W71" s="23">
        <v>690</v>
      </c>
      <c r="X71" s="24">
        <v>0.7913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2" t="s">
        <v>55</v>
      </c>
      <c r="B72" s="22" t="s">
        <v>120</v>
      </c>
      <c r="C72" s="91">
        <v>4669572.72</v>
      </c>
      <c r="D72" s="91">
        <v>19829426.059999999</v>
      </c>
      <c r="E72" s="92">
        <v>0.235487033556633</v>
      </c>
      <c r="F72" s="23">
        <v>4617</v>
      </c>
      <c r="G72" s="23">
        <v>4205</v>
      </c>
      <c r="H72" s="24">
        <v>0.91080000000000005</v>
      </c>
      <c r="I72" s="11">
        <v>0.98429999999999995</v>
      </c>
      <c r="J72" s="100">
        <v>7437</v>
      </c>
      <c r="K72" s="100">
        <v>6589</v>
      </c>
      <c r="L72" s="98">
        <v>0.88600000000000001</v>
      </c>
      <c r="M72" s="92">
        <v>0.89690000000000003</v>
      </c>
      <c r="N72" s="25">
        <v>5606050.4400000004</v>
      </c>
      <c r="O72" s="25">
        <v>3778566.53</v>
      </c>
      <c r="P72" s="24">
        <v>0.67400000000000004</v>
      </c>
      <c r="Q72" s="24">
        <v>0.68659999999999999</v>
      </c>
      <c r="R72" s="100">
        <v>5230</v>
      </c>
      <c r="S72" s="100">
        <v>2187</v>
      </c>
      <c r="T72" s="98">
        <v>0.41820000000000002</v>
      </c>
      <c r="U72" s="98">
        <v>0.64939999999999998</v>
      </c>
      <c r="V72" s="23">
        <v>4546</v>
      </c>
      <c r="W72" s="23">
        <v>3090</v>
      </c>
      <c r="X72" s="24">
        <v>0.67969999999999997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33" t="s">
        <v>42</v>
      </c>
      <c r="B73" s="22" t="s">
        <v>121</v>
      </c>
      <c r="C73" s="91">
        <v>1094061.72</v>
      </c>
      <c r="D73" s="91">
        <v>4598825.2</v>
      </c>
      <c r="E73" s="92">
        <v>0.237900262006044</v>
      </c>
      <c r="F73" s="23">
        <v>1203</v>
      </c>
      <c r="G73" s="23">
        <v>1098</v>
      </c>
      <c r="H73" s="24">
        <v>0.91269999999999996</v>
      </c>
      <c r="I73" s="11">
        <v>1</v>
      </c>
      <c r="J73" s="100">
        <v>1677</v>
      </c>
      <c r="K73" s="100">
        <v>1419</v>
      </c>
      <c r="L73" s="98">
        <v>0.84619999999999995</v>
      </c>
      <c r="M73" s="92">
        <v>0.8629</v>
      </c>
      <c r="N73" s="25">
        <v>1096057.3400000001</v>
      </c>
      <c r="O73" s="25">
        <v>808858.35</v>
      </c>
      <c r="P73" s="24">
        <v>0.73799999999999999</v>
      </c>
      <c r="Q73" s="24">
        <v>0.7</v>
      </c>
      <c r="R73" s="100">
        <v>1223</v>
      </c>
      <c r="S73" s="100">
        <v>671</v>
      </c>
      <c r="T73" s="98">
        <v>0.54869999999999997</v>
      </c>
      <c r="U73" s="98">
        <v>0.7</v>
      </c>
      <c r="V73" s="23">
        <v>731</v>
      </c>
      <c r="W73" s="23">
        <v>584</v>
      </c>
      <c r="X73" s="24">
        <v>0.79890000000000005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2" t="s">
        <v>55</v>
      </c>
      <c r="B74" s="22" t="s">
        <v>122</v>
      </c>
      <c r="C74" s="91">
        <v>200373.53</v>
      </c>
      <c r="D74" s="91">
        <v>898881.93</v>
      </c>
      <c r="E74" s="92">
        <v>0.22291418184365999</v>
      </c>
      <c r="F74" s="23">
        <v>279</v>
      </c>
      <c r="G74" s="23">
        <v>261</v>
      </c>
      <c r="H74" s="24">
        <v>0.9355</v>
      </c>
      <c r="I74" s="11">
        <v>0.95660000000000001</v>
      </c>
      <c r="J74" s="100">
        <v>453</v>
      </c>
      <c r="K74" s="100">
        <v>420</v>
      </c>
      <c r="L74" s="98">
        <v>0.92720000000000002</v>
      </c>
      <c r="M74" s="92">
        <v>0.9</v>
      </c>
      <c r="N74" s="25">
        <v>238301.85</v>
      </c>
      <c r="O74" s="25">
        <v>154636.42000000001</v>
      </c>
      <c r="P74" s="24">
        <v>0.64890000000000003</v>
      </c>
      <c r="Q74" s="24">
        <v>0.66749999999999998</v>
      </c>
      <c r="R74" s="100">
        <v>356</v>
      </c>
      <c r="S74" s="100">
        <v>159</v>
      </c>
      <c r="T74" s="98">
        <v>0.4466</v>
      </c>
      <c r="U74" s="98">
        <v>0.69910000000000005</v>
      </c>
      <c r="V74" s="23">
        <v>253</v>
      </c>
      <c r="W74" s="23">
        <v>209</v>
      </c>
      <c r="X74" s="24">
        <v>0.82609999999999995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2" t="s">
        <v>52</v>
      </c>
      <c r="B75" s="22" t="s">
        <v>123</v>
      </c>
      <c r="C75" s="91">
        <v>984144.52</v>
      </c>
      <c r="D75" s="91">
        <v>4091769.86</v>
      </c>
      <c r="E75" s="92">
        <v>0.24051805298746701</v>
      </c>
      <c r="F75" s="23">
        <v>1519</v>
      </c>
      <c r="G75" s="23">
        <v>1408</v>
      </c>
      <c r="H75" s="24">
        <v>0.92689999999999995</v>
      </c>
      <c r="I75" s="11">
        <v>0.99350000000000005</v>
      </c>
      <c r="J75" s="100">
        <v>2137</v>
      </c>
      <c r="K75" s="100">
        <v>1953</v>
      </c>
      <c r="L75" s="92">
        <v>0.91390000000000005</v>
      </c>
      <c r="M75" s="92">
        <v>0.88429999999999997</v>
      </c>
      <c r="N75" s="25">
        <v>1078542.54</v>
      </c>
      <c r="O75" s="25">
        <v>742231.54</v>
      </c>
      <c r="P75" s="24">
        <v>0.68820000000000003</v>
      </c>
      <c r="Q75" s="24">
        <v>0.69450000000000001</v>
      </c>
      <c r="R75" s="100">
        <v>1530</v>
      </c>
      <c r="S75" s="100">
        <v>762</v>
      </c>
      <c r="T75" s="98">
        <v>0.498</v>
      </c>
      <c r="U75" s="98">
        <v>0.7</v>
      </c>
      <c r="V75" s="23">
        <v>1226</v>
      </c>
      <c r="W75" s="23">
        <v>912</v>
      </c>
      <c r="X75" s="24">
        <v>0.74390000000000001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2" t="s">
        <v>55</v>
      </c>
      <c r="B76" s="22" t="s">
        <v>124</v>
      </c>
      <c r="C76" s="91">
        <v>783612.53</v>
      </c>
      <c r="D76" s="91">
        <v>3370954.61</v>
      </c>
      <c r="E76" s="92">
        <v>0.23246012499705501</v>
      </c>
      <c r="F76" s="23">
        <v>1177</v>
      </c>
      <c r="G76" s="23">
        <v>1051</v>
      </c>
      <c r="H76" s="24">
        <v>0.89290000000000003</v>
      </c>
      <c r="I76" s="11">
        <v>0.99750000000000005</v>
      </c>
      <c r="J76" s="100">
        <v>1515</v>
      </c>
      <c r="K76" s="100">
        <v>1334</v>
      </c>
      <c r="L76" s="98">
        <v>0.88049999999999995</v>
      </c>
      <c r="M76" s="92">
        <v>0.87360000000000004</v>
      </c>
      <c r="N76" s="25">
        <v>974922.77</v>
      </c>
      <c r="O76" s="25">
        <v>641763.86</v>
      </c>
      <c r="P76" s="24">
        <v>0.6583</v>
      </c>
      <c r="Q76" s="24">
        <v>0.65659999999999996</v>
      </c>
      <c r="R76" s="100">
        <v>1090</v>
      </c>
      <c r="S76" s="100">
        <v>489</v>
      </c>
      <c r="T76" s="98">
        <v>0.4486</v>
      </c>
      <c r="U76" s="98">
        <v>0.69259999999999999</v>
      </c>
      <c r="V76" s="23">
        <v>1010</v>
      </c>
      <c r="W76" s="23">
        <v>785</v>
      </c>
      <c r="X76" s="24">
        <v>0.7772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2" t="s">
        <v>52</v>
      </c>
      <c r="B77" s="22" t="s">
        <v>125</v>
      </c>
      <c r="C77" s="91">
        <v>271452.99</v>
      </c>
      <c r="D77" s="91">
        <v>1074250.93</v>
      </c>
      <c r="E77" s="92">
        <v>0.252690486383847</v>
      </c>
      <c r="F77" s="23">
        <v>378</v>
      </c>
      <c r="G77" s="23">
        <v>370</v>
      </c>
      <c r="H77" s="24">
        <v>0.9788</v>
      </c>
      <c r="I77" s="11">
        <v>0.98560000000000003</v>
      </c>
      <c r="J77" s="100">
        <v>523</v>
      </c>
      <c r="K77" s="100">
        <v>501</v>
      </c>
      <c r="L77" s="98">
        <v>0.95789999999999997</v>
      </c>
      <c r="M77" s="92">
        <v>0.9</v>
      </c>
      <c r="N77" s="25">
        <v>276900.59000000003</v>
      </c>
      <c r="O77" s="25">
        <v>199933.65</v>
      </c>
      <c r="P77" s="24">
        <v>0.72199999999999998</v>
      </c>
      <c r="Q77" s="24">
        <v>0.69169999999999998</v>
      </c>
      <c r="R77" s="100">
        <v>360</v>
      </c>
      <c r="S77" s="100">
        <v>190</v>
      </c>
      <c r="T77" s="98">
        <v>0.52780000000000005</v>
      </c>
      <c r="U77" s="98">
        <v>0.7</v>
      </c>
      <c r="V77" s="23">
        <v>311</v>
      </c>
      <c r="W77" s="23">
        <v>248</v>
      </c>
      <c r="X77" s="24">
        <v>0.7974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2" t="s">
        <v>42</v>
      </c>
      <c r="B78" s="22" t="s">
        <v>126</v>
      </c>
      <c r="C78" s="91">
        <v>806957.64</v>
      </c>
      <c r="D78" s="91">
        <v>3121557.73</v>
      </c>
      <c r="E78" s="92">
        <v>0.25851120171338299</v>
      </c>
      <c r="F78" s="23">
        <v>1458</v>
      </c>
      <c r="G78" s="23">
        <v>1305</v>
      </c>
      <c r="H78" s="24">
        <v>0.89510000000000001</v>
      </c>
      <c r="I78" s="11">
        <v>0.97030000000000005</v>
      </c>
      <c r="J78" s="100">
        <v>1805</v>
      </c>
      <c r="K78" s="100">
        <v>1594</v>
      </c>
      <c r="L78" s="98">
        <v>0.8831</v>
      </c>
      <c r="M78" s="92">
        <v>0.89329999999999998</v>
      </c>
      <c r="N78" s="25">
        <v>883394.46</v>
      </c>
      <c r="O78" s="25">
        <v>596163.55000000005</v>
      </c>
      <c r="P78" s="24">
        <v>0.67490000000000006</v>
      </c>
      <c r="Q78" s="24">
        <v>0.67010000000000003</v>
      </c>
      <c r="R78" s="100">
        <v>1201</v>
      </c>
      <c r="S78" s="100">
        <v>575</v>
      </c>
      <c r="T78" s="98">
        <v>0.4788</v>
      </c>
      <c r="U78" s="98">
        <v>0.7</v>
      </c>
      <c r="V78" s="23">
        <v>1139</v>
      </c>
      <c r="W78" s="23">
        <v>986</v>
      </c>
      <c r="X78" s="24">
        <v>0.86570000000000003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33" t="s">
        <v>81</v>
      </c>
      <c r="B79" s="33" t="s">
        <v>127</v>
      </c>
      <c r="C79" s="91">
        <v>3632431.42</v>
      </c>
      <c r="D79" s="91">
        <v>15094216.43</v>
      </c>
      <c r="E79" s="92">
        <v>0.24065054564743599</v>
      </c>
      <c r="F79" s="23">
        <v>6717</v>
      </c>
      <c r="G79" s="23">
        <v>6239</v>
      </c>
      <c r="H79" s="24">
        <v>0.92879999999999996</v>
      </c>
      <c r="I79" s="11">
        <v>1</v>
      </c>
      <c r="J79" s="100">
        <v>8793</v>
      </c>
      <c r="K79" s="100">
        <v>8056</v>
      </c>
      <c r="L79" s="98">
        <v>0.91620000000000001</v>
      </c>
      <c r="M79" s="92">
        <v>0.9</v>
      </c>
      <c r="N79" s="25">
        <v>4444070.45</v>
      </c>
      <c r="O79" s="25">
        <v>2834847.41</v>
      </c>
      <c r="P79" s="24">
        <v>0.63790000000000002</v>
      </c>
      <c r="Q79" s="24">
        <v>0.63949999999999996</v>
      </c>
      <c r="R79" s="100">
        <v>6624</v>
      </c>
      <c r="S79" s="100">
        <v>2880</v>
      </c>
      <c r="T79" s="98">
        <v>0.43480000000000002</v>
      </c>
      <c r="U79" s="98">
        <v>0.69310000000000005</v>
      </c>
      <c r="V79" s="23">
        <v>3178</v>
      </c>
      <c r="W79" s="23">
        <v>2709</v>
      </c>
      <c r="X79" s="24">
        <v>0.85240000000000005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2" t="s">
        <v>58</v>
      </c>
      <c r="B80" s="22" t="s">
        <v>128</v>
      </c>
      <c r="C80" s="91">
        <v>174119.43</v>
      </c>
      <c r="D80" s="91">
        <v>710746.33</v>
      </c>
      <c r="E80" s="92">
        <v>0.24498111724333499</v>
      </c>
      <c r="F80" s="23">
        <v>202</v>
      </c>
      <c r="G80" s="23">
        <v>196</v>
      </c>
      <c r="H80" s="24">
        <v>0.97030000000000005</v>
      </c>
      <c r="I80" s="11">
        <v>1</v>
      </c>
      <c r="J80" s="100">
        <v>382</v>
      </c>
      <c r="K80" s="100">
        <v>328</v>
      </c>
      <c r="L80" s="98">
        <v>0.85860000000000003</v>
      </c>
      <c r="M80" s="92">
        <v>0.85619999999999996</v>
      </c>
      <c r="N80" s="25">
        <v>179386.57</v>
      </c>
      <c r="O80" s="25">
        <v>133584.73000000001</v>
      </c>
      <c r="P80" s="24">
        <v>0.74470000000000003</v>
      </c>
      <c r="Q80" s="24">
        <v>0.7</v>
      </c>
      <c r="R80" s="100">
        <v>273</v>
      </c>
      <c r="S80" s="100">
        <v>155</v>
      </c>
      <c r="T80" s="98">
        <v>0.56779999999999997</v>
      </c>
      <c r="U80" s="98">
        <v>0.7</v>
      </c>
      <c r="V80" s="23">
        <v>165</v>
      </c>
      <c r="W80" s="23">
        <v>125</v>
      </c>
      <c r="X80" s="24">
        <v>0.75760000000000005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2" t="s">
        <v>42</v>
      </c>
      <c r="B81" s="22" t="s">
        <v>129</v>
      </c>
      <c r="C81" s="91">
        <v>1978568.54</v>
      </c>
      <c r="D81" s="91">
        <v>8071898.5899999999</v>
      </c>
      <c r="E81" s="92">
        <v>0.245118111673403</v>
      </c>
      <c r="F81" s="23">
        <v>3400</v>
      </c>
      <c r="G81" s="23">
        <v>3078</v>
      </c>
      <c r="H81" s="24">
        <v>0.90529999999999999</v>
      </c>
      <c r="I81" s="11">
        <v>1</v>
      </c>
      <c r="J81" s="100">
        <v>4461</v>
      </c>
      <c r="K81" s="100">
        <v>3834</v>
      </c>
      <c r="L81" s="98">
        <v>0.85940000000000005</v>
      </c>
      <c r="M81" s="92">
        <v>0.85419999999999996</v>
      </c>
      <c r="N81" s="25">
        <v>2348184.58</v>
      </c>
      <c r="O81" s="25">
        <v>1565369.63</v>
      </c>
      <c r="P81" s="24">
        <v>0.66659999999999997</v>
      </c>
      <c r="Q81" s="24">
        <v>0.67010000000000003</v>
      </c>
      <c r="R81" s="100">
        <v>2983</v>
      </c>
      <c r="S81" s="100">
        <v>1284</v>
      </c>
      <c r="T81" s="98">
        <v>0.4304</v>
      </c>
      <c r="U81" s="98">
        <v>0.64649999999999996</v>
      </c>
      <c r="V81" s="23">
        <v>2755</v>
      </c>
      <c r="W81" s="23">
        <v>2287</v>
      </c>
      <c r="X81" s="24">
        <v>0.83009999999999995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2" t="s">
        <v>48</v>
      </c>
      <c r="B82" s="22" t="s">
        <v>130</v>
      </c>
      <c r="C82" s="91">
        <v>1473762.64</v>
      </c>
      <c r="D82" s="91">
        <v>6217270.2199999997</v>
      </c>
      <c r="E82" s="92">
        <v>0.23704336273806001</v>
      </c>
      <c r="F82" s="23">
        <v>3147</v>
      </c>
      <c r="G82" s="23">
        <v>2939</v>
      </c>
      <c r="H82" s="24">
        <v>0.93389999999999995</v>
      </c>
      <c r="I82" s="11">
        <v>0.98650000000000004</v>
      </c>
      <c r="J82" s="100">
        <v>3945</v>
      </c>
      <c r="K82" s="100">
        <v>3653</v>
      </c>
      <c r="L82" s="98">
        <v>0.92600000000000005</v>
      </c>
      <c r="M82" s="92">
        <v>0.9</v>
      </c>
      <c r="N82" s="25">
        <v>1739626.52</v>
      </c>
      <c r="O82" s="25">
        <v>1115582.95</v>
      </c>
      <c r="P82" s="24">
        <v>0.64129999999999998</v>
      </c>
      <c r="Q82" s="24">
        <v>0.66310000000000002</v>
      </c>
      <c r="R82" s="100">
        <v>2534</v>
      </c>
      <c r="S82" s="100">
        <v>1122</v>
      </c>
      <c r="T82" s="98">
        <v>0.44280000000000003</v>
      </c>
      <c r="U82" s="98">
        <v>0.6905</v>
      </c>
      <c r="V82" s="23">
        <v>2689</v>
      </c>
      <c r="W82" s="23">
        <v>2469</v>
      </c>
      <c r="X82" s="24">
        <v>0.91820000000000002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2" t="s">
        <v>48</v>
      </c>
      <c r="B83" s="22" t="s">
        <v>131</v>
      </c>
      <c r="C83" s="91">
        <v>2857953.82</v>
      </c>
      <c r="D83" s="91">
        <v>11857493.65</v>
      </c>
      <c r="E83" s="92">
        <v>0.24102511916588701</v>
      </c>
      <c r="F83" s="23">
        <v>7368</v>
      </c>
      <c r="G83" s="23">
        <v>6427</v>
      </c>
      <c r="H83" s="24">
        <v>0.87229999999999996</v>
      </c>
      <c r="I83" s="11">
        <v>0.95509999999999995</v>
      </c>
      <c r="J83" s="100">
        <v>8400</v>
      </c>
      <c r="K83" s="100">
        <v>7087</v>
      </c>
      <c r="L83" s="98">
        <v>0.84370000000000001</v>
      </c>
      <c r="M83" s="92">
        <v>0.85799999999999998</v>
      </c>
      <c r="N83" s="25">
        <v>3221047.72</v>
      </c>
      <c r="O83" s="25">
        <v>2196916.7599999998</v>
      </c>
      <c r="P83" s="24">
        <v>0.68210000000000004</v>
      </c>
      <c r="Q83" s="24">
        <v>0.68289999999999995</v>
      </c>
      <c r="R83" s="100">
        <v>5016</v>
      </c>
      <c r="S83" s="100">
        <v>2533</v>
      </c>
      <c r="T83" s="98">
        <v>0.505</v>
      </c>
      <c r="U83" s="98">
        <v>0.7</v>
      </c>
      <c r="V83" s="23">
        <v>5376</v>
      </c>
      <c r="W83" s="23">
        <v>4874</v>
      </c>
      <c r="X83" s="24">
        <v>0.90659999999999996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2" t="s">
        <v>42</v>
      </c>
      <c r="B84" s="22" t="s">
        <v>132</v>
      </c>
      <c r="C84" s="91">
        <v>1352934.09</v>
      </c>
      <c r="D84" s="91">
        <v>5813039.6900000004</v>
      </c>
      <c r="E84" s="92">
        <v>0.23274124419405101</v>
      </c>
      <c r="F84" s="23">
        <v>2576</v>
      </c>
      <c r="G84" s="23">
        <v>2316</v>
      </c>
      <c r="H84" s="24">
        <v>0.89910000000000001</v>
      </c>
      <c r="I84" s="11">
        <v>0.95799999999999996</v>
      </c>
      <c r="J84" s="100">
        <v>3322</v>
      </c>
      <c r="K84" s="100">
        <v>2791</v>
      </c>
      <c r="L84" s="98">
        <v>0.84019999999999995</v>
      </c>
      <c r="M84" s="92">
        <v>0.86670000000000003</v>
      </c>
      <c r="N84" s="25">
        <v>1578425.28</v>
      </c>
      <c r="O84" s="25">
        <v>1080922.19</v>
      </c>
      <c r="P84" s="24">
        <v>0.68479999999999996</v>
      </c>
      <c r="Q84" s="24">
        <v>0.68589999999999995</v>
      </c>
      <c r="R84" s="100">
        <v>2111</v>
      </c>
      <c r="S84" s="100">
        <v>951</v>
      </c>
      <c r="T84" s="98">
        <v>0.45050000000000001</v>
      </c>
      <c r="U84" s="98">
        <v>0.68340000000000001</v>
      </c>
      <c r="V84" s="23">
        <v>2146</v>
      </c>
      <c r="W84" s="23">
        <v>1757</v>
      </c>
      <c r="X84" s="24">
        <v>0.81869999999999998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2" t="s">
        <v>48</v>
      </c>
      <c r="B85" s="22" t="s">
        <v>133</v>
      </c>
      <c r="C85" s="91">
        <v>2244689.2999999998</v>
      </c>
      <c r="D85" s="91">
        <v>9503129.1999999993</v>
      </c>
      <c r="E85" s="92">
        <v>0.23620528067744301</v>
      </c>
      <c r="F85" s="23">
        <v>4214</v>
      </c>
      <c r="G85" s="23">
        <v>3827</v>
      </c>
      <c r="H85" s="24">
        <v>0.90820000000000001</v>
      </c>
      <c r="I85" s="11">
        <v>0.97770000000000001</v>
      </c>
      <c r="J85" s="100">
        <v>4938</v>
      </c>
      <c r="K85" s="100">
        <v>4263</v>
      </c>
      <c r="L85" s="98">
        <v>0.86329999999999996</v>
      </c>
      <c r="M85" s="92">
        <v>0.86229999999999996</v>
      </c>
      <c r="N85" s="25">
        <v>2600963.6</v>
      </c>
      <c r="O85" s="25">
        <v>1834884.96</v>
      </c>
      <c r="P85" s="24">
        <v>0.70550000000000002</v>
      </c>
      <c r="Q85" s="24">
        <v>0.7</v>
      </c>
      <c r="R85" s="100">
        <v>3161</v>
      </c>
      <c r="S85" s="100">
        <v>1629</v>
      </c>
      <c r="T85" s="98">
        <v>0.51529999999999998</v>
      </c>
      <c r="U85" s="98">
        <v>0.7</v>
      </c>
      <c r="V85" s="23">
        <v>3118</v>
      </c>
      <c r="W85" s="23">
        <v>2519</v>
      </c>
      <c r="X85" s="24">
        <v>0.80789999999999995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2" t="s">
        <v>45</v>
      </c>
      <c r="B86" s="22" t="s">
        <v>134</v>
      </c>
      <c r="C86" s="91">
        <v>1188827.8600000001</v>
      </c>
      <c r="D86" s="91">
        <v>5018173.7300000004</v>
      </c>
      <c r="E86" s="92">
        <v>0.23690448437304301</v>
      </c>
      <c r="F86" s="23">
        <v>2496</v>
      </c>
      <c r="G86" s="23">
        <v>2251</v>
      </c>
      <c r="H86" s="24">
        <v>0.90180000000000005</v>
      </c>
      <c r="I86" s="11">
        <v>0.97170000000000001</v>
      </c>
      <c r="J86" s="100">
        <v>3707</v>
      </c>
      <c r="K86" s="100">
        <v>2943</v>
      </c>
      <c r="L86" s="98">
        <v>0.79390000000000005</v>
      </c>
      <c r="M86" s="92">
        <v>0.80369999999999997</v>
      </c>
      <c r="N86" s="25">
        <v>1467453.59</v>
      </c>
      <c r="O86" s="25">
        <v>920274.64</v>
      </c>
      <c r="P86" s="24">
        <v>0.62709999999999999</v>
      </c>
      <c r="Q86" s="24">
        <v>0.62980000000000003</v>
      </c>
      <c r="R86" s="100">
        <v>2199</v>
      </c>
      <c r="S86" s="100">
        <v>886</v>
      </c>
      <c r="T86" s="98">
        <v>0.40289999999999998</v>
      </c>
      <c r="U86" s="98">
        <v>0.64329999999999998</v>
      </c>
      <c r="V86" s="23">
        <v>1986</v>
      </c>
      <c r="W86" s="23">
        <v>1667</v>
      </c>
      <c r="X86" s="24">
        <v>0.83940000000000003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2" t="s">
        <v>55</v>
      </c>
      <c r="B87" s="22" t="s">
        <v>135</v>
      </c>
      <c r="C87" s="91">
        <v>1570911.1</v>
      </c>
      <c r="D87" s="91">
        <v>6357182.79</v>
      </c>
      <c r="E87" s="92">
        <v>0.247108059008635</v>
      </c>
      <c r="F87" s="23">
        <v>2333</v>
      </c>
      <c r="G87" s="23">
        <v>2144</v>
      </c>
      <c r="H87" s="24">
        <v>0.91900000000000004</v>
      </c>
      <c r="I87" s="11">
        <v>0.99490000000000001</v>
      </c>
      <c r="J87" s="100">
        <v>3082</v>
      </c>
      <c r="K87" s="100">
        <v>2791</v>
      </c>
      <c r="L87" s="98">
        <v>0.90559999999999996</v>
      </c>
      <c r="M87" s="92">
        <v>0.9</v>
      </c>
      <c r="N87" s="25">
        <v>1790970.81</v>
      </c>
      <c r="O87" s="25">
        <v>1249189.31</v>
      </c>
      <c r="P87" s="24">
        <v>0.69750000000000001</v>
      </c>
      <c r="Q87" s="24">
        <v>0.69620000000000004</v>
      </c>
      <c r="R87" s="100">
        <v>2223</v>
      </c>
      <c r="S87" s="100">
        <v>1079</v>
      </c>
      <c r="T87" s="98">
        <v>0.4854</v>
      </c>
      <c r="U87" s="98">
        <v>0.69430000000000003</v>
      </c>
      <c r="V87" s="23">
        <v>1941</v>
      </c>
      <c r="W87" s="23">
        <v>1687</v>
      </c>
      <c r="X87" s="24">
        <v>0.86909999999999998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2" t="s">
        <v>48</v>
      </c>
      <c r="B88" s="22" t="s">
        <v>136</v>
      </c>
      <c r="C88" s="91">
        <v>1255461.21</v>
      </c>
      <c r="D88" s="91">
        <v>5493675.4199999999</v>
      </c>
      <c r="E88" s="92">
        <v>0.22852846482874301</v>
      </c>
      <c r="F88" s="23">
        <v>3144</v>
      </c>
      <c r="G88" s="23">
        <v>2798</v>
      </c>
      <c r="H88" s="24">
        <v>0.88990000000000002</v>
      </c>
      <c r="I88" s="11">
        <v>0.97499999999999998</v>
      </c>
      <c r="J88" s="100">
        <v>3623</v>
      </c>
      <c r="K88" s="100">
        <v>3263</v>
      </c>
      <c r="L88" s="98">
        <v>0.90059999999999996</v>
      </c>
      <c r="M88" s="92">
        <v>0.9</v>
      </c>
      <c r="N88" s="25">
        <v>1555068.94</v>
      </c>
      <c r="O88" s="25">
        <v>924908.38</v>
      </c>
      <c r="P88" s="24">
        <v>0.5948</v>
      </c>
      <c r="Q88" s="24">
        <v>0.60880000000000001</v>
      </c>
      <c r="R88" s="100">
        <v>2878</v>
      </c>
      <c r="S88" s="100">
        <v>1205</v>
      </c>
      <c r="T88" s="98">
        <v>0.41870000000000002</v>
      </c>
      <c r="U88" s="98">
        <v>0.7</v>
      </c>
      <c r="V88" s="23">
        <v>2184</v>
      </c>
      <c r="W88" s="23">
        <v>1911</v>
      </c>
      <c r="X88" s="24">
        <v>0.875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2" t="s">
        <v>48</v>
      </c>
      <c r="B89" s="22" t="s">
        <v>137</v>
      </c>
      <c r="C89" s="91">
        <v>856561.32</v>
      </c>
      <c r="D89" s="91">
        <v>3461106.49</v>
      </c>
      <c r="E89" s="92">
        <v>0.24748193171022601</v>
      </c>
      <c r="F89" s="23">
        <v>1815</v>
      </c>
      <c r="G89" s="23">
        <v>1661</v>
      </c>
      <c r="H89" s="24">
        <v>0.91520000000000001</v>
      </c>
      <c r="I89" s="11">
        <v>1</v>
      </c>
      <c r="J89" s="100">
        <v>2277</v>
      </c>
      <c r="K89" s="100">
        <v>1804</v>
      </c>
      <c r="L89" s="98">
        <v>0.7923</v>
      </c>
      <c r="M89" s="92">
        <v>0.79949999999999999</v>
      </c>
      <c r="N89" s="25">
        <v>947249.14</v>
      </c>
      <c r="O89" s="25">
        <v>654702.49</v>
      </c>
      <c r="P89" s="24">
        <v>0.69120000000000004</v>
      </c>
      <c r="Q89" s="24">
        <v>0.7</v>
      </c>
      <c r="R89" s="100">
        <v>1299</v>
      </c>
      <c r="S89" s="100">
        <v>644</v>
      </c>
      <c r="T89" s="98">
        <v>0.49580000000000002</v>
      </c>
      <c r="U89" s="98">
        <v>0.7</v>
      </c>
      <c r="V89" s="23">
        <v>1278</v>
      </c>
      <c r="W89" s="23">
        <v>1071</v>
      </c>
      <c r="X89" s="24">
        <v>0.83799999999999997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2" t="s">
        <v>42</v>
      </c>
      <c r="B90" s="22" t="s">
        <v>138</v>
      </c>
      <c r="C90" s="91">
        <v>491811.33</v>
      </c>
      <c r="D90" s="91">
        <v>2097557.35</v>
      </c>
      <c r="E90" s="92">
        <v>0.23446859748554699</v>
      </c>
      <c r="F90" s="23">
        <v>655</v>
      </c>
      <c r="G90" s="23">
        <v>601</v>
      </c>
      <c r="H90" s="24">
        <v>0.91759999999999997</v>
      </c>
      <c r="I90" s="11">
        <v>1</v>
      </c>
      <c r="J90" s="100">
        <v>1054</v>
      </c>
      <c r="K90" s="100">
        <v>962</v>
      </c>
      <c r="L90" s="98">
        <v>0.91269999999999996</v>
      </c>
      <c r="M90" s="92">
        <v>0.9</v>
      </c>
      <c r="N90" s="25">
        <v>573959.81999999995</v>
      </c>
      <c r="O90" s="25">
        <v>405556.91</v>
      </c>
      <c r="P90" s="24">
        <v>0.70660000000000001</v>
      </c>
      <c r="Q90" s="24">
        <v>0.68600000000000005</v>
      </c>
      <c r="R90" s="100">
        <v>865</v>
      </c>
      <c r="S90" s="100">
        <v>345</v>
      </c>
      <c r="T90" s="98">
        <v>0.39879999999999999</v>
      </c>
      <c r="U90" s="98">
        <v>0.63690000000000002</v>
      </c>
      <c r="V90" s="23">
        <v>486</v>
      </c>
      <c r="W90" s="23">
        <v>415</v>
      </c>
      <c r="X90" s="24">
        <v>0.85389999999999999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2" t="s">
        <v>42</v>
      </c>
      <c r="B91" s="22" t="s">
        <v>139</v>
      </c>
      <c r="C91" s="91">
        <v>790410.21</v>
      </c>
      <c r="D91" s="91">
        <v>3319398.2</v>
      </c>
      <c r="E91" s="92">
        <v>0.238118527026977</v>
      </c>
      <c r="F91" s="23">
        <v>1457</v>
      </c>
      <c r="G91" s="23">
        <v>1391</v>
      </c>
      <c r="H91" s="24">
        <v>0.95469999999999999</v>
      </c>
      <c r="I91" s="11">
        <v>1</v>
      </c>
      <c r="J91" s="100">
        <v>1970</v>
      </c>
      <c r="K91" s="100">
        <v>1788</v>
      </c>
      <c r="L91" s="98">
        <v>0.90759999999999996</v>
      </c>
      <c r="M91" s="92">
        <v>0.9</v>
      </c>
      <c r="N91" s="25">
        <v>940147.27</v>
      </c>
      <c r="O91" s="25">
        <v>642323.61</v>
      </c>
      <c r="P91" s="24">
        <v>0.68320000000000003</v>
      </c>
      <c r="Q91" s="24">
        <v>0.6925</v>
      </c>
      <c r="R91" s="100">
        <v>1222</v>
      </c>
      <c r="S91" s="100">
        <v>580</v>
      </c>
      <c r="T91" s="98">
        <v>0.47460000000000002</v>
      </c>
      <c r="U91" s="98">
        <v>0.68110000000000004</v>
      </c>
      <c r="V91" s="23">
        <v>1377</v>
      </c>
      <c r="W91" s="23">
        <v>1213</v>
      </c>
      <c r="X91" s="24">
        <v>0.88090000000000002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2" t="s">
        <v>58</v>
      </c>
      <c r="B92" s="22" t="s">
        <v>140</v>
      </c>
      <c r="C92" s="91">
        <v>162550</v>
      </c>
      <c r="D92" s="91">
        <v>704929.66</v>
      </c>
      <c r="E92" s="92">
        <v>0.23059038259221501</v>
      </c>
      <c r="F92" s="23">
        <v>198</v>
      </c>
      <c r="G92" s="23">
        <v>186</v>
      </c>
      <c r="H92" s="24">
        <v>0.93940000000000001</v>
      </c>
      <c r="I92" s="11">
        <v>0.98319999999999996</v>
      </c>
      <c r="J92" s="100">
        <v>355</v>
      </c>
      <c r="K92" s="100">
        <v>320</v>
      </c>
      <c r="L92" s="98">
        <v>0.90139999999999998</v>
      </c>
      <c r="M92" s="92">
        <v>0.89890000000000003</v>
      </c>
      <c r="N92" s="25">
        <v>171465.53</v>
      </c>
      <c r="O92" s="25">
        <v>127571.14</v>
      </c>
      <c r="P92" s="24">
        <v>0.74399999999999999</v>
      </c>
      <c r="Q92" s="24">
        <v>0.69099999999999995</v>
      </c>
      <c r="R92" s="100">
        <v>268</v>
      </c>
      <c r="S92" s="100">
        <v>138</v>
      </c>
      <c r="T92" s="98">
        <v>0.51490000000000002</v>
      </c>
      <c r="U92" s="98">
        <v>0.7</v>
      </c>
      <c r="V92" s="23">
        <v>168</v>
      </c>
      <c r="W92" s="23">
        <v>118</v>
      </c>
      <c r="X92" s="24">
        <v>0.70240000000000002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2" t="s">
        <v>58</v>
      </c>
      <c r="B93" s="22" t="s">
        <v>141</v>
      </c>
      <c r="C93" s="91">
        <v>294221.82</v>
      </c>
      <c r="D93" s="91">
        <v>1250242.22</v>
      </c>
      <c r="E93" s="92">
        <v>0.235331854334594</v>
      </c>
      <c r="F93" s="23">
        <v>491</v>
      </c>
      <c r="G93" s="23">
        <v>460</v>
      </c>
      <c r="H93" s="24">
        <v>0.93689999999999996</v>
      </c>
      <c r="I93" s="11">
        <v>0.97889999999999999</v>
      </c>
      <c r="J93" s="100">
        <v>696</v>
      </c>
      <c r="K93" s="100">
        <v>658</v>
      </c>
      <c r="L93" s="98">
        <v>0.94540000000000002</v>
      </c>
      <c r="M93" s="92">
        <v>0.9</v>
      </c>
      <c r="N93" s="25">
        <v>315304.96000000002</v>
      </c>
      <c r="O93" s="25">
        <v>228864.71</v>
      </c>
      <c r="P93" s="24">
        <v>0.72589999999999999</v>
      </c>
      <c r="Q93" s="24">
        <v>0.7</v>
      </c>
      <c r="R93" s="100">
        <v>510</v>
      </c>
      <c r="S93" s="100">
        <v>305</v>
      </c>
      <c r="T93" s="98">
        <v>0.59799999999999998</v>
      </c>
      <c r="U93" s="98">
        <v>0.7</v>
      </c>
      <c r="V93" s="23">
        <v>446</v>
      </c>
      <c r="W93" s="23">
        <v>365</v>
      </c>
      <c r="X93" s="24">
        <v>0.81840000000000002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2" t="s">
        <v>142</v>
      </c>
      <c r="B94" s="22"/>
      <c r="C94" s="91"/>
      <c r="D94" s="91"/>
      <c r="E94" s="92"/>
      <c r="F94" s="23"/>
      <c r="G94" s="23"/>
      <c r="H94" s="24"/>
      <c r="I94" s="11"/>
      <c r="J94" s="100"/>
      <c r="K94" s="100"/>
      <c r="L94" s="98"/>
      <c r="M94" s="92"/>
      <c r="N94" s="25"/>
      <c r="O94" s="25"/>
      <c r="P94" s="24"/>
      <c r="Q94" s="24"/>
      <c r="R94" s="100"/>
      <c r="S94" s="100"/>
      <c r="T94" s="98"/>
      <c r="U94" s="98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2" t="s">
        <v>52</v>
      </c>
      <c r="B95" s="22" t="s">
        <v>143</v>
      </c>
      <c r="C95" s="91">
        <v>81376.259999999995</v>
      </c>
      <c r="D95" s="91">
        <v>340535.31</v>
      </c>
      <c r="E95" s="92">
        <v>0.238965703732749</v>
      </c>
      <c r="F95" s="23">
        <v>146</v>
      </c>
      <c r="G95" s="23">
        <v>136</v>
      </c>
      <c r="H95" s="24">
        <v>0.93149999999999999</v>
      </c>
      <c r="I95" s="11">
        <v>0.97899999999999998</v>
      </c>
      <c r="J95" s="100">
        <v>172</v>
      </c>
      <c r="K95" s="100">
        <v>159</v>
      </c>
      <c r="L95" s="98">
        <v>0.9244</v>
      </c>
      <c r="M95" s="92">
        <v>0.9</v>
      </c>
      <c r="N95" s="25">
        <v>90585</v>
      </c>
      <c r="O95" s="25">
        <v>63036.11</v>
      </c>
      <c r="P95" s="24">
        <v>0.69589999999999996</v>
      </c>
      <c r="Q95" s="24">
        <v>0.7</v>
      </c>
      <c r="R95" s="100">
        <v>136</v>
      </c>
      <c r="S95" s="100">
        <v>65</v>
      </c>
      <c r="T95" s="98">
        <v>0.47789999999999999</v>
      </c>
      <c r="U95" s="98">
        <v>0.7</v>
      </c>
      <c r="V95" s="23">
        <v>102</v>
      </c>
      <c r="W95" s="23">
        <v>80</v>
      </c>
      <c r="X95" s="24">
        <v>0.7843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 ht="13.8" x14ac:dyDescent="0.3">
      <c r="A96" s="22" t="s">
        <v>48</v>
      </c>
      <c r="B96" s="22" t="s">
        <v>144</v>
      </c>
      <c r="C96" s="91">
        <v>2422569.77</v>
      </c>
      <c r="D96" s="91">
        <v>10057724.359999999</v>
      </c>
      <c r="E96" s="92">
        <v>0.240866590024545</v>
      </c>
      <c r="F96" s="23">
        <v>3457</v>
      </c>
      <c r="G96" s="23">
        <v>3174</v>
      </c>
      <c r="H96" s="24">
        <v>0.91810000000000003</v>
      </c>
      <c r="I96" s="11">
        <v>1</v>
      </c>
      <c r="J96" s="100">
        <v>4831</v>
      </c>
      <c r="K96" s="100">
        <v>4356</v>
      </c>
      <c r="L96" s="98">
        <v>0.90169999999999995</v>
      </c>
      <c r="M96" s="92">
        <v>0.89990000000000003</v>
      </c>
      <c r="N96" s="25">
        <v>2890599.36</v>
      </c>
      <c r="O96" s="25">
        <v>1857756.02</v>
      </c>
      <c r="P96" s="24">
        <v>0.64270000000000005</v>
      </c>
      <c r="Q96" s="24">
        <v>0.64690000000000003</v>
      </c>
      <c r="R96" s="100">
        <v>3300</v>
      </c>
      <c r="S96" s="100">
        <v>1522</v>
      </c>
      <c r="T96" s="98">
        <v>0.4612</v>
      </c>
      <c r="U96" s="98">
        <v>0.6885</v>
      </c>
      <c r="V96" s="23">
        <v>2594</v>
      </c>
      <c r="W96" s="23">
        <v>1836</v>
      </c>
      <c r="X96" s="24">
        <v>0.70779999999999998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2" t="s">
        <v>81</v>
      </c>
      <c r="B97" s="22" t="s">
        <v>145</v>
      </c>
      <c r="C97" s="91">
        <v>1142677.6100000001</v>
      </c>
      <c r="D97" s="91">
        <v>4791406.93</v>
      </c>
      <c r="E97" s="92">
        <v>0.23848477632852599</v>
      </c>
      <c r="F97" s="23">
        <v>2495</v>
      </c>
      <c r="G97" s="23">
        <v>2303</v>
      </c>
      <c r="H97" s="24">
        <v>0.92300000000000004</v>
      </c>
      <c r="I97" s="11">
        <v>1</v>
      </c>
      <c r="J97" s="100">
        <v>2919</v>
      </c>
      <c r="K97" s="100">
        <v>2631</v>
      </c>
      <c r="L97" s="98">
        <v>0.90129999999999999</v>
      </c>
      <c r="M97" s="92">
        <v>0.9</v>
      </c>
      <c r="N97" s="25">
        <v>1303861.53</v>
      </c>
      <c r="O97" s="25">
        <v>900387.62</v>
      </c>
      <c r="P97" s="24">
        <v>0.69059999999999999</v>
      </c>
      <c r="Q97" s="24">
        <v>0.68959999999999999</v>
      </c>
      <c r="R97" s="100">
        <v>1977</v>
      </c>
      <c r="S97" s="100">
        <v>1063</v>
      </c>
      <c r="T97" s="98">
        <v>0.53769999999999996</v>
      </c>
      <c r="U97" s="98">
        <v>0.7</v>
      </c>
      <c r="V97" s="23">
        <v>2001</v>
      </c>
      <c r="W97" s="23">
        <v>1733</v>
      </c>
      <c r="X97" s="24">
        <v>0.86609999999999998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2" t="s">
        <v>81</v>
      </c>
      <c r="B98" s="22" t="s">
        <v>146</v>
      </c>
      <c r="C98" s="91">
        <v>10471830.210000001</v>
      </c>
      <c r="D98" s="91">
        <v>44644297.5</v>
      </c>
      <c r="E98" s="92">
        <v>0.234561428814061</v>
      </c>
      <c r="F98" s="23">
        <v>14886</v>
      </c>
      <c r="G98" s="23">
        <v>13550</v>
      </c>
      <c r="H98" s="24">
        <v>0.9103</v>
      </c>
      <c r="I98" s="11">
        <v>0.9829</v>
      </c>
      <c r="J98" s="100">
        <v>18860</v>
      </c>
      <c r="K98" s="100">
        <v>16146</v>
      </c>
      <c r="L98" s="98">
        <v>0.85609999999999997</v>
      </c>
      <c r="M98" s="92">
        <v>0.86970000000000003</v>
      </c>
      <c r="N98" s="25">
        <v>12149733.029999999</v>
      </c>
      <c r="O98" s="25">
        <v>8266212.9400000004</v>
      </c>
      <c r="P98" s="24">
        <v>0.6804</v>
      </c>
      <c r="Q98" s="24">
        <v>0.68400000000000005</v>
      </c>
      <c r="R98" s="100">
        <v>12206</v>
      </c>
      <c r="S98" s="100">
        <v>5870</v>
      </c>
      <c r="T98" s="98">
        <v>0.48089999999999999</v>
      </c>
      <c r="U98" s="98">
        <v>0.7</v>
      </c>
      <c r="V98" s="23">
        <v>8575</v>
      </c>
      <c r="W98" s="23">
        <v>6549</v>
      </c>
      <c r="X98" s="24">
        <v>0.76370000000000005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2" t="s">
        <v>81</v>
      </c>
      <c r="B99" s="22" t="s">
        <v>147</v>
      </c>
      <c r="C99" s="91">
        <v>466606.66</v>
      </c>
      <c r="D99" s="91">
        <v>1921224.7</v>
      </c>
      <c r="E99" s="92">
        <v>0.242869384304709</v>
      </c>
      <c r="F99" s="23">
        <v>904</v>
      </c>
      <c r="G99" s="23">
        <v>867</v>
      </c>
      <c r="H99" s="24">
        <v>0.95909999999999995</v>
      </c>
      <c r="I99" s="11">
        <v>1</v>
      </c>
      <c r="J99" s="100">
        <v>1099</v>
      </c>
      <c r="K99" s="100">
        <v>992</v>
      </c>
      <c r="L99" s="98">
        <v>0.90259999999999996</v>
      </c>
      <c r="M99" s="92">
        <v>0.9</v>
      </c>
      <c r="N99" s="25">
        <v>522818.87</v>
      </c>
      <c r="O99" s="25">
        <v>358099.87</v>
      </c>
      <c r="P99" s="24">
        <v>0.68489999999999995</v>
      </c>
      <c r="Q99" s="24">
        <v>0.7</v>
      </c>
      <c r="R99" s="100">
        <v>722</v>
      </c>
      <c r="S99" s="100">
        <v>368</v>
      </c>
      <c r="T99" s="98">
        <v>0.50970000000000004</v>
      </c>
      <c r="U99" s="98">
        <v>0.7</v>
      </c>
      <c r="V99" s="23">
        <v>750</v>
      </c>
      <c r="W99" s="23">
        <v>627</v>
      </c>
      <c r="X99" s="24">
        <v>0.83599999999999997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2" t="s">
        <v>52</v>
      </c>
      <c r="B100" s="22" t="s">
        <v>148</v>
      </c>
      <c r="C100" s="91">
        <v>294186.45</v>
      </c>
      <c r="D100" s="91">
        <v>1332114.69</v>
      </c>
      <c r="E100" s="92">
        <v>0.22084168293347201</v>
      </c>
      <c r="F100" s="23">
        <v>860</v>
      </c>
      <c r="G100" s="23">
        <v>768</v>
      </c>
      <c r="H100" s="24">
        <v>0.89300000000000002</v>
      </c>
      <c r="I100" s="11">
        <v>0.95420000000000005</v>
      </c>
      <c r="J100" s="100">
        <v>1025</v>
      </c>
      <c r="K100" s="100">
        <v>839</v>
      </c>
      <c r="L100" s="98">
        <v>0.81850000000000001</v>
      </c>
      <c r="M100" s="92">
        <v>0.82599999999999996</v>
      </c>
      <c r="N100" s="25">
        <v>359528.06</v>
      </c>
      <c r="O100" s="25">
        <v>237827.13</v>
      </c>
      <c r="P100" s="24">
        <v>0.66149999999999998</v>
      </c>
      <c r="Q100" s="24">
        <v>0.67279999999999995</v>
      </c>
      <c r="R100" s="100">
        <v>677</v>
      </c>
      <c r="S100" s="100">
        <v>327</v>
      </c>
      <c r="T100" s="98">
        <v>0.48299999999999998</v>
      </c>
      <c r="U100" s="98">
        <v>0.7</v>
      </c>
      <c r="V100" s="23">
        <v>583</v>
      </c>
      <c r="W100" s="23">
        <v>525</v>
      </c>
      <c r="X100" s="24">
        <v>0.90049999999999997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2" t="s">
        <v>45</v>
      </c>
      <c r="B101" s="22" t="s">
        <v>149</v>
      </c>
      <c r="C101" s="91">
        <v>397558.71</v>
      </c>
      <c r="D101" s="91">
        <v>1796064.37</v>
      </c>
      <c r="E101" s="92">
        <v>0.221349922998584</v>
      </c>
      <c r="F101" s="23">
        <v>364</v>
      </c>
      <c r="G101" s="23">
        <v>339</v>
      </c>
      <c r="H101" s="24">
        <v>0.93130000000000002</v>
      </c>
      <c r="I101" s="11">
        <v>1</v>
      </c>
      <c r="J101" s="100">
        <v>580</v>
      </c>
      <c r="K101" s="100">
        <v>528</v>
      </c>
      <c r="L101" s="98">
        <v>0.9103</v>
      </c>
      <c r="M101" s="92">
        <v>0.9</v>
      </c>
      <c r="N101" s="25">
        <v>436288.4</v>
      </c>
      <c r="O101" s="25">
        <v>336968.03</v>
      </c>
      <c r="P101" s="24">
        <v>0.77239999999999998</v>
      </c>
      <c r="Q101" s="24">
        <v>0.7</v>
      </c>
      <c r="R101" s="100">
        <v>420</v>
      </c>
      <c r="S101" s="100">
        <v>241</v>
      </c>
      <c r="T101" s="98">
        <v>0.57379999999999998</v>
      </c>
      <c r="U101" s="98">
        <v>0.6804</v>
      </c>
      <c r="V101" s="23">
        <v>350</v>
      </c>
      <c r="W101" s="23">
        <v>221</v>
      </c>
      <c r="X101" s="24">
        <v>0.63139999999999996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2" t="s">
        <v>81</v>
      </c>
      <c r="B102" s="22" t="s">
        <v>150</v>
      </c>
      <c r="C102" s="91">
        <v>2637721.9700000002</v>
      </c>
      <c r="D102" s="91">
        <v>11220677.18</v>
      </c>
      <c r="E102" s="92">
        <v>0.23507689666908299</v>
      </c>
      <c r="F102" s="23">
        <v>5666</v>
      </c>
      <c r="G102" s="23">
        <v>4897</v>
      </c>
      <c r="H102" s="24">
        <v>0.86429999999999996</v>
      </c>
      <c r="I102" s="11">
        <v>0.9335</v>
      </c>
      <c r="J102" s="100">
        <v>8251</v>
      </c>
      <c r="K102" s="100">
        <v>6475</v>
      </c>
      <c r="L102" s="98">
        <v>0.78480000000000005</v>
      </c>
      <c r="M102" s="92">
        <v>0.78759999999999997</v>
      </c>
      <c r="N102" s="25">
        <v>3173789.47</v>
      </c>
      <c r="O102" s="25">
        <v>1990238.51</v>
      </c>
      <c r="P102" s="24">
        <v>0.62709999999999999</v>
      </c>
      <c r="Q102" s="24">
        <v>0.64810000000000001</v>
      </c>
      <c r="R102" s="100">
        <v>4888</v>
      </c>
      <c r="S102" s="100">
        <v>1972</v>
      </c>
      <c r="T102" s="98">
        <v>0.40339999999999998</v>
      </c>
      <c r="U102" s="98">
        <v>0.62990000000000002</v>
      </c>
      <c r="V102" s="23">
        <v>3984</v>
      </c>
      <c r="W102" s="23">
        <v>3367</v>
      </c>
      <c r="X102" s="24">
        <v>0.84509999999999996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2" t="s">
        <v>45</v>
      </c>
      <c r="B103" s="22" t="s">
        <v>151</v>
      </c>
      <c r="C103" s="91">
        <v>835384.41</v>
      </c>
      <c r="D103" s="91">
        <v>3541255.6</v>
      </c>
      <c r="E103" s="92">
        <v>0.235900625190681</v>
      </c>
      <c r="F103" s="23">
        <v>1581</v>
      </c>
      <c r="G103" s="23">
        <v>1403</v>
      </c>
      <c r="H103" s="24">
        <v>0.88739999999999997</v>
      </c>
      <c r="I103" s="11">
        <v>1</v>
      </c>
      <c r="J103" s="100">
        <v>2720</v>
      </c>
      <c r="K103" s="100">
        <v>2446</v>
      </c>
      <c r="L103" s="98">
        <v>0.89929999999999999</v>
      </c>
      <c r="M103" s="92">
        <v>0.88829999999999998</v>
      </c>
      <c r="N103" s="25">
        <v>1089733.17</v>
      </c>
      <c r="O103" s="25">
        <v>648723.27</v>
      </c>
      <c r="P103" s="24">
        <v>0.59530000000000005</v>
      </c>
      <c r="Q103" s="24">
        <v>0.61529999999999996</v>
      </c>
      <c r="R103" s="100">
        <v>2095</v>
      </c>
      <c r="S103" s="100">
        <v>686</v>
      </c>
      <c r="T103" s="98">
        <v>0.32740000000000002</v>
      </c>
      <c r="U103" s="98">
        <v>0.59989999999999999</v>
      </c>
      <c r="V103" s="23">
        <v>1459</v>
      </c>
      <c r="W103" s="23">
        <v>1206</v>
      </c>
      <c r="X103" s="24">
        <v>0.8266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2" t="s">
        <v>81</v>
      </c>
      <c r="B104" s="22" t="s">
        <v>152</v>
      </c>
      <c r="C104" s="91">
        <v>2033550.16</v>
      </c>
      <c r="D104" s="91">
        <v>8602529.1400000006</v>
      </c>
      <c r="E104" s="92">
        <v>0.23638980198793</v>
      </c>
      <c r="F104" s="23">
        <v>3877</v>
      </c>
      <c r="G104" s="23">
        <v>3664</v>
      </c>
      <c r="H104" s="24">
        <v>0.94510000000000005</v>
      </c>
      <c r="I104" s="11">
        <v>1</v>
      </c>
      <c r="J104" s="100">
        <v>4881</v>
      </c>
      <c r="K104" s="100">
        <v>4535</v>
      </c>
      <c r="L104" s="98">
        <v>0.92910000000000004</v>
      </c>
      <c r="M104" s="92">
        <v>0.9</v>
      </c>
      <c r="N104" s="25">
        <v>2517289.1800000002</v>
      </c>
      <c r="O104" s="25">
        <v>1617979.85</v>
      </c>
      <c r="P104" s="24">
        <v>0.64270000000000005</v>
      </c>
      <c r="Q104" s="24">
        <v>0.65229999999999999</v>
      </c>
      <c r="R104" s="100">
        <v>3615</v>
      </c>
      <c r="S104" s="100">
        <v>1587</v>
      </c>
      <c r="T104" s="98">
        <v>0.439</v>
      </c>
      <c r="U104" s="98">
        <v>0.67849999999999999</v>
      </c>
      <c r="V104" s="23">
        <v>3038</v>
      </c>
      <c r="W104" s="23">
        <v>2522</v>
      </c>
      <c r="X104" s="24">
        <v>0.83020000000000005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2" t="s">
        <v>42</v>
      </c>
      <c r="B105" s="22" t="s">
        <v>153</v>
      </c>
      <c r="C105" s="91">
        <v>502105.11</v>
      </c>
      <c r="D105" s="91">
        <v>2034295.65</v>
      </c>
      <c r="E105" s="92">
        <v>0.24682012666153</v>
      </c>
      <c r="F105" s="23">
        <v>692</v>
      </c>
      <c r="G105" s="23">
        <v>646</v>
      </c>
      <c r="H105" s="24">
        <v>0.9335</v>
      </c>
      <c r="I105" s="11">
        <v>1</v>
      </c>
      <c r="J105" s="100">
        <v>1071</v>
      </c>
      <c r="K105" s="100">
        <v>975</v>
      </c>
      <c r="L105" s="98">
        <v>0.91039999999999999</v>
      </c>
      <c r="M105" s="92">
        <v>0.89259999999999995</v>
      </c>
      <c r="N105" s="25">
        <v>592373.13</v>
      </c>
      <c r="O105" s="25">
        <v>384515.74</v>
      </c>
      <c r="P105" s="24">
        <v>0.64910000000000001</v>
      </c>
      <c r="Q105" s="24">
        <v>0.63990000000000002</v>
      </c>
      <c r="R105" s="100">
        <v>831</v>
      </c>
      <c r="S105" s="100">
        <v>358</v>
      </c>
      <c r="T105" s="98">
        <v>0.43080000000000002</v>
      </c>
      <c r="U105" s="98">
        <v>0.66539999999999999</v>
      </c>
      <c r="V105" s="23">
        <v>651</v>
      </c>
      <c r="W105" s="23">
        <v>541</v>
      </c>
      <c r="X105" s="24">
        <v>0.83099999999999996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2" t="s">
        <v>58</v>
      </c>
      <c r="B106" s="22" t="s">
        <v>154</v>
      </c>
      <c r="C106" s="91">
        <v>166057.79</v>
      </c>
      <c r="D106" s="91">
        <v>663423.93999999994</v>
      </c>
      <c r="E106" s="92">
        <v>0.25030418709339902</v>
      </c>
      <c r="F106" s="23">
        <v>177</v>
      </c>
      <c r="G106" s="23">
        <v>169</v>
      </c>
      <c r="H106" s="24">
        <v>0.95479999999999998</v>
      </c>
      <c r="I106" s="11">
        <v>1</v>
      </c>
      <c r="J106" s="100">
        <v>347</v>
      </c>
      <c r="K106" s="100">
        <v>275</v>
      </c>
      <c r="L106" s="98">
        <v>0.79249999999999998</v>
      </c>
      <c r="M106" s="92">
        <v>0.83130000000000004</v>
      </c>
      <c r="N106" s="25">
        <v>177449.55</v>
      </c>
      <c r="O106" s="25">
        <v>130836.01</v>
      </c>
      <c r="P106" s="24">
        <v>0.73729999999999996</v>
      </c>
      <c r="Q106" s="24">
        <v>0.7</v>
      </c>
      <c r="R106" s="100">
        <v>182</v>
      </c>
      <c r="S106" s="100">
        <v>94</v>
      </c>
      <c r="T106" s="98">
        <v>0.51649999999999996</v>
      </c>
      <c r="U106" s="98">
        <v>0.66720000000000002</v>
      </c>
      <c r="V106" s="23">
        <v>200</v>
      </c>
      <c r="W106" s="23">
        <v>149</v>
      </c>
      <c r="X106" s="24">
        <v>0.745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4.4" thickBot="1" x14ac:dyDescent="0.35">
      <c r="A108" s="45" t="s">
        <v>8</v>
      </c>
      <c r="B108" s="45" t="s">
        <v>155</v>
      </c>
      <c r="C108" s="93">
        <f>SUBTOTAL(9,C3:C106)</f>
        <v>154607334.77999997</v>
      </c>
      <c r="D108" s="93">
        <f>SUBTOTAL(9,D3:D106)</f>
        <v>647090466.73000002</v>
      </c>
      <c r="E108" s="94">
        <f>C108/D108</f>
        <v>0.23892692402237203</v>
      </c>
      <c r="F108" s="46">
        <f>SUBTOTAL(9,F3:F106)</f>
        <v>266537</v>
      </c>
      <c r="G108" s="46">
        <f>SUBTOTAL(9,G3:G106)</f>
        <v>241382</v>
      </c>
      <c r="H108" s="47">
        <f>G108/F108</f>
        <v>0.90562285911524476</v>
      </c>
      <c r="I108" s="48">
        <v>0.98409999999999997</v>
      </c>
      <c r="J108" s="95">
        <f>SUBTOTAL(9,J3:J106)</f>
        <v>348386</v>
      </c>
      <c r="K108" s="95">
        <f>SUBTOTAL(9,K3:K106)</f>
        <v>296741</v>
      </c>
      <c r="L108" s="96">
        <f>K108/J108</f>
        <v>0.85175925553839704</v>
      </c>
      <c r="M108" s="94">
        <v>0.85840000000000005</v>
      </c>
      <c r="N108" s="49">
        <f>SUBTOTAL(9,N3:N106)</f>
        <v>179764766.46000001</v>
      </c>
      <c r="O108" s="49">
        <f>SUBTOTAL(9,O3:O106)</f>
        <v>120876274.84999999</v>
      </c>
      <c r="P108" s="47">
        <f>O108/N108</f>
        <v>0.67241360601604061</v>
      </c>
      <c r="Q108" s="47">
        <v>0.67689999999999995</v>
      </c>
      <c r="R108" s="95">
        <f>SUBTOTAL(9,R3:R106)</f>
        <v>229881</v>
      </c>
      <c r="S108" s="95">
        <f>SUBTOTAL(9,S3:S106)</f>
        <v>105963</v>
      </c>
      <c r="T108" s="96">
        <f>S108/R108</f>
        <v>0.46094718571782795</v>
      </c>
      <c r="U108" s="96">
        <v>0.69599999999999995</v>
      </c>
      <c r="V108" s="46">
        <f>SUBTOTAL(109,V3:V106)</f>
        <v>198139</v>
      </c>
      <c r="W108" s="46">
        <f>SUBTOTAL(109,W3:W106)</f>
        <v>160106</v>
      </c>
      <c r="X108" s="47">
        <f>W108/V108</f>
        <v>0.80804889496767418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 x14ac:dyDescent="0.3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2" t="s">
        <v>81</v>
      </c>
      <c r="B110" s="22" t="s">
        <v>156</v>
      </c>
      <c r="C110" s="91">
        <f>C35+C36</f>
        <v>1221663.3599999999</v>
      </c>
      <c r="D110" s="91">
        <v>5643342.9000000004</v>
      </c>
      <c r="E110" s="92">
        <f>C110/D110</f>
        <v>0.21647866905269922</v>
      </c>
      <c r="F110" s="63">
        <f>F35+F36</f>
        <v>3075</v>
      </c>
      <c r="G110" s="63">
        <f>G35+G36</f>
        <v>2377</v>
      </c>
      <c r="H110" s="24">
        <f>G110/F110</f>
        <v>0.77300813008130076</v>
      </c>
      <c r="I110" s="11">
        <v>0.83520000000000005</v>
      </c>
      <c r="J110" s="97">
        <f>J35+J36</f>
        <v>4745</v>
      </c>
      <c r="K110" s="97">
        <f>K35+K36</f>
        <v>3166</v>
      </c>
      <c r="L110" s="98">
        <f>K110/J110</f>
        <v>0.66722866174920969</v>
      </c>
      <c r="M110" s="92">
        <v>0.70109999999999995</v>
      </c>
      <c r="N110" s="25">
        <f>N35+N36</f>
        <v>1456557.46</v>
      </c>
      <c r="O110" s="25">
        <f>O35+O36</f>
        <v>891912.38</v>
      </c>
      <c r="P110" s="24">
        <f>O110/N110</f>
        <v>0.61234273586433041</v>
      </c>
      <c r="Q110" s="24">
        <v>0.64319999999999999</v>
      </c>
      <c r="R110" s="97">
        <f>R35+R36</f>
        <v>2643</v>
      </c>
      <c r="S110" s="97">
        <f>S35+S36</f>
        <v>1062</v>
      </c>
      <c r="T110" s="98">
        <f>S110/R110</f>
        <v>0.40181611804767309</v>
      </c>
      <c r="U110" s="98">
        <v>0.69369999999999998</v>
      </c>
      <c r="V110" s="63">
        <f>V35+V36</f>
        <v>1931</v>
      </c>
      <c r="W110" s="63">
        <f>W35+W36</f>
        <v>1545</v>
      </c>
      <c r="X110" s="24">
        <f>W110/V110</f>
        <v>0.80010357327809423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64" t="s">
        <v>42</v>
      </c>
      <c r="B111" s="65" t="s">
        <v>157</v>
      </c>
      <c r="C111" s="91">
        <f>C44+C45</f>
        <v>8014234.9399999995</v>
      </c>
      <c r="D111" s="91">
        <v>33374234.739999998</v>
      </c>
      <c r="E111" s="92">
        <f>C111/D111</f>
        <v>0.24013239561699085</v>
      </c>
      <c r="F111" s="63">
        <f>F44+F45</f>
        <v>15328</v>
      </c>
      <c r="G111" s="63">
        <f>G44+G45</f>
        <v>13786</v>
      </c>
      <c r="H111" s="24">
        <f>G111/F111</f>
        <v>0.89939979123173275</v>
      </c>
      <c r="I111" s="11">
        <v>0.98829999999999996</v>
      </c>
      <c r="J111" s="97">
        <f>J44+J45</f>
        <v>18685</v>
      </c>
      <c r="K111" s="97">
        <f>K44+K45</f>
        <v>15184</v>
      </c>
      <c r="L111" s="98">
        <f>K111/J111</f>
        <v>0.81263045223441266</v>
      </c>
      <c r="M111" s="92">
        <v>0.82720000000000005</v>
      </c>
      <c r="N111" s="25">
        <f>N44+N45</f>
        <v>8878773.1099999994</v>
      </c>
      <c r="O111" s="25">
        <f>O44+O45</f>
        <v>6394420.9000000004</v>
      </c>
      <c r="P111" s="24">
        <f>O111/N111</f>
        <v>0.72019194778139806</v>
      </c>
      <c r="Q111" s="24">
        <v>0.7</v>
      </c>
      <c r="R111" s="97">
        <f>R44+R45</f>
        <v>12005</v>
      </c>
      <c r="S111" s="97">
        <f>S44+S45</f>
        <v>5971</v>
      </c>
      <c r="T111" s="98">
        <f>S111/R111</f>
        <v>0.49737609329446064</v>
      </c>
      <c r="U111" s="98">
        <v>0.7</v>
      </c>
      <c r="V111" s="63">
        <f>V44+V45</f>
        <v>10443</v>
      </c>
      <c r="W111" s="63">
        <f>W44+W45</f>
        <v>8654</v>
      </c>
      <c r="X111" s="24">
        <f>W111/V111</f>
        <v>0.82868907402087522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4.4" thickBot="1" x14ac:dyDescent="0.35">
      <c r="A113" s="69"/>
      <c r="B113" s="70" t="s">
        <v>158</v>
      </c>
      <c r="C113" s="93">
        <v>154607335</v>
      </c>
      <c r="D113" s="93">
        <v>647090466.73000002</v>
      </c>
      <c r="E113" s="92">
        <f>C113/D113</f>
        <v>0.23892692436235544</v>
      </c>
      <c r="F113" s="71">
        <v>265729</v>
      </c>
      <c r="G113" s="71">
        <v>240481</v>
      </c>
      <c r="H113" s="24">
        <f>G113/F113</f>
        <v>0.90498590669441425</v>
      </c>
      <c r="I113" s="11">
        <v>0.98409999999999997</v>
      </c>
      <c r="J113" s="95">
        <v>348386</v>
      </c>
      <c r="K113" s="95">
        <v>296741</v>
      </c>
      <c r="L113" s="98">
        <f>K113/J113</f>
        <v>0.85175925553839704</v>
      </c>
      <c r="M113" s="92">
        <v>0.85840000000000005</v>
      </c>
      <c r="N113" s="12">
        <v>179764766</v>
      </c>
      <c r="O113" s="12">
        <v>120876275</v>
      </c>
      <c r="P113" s="24">
        <f>O113/N113</f>
        <v>0.67241360857110344</v>
      </c>
      <c r="Q113" s="11">
        <v>0.67689999999999995</v>
      </c>
      <c r="R113" s="101">
        <v>229881</v>
      </c>
      <c r="S113" s="101">
        <v>105963</v>
      </c>
      <c r="T113" s="98">
        <f>S113/R113</f>
        <v>0.46094718571782795</v>
      </c>
      <c r="U113" s="92">
        <v>0.69599999999999995</v>
      </c>
      <c r="V113" s="71">
        <v>198139</v>
      </c>
      <c r="W113" s="71">
        <v>160106</v>
      </c>
      <c r="X113" s="24">
        <f>W113/V113</f>
        <v>0.80804889496767418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72"/>
      <c r="B114" s="72"/>
      <c r="C114" s="73"/>
      <c r="D114" s="74"/>
      <c r="E114" s="75"/>
      <c r="F114" s="102" t="s">
        <v>159</v>
      </c>
      <c r="G114" s="103"/>
      <c r="H114" s="103"/>
      <c r="I114" s="104"/>
      <c r="J114" s="76"/>
      <c r="K114" s="77"/>
      <c r="L114" s="78"/>
      <c r="M114" s="79"/>
      <c r="N114" s="80"/>
      <c r="O114" s="81"/>
      <c r="P114" s="78"/>
      <c r="Q114" s="78"/>
      <c r="R114" s="82"/>
      <c r="S114" s="77"/>
      <c r="T114" s="78"/>
      <c r="U114" s="78"/>
      <c r="V114" s="82"/>
      <c r="W114" s="77"/>
      <c r="X114" s="79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5">
      <c r="S116" s="87"/>
    </row>
    <row r="118" spans="1:38" ht="13.8" x14ac:dyDescent="0.3">
      <c r="D118" s="32"/>
      <c r="E118" s="32"/>
      <c r="F118" s="84"/>
    </row>
    <row r="119" spans="1:38" ht="13.8" x14ac:dyDescent="0.3">
      <c r="D119" s="32"/>
      <c r="E119" s="32"/>
      <c r="F119" s="84"/>
    </row>
    <row r="122" spans="1:38" x14ac:dyDescent="0.25">
      <c r="C122" s="88"/>
    </row>
    <row r="123" spans="1:38" x14ac:dyDescent="0.25">
      <c r="C123" s="8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2023-10-04T15:53:43Z</dcterms:created>
  <dcterms:modified xsi:type="dcterms:W3CDTF">2023-10-16T17:57:00Z</dcterms:modified>
</cp:coreProperties>
</file>