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462F3E6B-052E-4802-86EE-EF0A7A7C60C3}" xr6:coauthVersionLast="46" xr6:coauthVersionMax="46" xr10:uidLastSave="{00000000-0000-0000-0000-000000000000}"/>
  <bookViews>
    <workbookView xWindow="-108" yWindow="-108" windowWidth="23256" windowHeight="12720" xr2:uid="{3B5B4CE3-F336-457B-958D-338CE4D11686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L111" i="1" s="1"/>
  <c r="J111" i="1"/>
  <c r="G111" i="1"/>
  <c r="H111" i="1" s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H110" i="1" s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T108" i="1" l="1"/>
  <c r="H108" i="1"/>
  <c r="L108" i="1"/>
  <c r="L110" i="1"/>
  <c r="P108" i="1"/>
  <c r="P110" i="1"/>
  <c r="X110" i="1"/>
  <c r="P111" i="1"/>
  <c r="X111" i="1"/>
  <c r="T110" i="1"/>
  <c r="T111" i="1"/>
  <c r="X108" i="1"/>
</calcChain>
</file>

<file path=xl/sharedStrings.xml><?xml version="1.0" encoding="utf-8"?>
<sst xmlns="http://schemas.openxmlformats.org/spreadsheetml/2006/main" count="366" uniqueCount="160">
  <si>
    <t>Incentive Goal SFY2024 October 2023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</si>
  <si>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</si>
  <si>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</si>
  <si>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</si>
  <si>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</si>
  <si>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</si>
  <si>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</si>
  <si>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</si>
  <si>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</si>
  <si>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</si>
  <si>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</si>
  <si>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</si>
  <si>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</si>
  <si>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</si>
  <si>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</si>
  <si>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</si>
  <si>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</si>
  <si>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</si>
  <si>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</si>
  <si>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</si>
  <si>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</si>
  <si>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</si>
  <si>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</si>
  <si>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</si>
  <si>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</si>
  <si>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</si>
  <si>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</si>
  <si>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</si>
  <si>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</si>
  <si>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</si>
  <si>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</si>
  <si>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</si>
  <si>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</si>
  <si>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</si>
  <si>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</si>
  <si>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</si>
  <si>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</si>
  <si>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</si>
  <si>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</si>
  <si>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</si>
  <si>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</si>
  <si>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</si>
  <si>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</si>
  <si>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</si>
  <si>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</si>
  <si>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</si>
  <si>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</si>
  <si>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</si>
  <si>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</si>
  <si>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</si>
  <si>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</si>
  <si>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</si>
  <si>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</si>
  <si>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</si>
  <si>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</si>
  <si>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</si>
  <si>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</si>
  <si>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</si>
  <si>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</si>
  <si>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</si>
  <si>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</si>
  <si>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</si>
  <si>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</si>
  <si>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</si>
  <si>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</si>
  <si>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</si>
  <si>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</si>
  <si>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</si>
  <si>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</si>
  <si>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</si>
  <si>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</si>
  <si>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</si>
  <si>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</si>
  <si>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</si>
  <si>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</si>
  <si>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</si>
  <si>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</si>
  <si>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</si>
  <si>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</si>
  <si>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</si>
  <si>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</si>
  <si>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</si>
  <si>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</si>
  <si>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</si>
  <si>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</si>
  <si>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</si>
  <si>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</si>
  <si>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</si>
  <si>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</si>
  <si>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</si>
  <si>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</si>
  <si>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</si>
  <si>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</si>
  <si>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</si>
  <si>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</si>
  <si>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</si>
  <si>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</si>
  <si>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</si>
  <si>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</si>
  <si>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</si>
  <si>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</si>
  <si>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</si>
  <si>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</si>
  <si>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</si>
  <si>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</si>
  <si>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</si>
  <si>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</si>
  <si>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</si>
  <si>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</si>
  <si>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</si>
  <si>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</si>
  <si>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</si>
  <si>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</si>
  <si>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</si>
  <si>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</si>
  <si>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</si>
  <si>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</si>
  <si>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</si>
  <si>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</si>
  <si>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</si>
  <si>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</si>
  <si>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</si>
  <si>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</si>
  <si>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</si>
  <si>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</si>
  <si>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</si>
  <si>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</si>
  <si>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</si>
  <si>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</si>
  <si>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</si>
  <si>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</si>
  <si>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</si>
  <si>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</si>
  <si>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</si>
  <si>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</si>
  <si>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</si>
  <si>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</si>
  <si>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</si>
  <si>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</si>
  <si>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</si>
  <si>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</si>
  <si>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</si>
  <si>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</si>
  <si>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</si>
  <si>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</si>
  <si>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</si>
  <si>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</si>
  <si>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</si>
  <si>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</si>
  <si>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</si>
  <si>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</si>
  <si>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</si>
  <si>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</si>
  <si>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</si>
  <si>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</si>
  <si>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</si>
  <si>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</si>
  <si>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</si>
  <si>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</si>
  <si>
    <t>Smith, 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</si>
</sst>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E75E4644-B629-4EB8-9FEE-E937FFFE1BA6}"/>
    <cellStyle name="Normal_INCENTIVE GOALS Rpt 0710" xfId="2" xr:uid="{89AFA6D1-5ADD-4A12-9AEF-E5ABCD698C28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F609-64FA-4D78-AD90-12A54C94EF7B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08" sqref="A108"/>
    </sheetView>
  </sheetViews>
  <sheetFormatPr defaultColWidth="9.21875" defaultRowHeight="13.2" x14ac:dyDescent="0.25"/>
  <cols>
    <col min="1" max="1" width="21.21875" style="13" customWidth="1"/>
    <col min="2" max="2" width="18.44140625" style="13" customWidth="1"/>
    <col min="3" max="3" width="13.21875" style="91" bestFit="1" customWidth="1"/>
    <col min="4" max="4" width="12.44140625" style="91" bestFit="1" customWidth="1"/>
    <col min="5" max="5" width="12.77734375" style="92" bestFit="1" customWidth="1"/>
    <col min="6" max="6" width="13.21875" style="93" bestFit="1" customWidth="1"/>
    <col min="7" max="7" width="10.5546875" style="93" bestFit="1" customWidth="1"/>
    <col min="8" max="8" width="11.5546875" style="92" bestFit="1" customWidth="1"/>
    <col min="9" max="9" width="9" style="92" bestFit="1" customWidth="1"/>
    <col min="10" max="10" width="14.21875" style="93" bestFit="1" customWidth="1"/>
    <col min="11" max="11" width="8.77734375" style="93" bestFit="1" customWidth="1"/>
    <col min="12" max="12" width="10.21875" style="92" bestFit="1" customWidth="1"/>
    <col min="13" max="13" width="8.77734375" style="92" bestFit="1" customWidth="1"/>
    <col min="14" max="15" width="12.5546875" style="94" bestFit="1" customWidth="1"/>
    <col min="16" max="16" width="11.77734375" style="92" bestFit="1" customWidth="1"/>
    <col min="17" max="17" width="8.77734375" style="92" bestFit="1" customWidth="1"/>
    <col min="18" max="18" width="15.77734375" style="93" bestFit="1" customWidth="1"/>
    <col min="19" max="19" width="15.44140625" style="93" bestFit="1" customWidth="1"/>
    <col min="20" max="20" width="9.21875" style="92" bestFit="1" customWidth="1"/>
    <col min="21" max="21" width="9.77734375" style="92" customWidth="1"/>
    <col min="22" max="22" width="10.21875" style="93" customWidth="1"/>
    <col min="23" max="23" width="13.77734375" style="93" customWidth="1"/>
    <col min="24" max="24" width="8.77734375" style="92" customWidth="1"/>
    <col min="25" max="25" width="17.44140625" style="92" hidden="1" customWidth="1"/>
    <col min="26" max="27" width="9.21875" style="93" hidden="1" customWidth="1"/>
    <col min="28" max="28" width="10.77734375" style="92" hidden="1" customWidth="1"/>
    <col min="29" max="29" width="8.77734375" style="93" hidden="1" customWidth="1"/>
    <col min="30" max="30" width="9.21875" style="93" hidden="1" customWidth="1"/>
    <col min="31" max="31" width="9.21875" style="92" hidden="1" customWidth="1"/>
    <col min="32" max="32" width="13.44140625" style="96" hidden="1" customWidth="1"/>
    <col min="33" max="33" width="12.21875" style="96" hidden="1" customWidth="1"/>
    <col min="34" max="34" width="10.5546875" style="92" hidden="1" customWidth="1"/>
    <col min="35" max="35" width="9.21875" style="93" hidden="1" customWidth="1"/>
    <col min="36" max="36" width="11" style="93" hidden="1" customWidth="1"/>
    <col min="37" max="37" width="8.77734375" style="92" hidden="1" customWidth="1"/>
    <col min="38" max="38" width="9.21875" style="13" customWidth="1"/>
    <col min="39" max="16384" width="9.21875" style="13"/>
  </cols>
  <sheetData>
    <row r="1" spans="1:38" ht="27.6" x14ac:dyDescent="0.3">
      <c r="A1" s="1" t="s">
        <v>0</v>
      </c>
      <c r="B1" s="2" t="s">
        <v>1</v>
      </c>
      <c r="C1" s="107" t="s">
        <v>2</v>
      </c>
      <c r="D1" s="107"/>
      <c r="E1" s="107"/>
      <c r="F1" s="103" t="s">
        <v>3</v>
      </c>
      <c r="G1" s="103"/>
      <c r="H1" s="103"/>
      <c r="I1" s="103"/>
      <c r="J1" s="102" t="s">
        <v>4</v>
      </c>
      <c r="K1" s="102"/>
      <c r="L1" s="102"/>
      <c r="M1" s="102"/>
      <c r="N1" s="108" t="s">
        <v>5</v>
      </c>
      <c r="O1" s="103"/>
      <c r="P1" s="109"/>
      <c r="Q1" s="103"/>
      <c r="R1" s="102" t="s">
        <v>6</v>
      </c>
      <c r="S1" s="102"/>
      <c r="T1" s="102"/>
      <c r="U1" s="102"/>
      <c r="V1" s="103" t="s">
        <v>7</v>
      </c>
      <c r="W1" s="103"/>
      <c r="X1" s="103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3444821.21</v>
      </c>
      <c r="D3" s="27">
        <v>10507571.300000001</v>
      </c>
      <c r="E3" s="16">
        <v>0.327841811551638</v>
      </c>
      <c r="F3" s="28">
        <v>4761</v>
      </c>
      <c r="G3" s="28">
        <v>4031</v>
      </c>
      <c r="H3" s="29">
        <v>0.84670000000000001</v>
      </c>
      <c r="I3" s="6">
        <v>0.90569999999999995</v>
      </c>
      <c r="J3" s="30">
        <v>6060</v>
      </c>
      <c r="K3" s="30">
        <v>4989</v>
      </c>
      <c r="L3" s="31">
        <v>0.82330000000000003</v>
      </c>
      <c r="M3" s="16">
        <v>0.82779999999999998</v>
      </c>
      <c r="N3" s="32">
        <v>4161402.41</v>
      </c>
      <c r="O3" s="32">
        <v>2668030.17</v>
      </c>
      <c r="P3" s="29">
        <v>0.6411</v>
      </c>
      <c r="Q3" s="29">
        <v>0.65169999999999995</v>
      </c>
      <c r="R3" s="30">
        <v>4076</v>
      </c>
      <c r="S3" s="30">
        <v>1970</v>
      </c>
      <c r="T3" s="31">
        <v>0.48330000000000001</v>
      </c>
      <c r="U3" s="31">
        <v>0.67059999999999997</v>
      </c>
      <c r="V3" s="28">
        <v>3467</v>
      </c>
      <c r="W3" s="28">
        <v>2844</v>
      </c>
      <c r="X3" s="29">
        <v>0.82030000000000003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518828.31</v>
      </c>
      <c r="D4" s="27">
        <v>1722235.69</v>
      </c>
      <c r="E4" s="16">
        <v>0.30125279194510202</v>
      </c>
      <c r="F4" s="28">
        <v>831</v>
      </c>
      <c r="G4" s="28">
        <v>801</v>
      </c>
      <c r="H4" s="29">
        <v>0.96389999999999998</v>
      </c>
      <c r="I4" s="6">
        <v>1</v>
      </c>
      <c r="J4" s="30">
        <v>1109</v>
      </c>
      <c r="K4" s="30">
        <v>1020</v>
      </c>
      <c r="L4" s="31">
        <v>0.91969999999999996</v>
      </c>
      <c r="M4" s="16">
        <v>0.9</v>
      </c>
      <c r="N4" s="32">
        <v>691514.13</v>
      </c>
      <c r="O4" s="32">
        <v>415436.25</v>
      </c>
      <c r="P4" s="29">
        <v>0.6008</v>
      </c>
      <c r="Q4" s="29">
        <v>0.62519999999999998</v>
      </c>
      <c r="R4" s="30">
        <v>753</v>
      </c>
      <c r="S4" s="30">
        <v>338</v>
      </c>
      <c r="T4" s="31">
        <v>0.44890000000000002</v>
      </c>
      <c r="U4" s="31">
        <v>0.62960000000000005</v>
      </c>
      <c r="V4" s="28">
        <v>723</v>
      </c>
      <c r="W4" s="28">
        <v>611</v>
      </c>
      <c r="X4" s="29">
        <v>0.84509999999999996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152284.07</v>
      </c>
      <c r="D5" s="27">
        <v>481497.15</v>
      </c>
      <c r="E5" s="16">
        <v>0.31627200700980301</v>
      </c>
      <c r="F5" s="28">
        <v>221</v>
      </c>
      <c r="G5" s="28">
        <v>216</v>
      </c>
      <c r="H5" s="29">
        <v>0.97740000000000005</v>
      </c>
      <c r="I5" s="6">
        <v>1</v>
      </c>
      <c r="J5" s="30">
        <v>322</v>
      </c>
      <c r="K5" s="30">
        <v>284</v>
      </c>
      <c r="L5" s="31">
        <v>0.88200000000000001</v>
      </c>
      <c r="M5" s="16">
        <v>0.87229999999999996</v>
      </c>
      <c r="N5" s="32">
        <v>191391.48</v>
      </c>
      <c r="O5" s="32">
        <v>117287.36</v>
      </c>
      <c r="P5" s="29">
        <v>0.61280000000000001</v>
      </c>
      <c r="Q5" s="29">
        <v>0.63109999999999999</v>
      </c>
      <c r="R5" s="30">
        <v>248</v>
      </c>
      <c r="S5" s="30">
        <v>122</v>
      </c>
      <c r="T5" s="31">
        <v>0.4919</v>
      </c>
      <c r="U5" s="31">
        <v>0.59450000000000003</v>
      </c>
      <c r="V5" s="28">
        <v>156</v>
      </c>
      <c r="W5" s="28">
        <v>134</v>
      </c>
      <c r="X5" s="29">
        <v>0.85899999999999999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923659.93</v>
      </c>
      <c r="D6" s="27">
        <v>3054553.84</v>
      </c>
      <c r="E6" s="16">
        <v>0.30238783743291298</v>
      </c>
      <c r="F6" s="28">
        <v>1690</v>
      </c>
      <c r="G6" s="28">
        <v>1615</v>
      </c>
      <c r="H6" s="29">
        <v>0.9556</v>
      </c>
      <c r="I6" s="6">
        <v>1</v>
      </c>
      <c r="J6" s="30">
        <v>1893</v>
      </c>
      <c r="K6" s="30">
        <v>1810</v>
      </c>
      <c r="L6" s="31">
        <v>0.95620000000000005</v>
      </c>
      <c r="M6" s="16">
        <v>0.9</v>
      </c>
      <c r="N6" s="32">
        <v>1165122.1000000001</v>
      </c>
      <c r="O6" s="32">
        <v>725068.54</v>
      </c>
      <c r="P6" s="29">
        <v>0.62229999999999996</v>
      </c>
      <c r="Q6" s="29">
        <v>0.63790000000000002</v>
      </c>
      <c r="R6" s="30">
        <v>1342</v>
      </c>
      <c r="S6" s="30">
        <v>696</v>
      </c>
      <c r="T6" s="31">
        <v>0.51859999999999995</v>
      </c>
      <c r="U6" s="31">
        <v>0.7</v>
      </c>
      <c r="V6" s="28">
        <v>1322</v>
      </c>
      <c r="W6" s="28">
        <v>1204</v>
      </c>
      <c r="X6" s="29">
        <v>0.91069999999999995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481425.8</v>
      </c>
      <c r="D7" s="27">
        <v>1287145.1100000001</v>
      </c>
      <c r="E7" s="16">
        <v>0.374026049013231</v>
      </c>
      <c r="F7" s="28">
        <v>557</v>
      </c>
      <c r="G7" s="28">
        <v>488</v>
      </c>
      <c r="H7" s="29">
        <v>0.87609999999999999</v>
      </c>
      <c r="I7" s="6">
        <v>0.97570000000000001</v>
      </c>
      <c r="J7" s="30">
        <v>845</v>
      </c>
      <c r="K7" s="30">
        <v>778</v>
      </c>
      <c r="L7" s="31">
        <v>0.92069999999999996</v>
      </c>
      <c r="M7" s="16">
        <v>0.9</v>
      </c>
      <c r="N7" s="32">
        <v>467030.74</v>
      </c>
      <c r="O7" s="32">
        <v>340570.45</v>
      </c>
      <c r="P7" s="29">
        <v>0.72919999999999996</v>
      </c>
      <c r="Q7" s="29">
        <v>0.7</v>
      </c>
      <c r="R7" s="30">
        <v>576</v>
      </c>
      <c r="S7" s="30">
        <v>339</v>
      </c>
      <c r="T7" s="31">
        <v>0.58850000000000002</v>
      </c>
      <c r="U7" s="31">
        <v>0.7</v>
      </c>
      <c r="V7" s="28">
        <v>586</v>
      </c>
      <c r="W7" s="28">
        <v>493</v>
      </c>
      <c r="X7" s="29">
        <v>0.84130000000000005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200613.2</v>
      </c>
      <c r="D8" s="27">
        <v>526735.5</v>
      </c>
      <c r="E8" s="16">
        <v>0.380861362106788</v>
      </c>
      <c r="F8" s="28">
        <v>162</v>
      </c>
      <c r="G8" s="28">
        <v>156</v>
      </c>
      <c r="H8" s="29">
        <v>0.96299999999999997</v>
      </c>
      <c r="I8" s="6">
        <v>1</v>
      </c>
      <c r="J8" s="30">
        <v>270</v>
      </c>
      <c r="K8" s="30">
        <v>242</v>
      </c>
      <c r="L8" s="31">
        <v>0.89629999999999999</v>
      </c>
      <c r="M8" s="16">
        <v>0.88449999999999995</v>
      </c>
      <c r="N8" s="32">
        <v>217989.04</v>
      </c>
      <c r="O8" s="32">
        <v>165414.34</v>
      </c>
      <c r="P8" s="29">
        <v>0.75880000000000003</v>
      </c>
      <c r="Q8" s="29">
        <v>0.7</v>
      </c>
      <c r="R8" s="30">
        <v>178</v>
      </c>
      <c r="S8" s="30">
        <v>89</v>
      </c>
      <c r="T8" s="31">
        <v>0.5</v>
      </c>
      <c r="U8" s="31">
        <v>0.64270000000000005</v>
      </c>
      <c r="V8" s="28">
        <v>178</v>
      </c>
      <c r="W8" s="28">
        <v>84</v>
      </c>
      <c r="X8" s="29">
        <v>0.47189999999999999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159</v>
      </c>
      <c r="B9" s="26" t="s">
        <v>53</v>
      </c>
      <c r="C9" s="27">
        <v>1188783.3600000001</v>
      </c>
      <c r="D9" s="27">
        <v>3944154.35</v>
      </c>
      <c r="E9" s="16">
        <v>0.301403863669788</v>
      </c>
      <c r="F9" s="28">
        <v>1993</v>
      </c>
      <c r="G9" s="28">
        <v>1760</v>
      </c>
      <c r="H9" s="29">
        <v>0.8831</v>
      </c>
      <c r="I9" s="6">
        <v>0.95569999999999999</v>
      </c>
      <c r="J9" s="30">
        <v>2583</v>
      </c>
      <c r="K9" s="30">
        <v>2369</v>
      </c>
      <c r="L9" s="31">
        <v>0.91720000000000002</v>
      </c>
      <c r="M9" s="16">
        <v>0.9</v>
      </c>
      <c r="N9" s="32">
        <v>1494854.58</v>
      </c>
      <c r="O9" s="32">
        <v>935971.45</v>
      </c>
      <c r="P9" s="29">
        <v>0.62609999999999999</v>
      </c>
      <c r="Q9" s="29">
        <v>0.63639999999999997</v>
      </c>
      <c r="R9" s="30">
        <v>1873</v>
      </c>
      <c r="S9" s="30">
        <v>819</v>
      </c>
      <c r="T9" s="31">
        <v>0.43730000000000002</v>
      </c>
      <c r="U9" s="31">
        <v>0.63280000000000003</v>
      </c>
      <c r="V9" s="28">
        <v>1537</v>
      </c>
      <c r="W9" s="28">
        <v>1310</v>
      </c>
      <c r="X9" s="29">
        <v>0.85229999999999995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159</v>
      </c>
      <c r="B10" s="26" t="s">
        <v>54</v>
      </c>
      <c r="C10" s="27">
        <v>688700.66</v>
      </c>
      <c r="D10" s="27">
        <v>2053089.31</v>
      </c>
      <c r="E10" s="16">
        <v>0.33544603084022701</v>
      </c>
      <c r="F10" s="28">
        <v>1070</v>
      </c>
      <c r="G10" s="28">
        <v>976</v>
      </c>
      <c r="H10" s="29">
        <v>0.91210000000000002</v>
      </c>
      <c r="I10" s="6">
        <v>0.96850000000000003</v>
      </c>
      <c r="J10" s="30">
        <v>1303</v>
      </c>
      <c r="K10" s="30">
        <v>1224</v>
      </c>
      <c r="L10" s="31">
        <v>0.93940000000000001</v>
      </c>
      <c r="M10" s="16">
        <v>0.9</v>
      </c>
      <c r="N10" s="32">
        <v>745475.16</v>
      </c>
      <c r="O10" s="32">
        <v>494729.24</v>
      </c>
      <c r="P10" s="29">
        <v>0.66359999999999997</v>
      </c>
      <c r="Q10" s="29">
        <v>0.67459999999999998</v>
      </c>
      <c r="R10" s="30">
        <v>939</v>
      </c>
      <c r="S10" s="30">
        <v>483</v>
      </c>
      <c r="T10" s="31">
        <v>0.51439999999999997</v>
      </c>
      <c r="U10" s="31">
        <v>0.7</v>
      </c>
      <c r="V10" s="28">
        <v>818</v>
      </c>
      <c r="W10" s="28">
        <v>703</v>
      </c>
      <c r="X10" s="29">
        <v>0.85940000000000005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52</v>
      </c>
      <c r="B11" s="26" t="s">
        <v>55</v>
      </c>
      <c r="C11" s="27">
        <v>1363161.28</v>
      </c>
      <c r="D11" s="27">
        <v>3994519.35</v>
      </c>
      <c r="E11" s="16">
        <v>0.34125789877573098</v>
      </c>
      <c r="F11" s="28">
        <v>1626</v>
      </c>
      <c r="G11" s="28">
        <v>1486</v>
      </c>
      <c r="H11" s="29">
        <v>0.91390000000000005</v>
      </c>
      <c r="I11" s="6">
        <v>1</v>
      </c>
      <c r="J11" s="30">
        <v>2019</v>
      </c>
      <c r="K11" s="30">
        <v>1749</v>
      </c>
      <c r="L11" s="31">
        <v>0.86629999999999996</v>
      </c>
      <c r="M11" s="16">
        <v>0.86619999999999997</v>
      </c>
      <c r="N11" s="32">
        <v>1545546.35</v>
      </c>
      <c r="O11" s="32">
        <v>1108631.27</v>
      </c>
      <c r="P11" s="29">
        <v>0.71730000000000005</v>
      </c>
      <c r="Q11" s="29">
        <v>0.69820000000000004</v>
      </c>
      <c r="R11" s="30">
        <v>1518</v>
      </c>
      <c r="S11" s="30">
        <v>874</v>
      </c>
      <c r="T11" s="31">
        <v>0.57579999999999998</v>
      </c>
      <c r="U11" s="31">
        <v>0.7</v>
      </c>
      <c r="V11" s="28">
        <v>1280</v>
      </c>
      <c r="W11" s="28">
        <v>1140</v>
      </c>
      <c r="X11" s="29">
        <v>0.89059999999999995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52</v>
      </c>
      <c r="B12" s="26" t="s">
        <v>56</v>
      </c>
      <c r="C12" s="27">
        <v>2166961.44</v>
      </c>
      <c r="D12" s="27">
        <v>6316195.8200000003</v>
      </c>
      <c r="E12" s="16">
        <v>0.34308015485181698</v>
      </c>
      <c r="F12" s="28">
        <v>2733</v>
      </c>
      <c r="G12" s="28">
        <v>2624</v>
      </c>
      <c r="H12" s="29">
        <v>0.96009999999999995</v>
      </c>
      <c r="I12" s="6">
        <v>1</v>
      </c>
      <c r="J12" s="30">
        <v>3410</v>
      </c>
      <c r="K12" s="30">
        <v>3044</v>
      </c>
      <c r="L12" s="31">
        <v>0.89270000000000005</v>
      </c>
      <c r="M12" s="16">
        <v>0.88800000000000001</v>
      </c>
      <c r="N12" s="32">
        <v>2455454.0499999998</v>
      </c>
      <c r="O12" s="32">
        <v>1761585.35</v>
      </c>
      <c r="P12" s="29">
        <v>0.71740000000000004</v>
      </c>
      <c r="Q12" s="29">
        <v>0.7</v>
      </c>
      <c r="R12" s="30">
        <v>2029</v>
      </c>
      <c r="S12" s="30">
        <v>1140</v>
      </c>
      <c r="T12" s="31">
        <v>0.56189999999999996</v>
      </c>
      <c r="U12" s="31">
        <v>0.7</v>
      </c>
      <c r="V12" s="28">
        <v>2491</v>
      </c>
      <c r="W12" s="28">
        <v>2145</v>
      </c>
      <c r="X12" s="29">
        <v>0.86109999999999998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57</v>
      </c>
      <c r="B13" s="26" t="s">
        <v>58</v>
      </c>
      <c r="C13" s="27">
        <v>3642495.72</v>
      </c>
      <c r="D13" s="27">
        <v>11341706.67</v>
      </c>
      <c r="E13" s="16">
        <v>0.32115940095989098</v>
      </c>
      <c r="F13" s="28">
        <v>4171</v>
      </c>
      <c r="G13" s="28">
        <v>3941</v>
      </c>
      <c r="H13" s="29">
        <v>0.94489999999999996</v>
      </c>
      <c r="I13" s="6">
        <v>1</v>
      </c>
      <c r="J13" s="30">
        <v>5777</v>
      </c>
      <c r="K13" s="30">
        <v>5484</v>
      </c>
      <c r="L13" s="31">
        <v>0.94930000000000003</v>
      </c>
      <c r="M13" s="16">
        <v>0.9</v>
      </c>
      <c r="N13" s="32">
        <v>4009079.68</v>
      </c>
      <c r="O13" s="32">
        <v>2816636.7</v>
      </c>
      <c r="P13" s="29">
        <v>0.7026</v>
      </c>
      <c r="Q13" s="29">
        <v>0.7</v>
      </c>
      <c r="R13" s="30">
        <v>4132</v>
      </c>
      <c r="S13" s="30">
        <v>2422</v>
      </c>
      <c r="T13" s="31">
        <v>0.58620000000000005</v>
      </c>
      <c r="U13" s="31">
        <v>0.7</v>
      </c>
      <c r="V13" s="28">
        <v>3623</v>
      </c>
      <c r="W13" s="28">
        <v>2891</v>
      </c>
      <c r="X13" s="29">
        <v>0.79800000000000004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59</v>
      </c>
      <c r="C14" s="27">
        <v>1250401.47</v>
      </c>
      <c r="D14" s="27">
        <v>4001379.69</v>
      </c>
      <c r="E14" s="16">
        <v>0.31249258177746198</v>
      </c>
      <c r="F14" s="28">
        <v>1500</v>
      </c>
      <c r="G14" s="28">
        <v>1407</v>
      </c>
      <c r="H14" s="29">
        <v>0.93799999999999994</v>
      </c>
      <c r="I14" s="6">
        <v>1</v>
      </c>
      <c r="J14" s="30">
        <v>2445</v>
      </c>
      <c r="K14" s="30">
        <v>2139</v>
      </c>
      <c r="L14" s="31">
        <v>0.87480000000000002</v>
      </c>
      <c r="M14" s="16">
        <v>0.871</v>
      </c>
      <c r="N14" s="32">
        <v>1403005.5</v>
      </c>
      <c r="O14" s="32">
        <v>916977</v>
      </c>
      <c r="P14" s="29">
        <v>0.65359999999999996</v>
      </c>
      <c r="Q14" s="29">
        <v>0.66610000000000003</v>
      </c>
      <c r="R14" s="30">
        <v>1916</v>
      </c>
      <c r="S14" s="30">
        <v>937</v>
      </c>
      <c r="T14" s="31">
        <v>0.48899999999999999</v>
      </c>
      <c r="U14" s="31">
        <v>0.67410000000000003</v>
      </c>
      <c r="V14" s="28">
        <v>1342</v>
      </c>
      <c r="W14" s="28">
        <v>1024</v>
      </c>
      <c r="X14" s="29">
        <v>0.76300000000000001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60</v>
      </c>
      <c r="C15" s="27">
        <v>4012914.62</v>
      </c>
      <c r="D15" s="27">
        <v>12165121.810000001</v>
      </c>
      <c r="E15" s="16">
        <v>0.32987048405066499</v>
      </c>
      <c r="F15" s="28">
        <v>3799</v>
      </c>
      <c r="G15" s="28">
        <v>3699</v>
      </c>
      <c r="H15" s="29">
        <v>0.97370000000000001</v>
      </c>
      <c r="I15" s="6">
        <v>1</v>
      </c>
      <c r="J15" s="30">
        <v>4741</v>
      </c>
      <c r="K15" s="30">
        <v>4097</v>
      </c>
      <c r="L15" s="31">
        <v>0.86419999999999997</v>
      </c>
      <c r="M15" s="16">
        <v>0.88900000000000001</v>
      </c>
      <c r="N15" s="32">
        <v>4328222.71</v>
      </c>
      <c r="O15" s="32">
        <v>3262770</v>
      </c>
      <c r="P15" s="29">
        <v>0.75380000000000003</v>
      </c>
      <c r="Q15" s="29">
        <v>0.7</v>
      </c>
      <c r="R15" s="30">
        <v>3258</v>
      </c>
      <c r="S15" s="30">
        <v>1971</v>
      </c>
      <c r="T15" s="31">
        <v>0.60499999999999998</v>
      </c>
      <c r="U15" s="31">
        <v>0.7</v>
      </c>
      <c r="V15" s="28">
        <v>2827</v>
      </c>
      <c r="W15" s="28">
        <v>2291</v>
      </c>
      <c r="X15" s="29">
        <v>0.81040000000000001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61</v>
      </c>
      <c r="C16" s="27">
        <v>1755812.06</v>
      </c>
      <c r="D16" s="27">
        <v>5123954.09</v>
      </c>
      <c r="E16" s="16">
        <v>0.34266740668630802</v>
      </c>
      <c r="F16" s="28">
        <v>1864</v>
      </c>
      <c r="G16" s="28">
        <v>1765</v>
      </c>
      <c r="H16" s="29">
        <v>0.94689999999999996</v>
      </c>
      <c r="I16" s="6">
        <v>1</v>
      </c>
      <c r="J16" s="30">
        <v>2656</v>
      </c>
      <c r="K16" s="30">
        <v>2473</v>
      </c>
      <c r="L16" s="31">
        <v>0.93110000000000004</v>
      </c>
      <c r="M16" s="16">
        <v>0.9</v>
      </c>
      <c r="N16" s="32">
        <v>1963085.21</v>
      </c>
      <c r="O16" s="32">
        <v>1359082.83</v>
      </c>
      <c r="P16" s="29">
        <v>0.69230000000000003</v>
      </c>
      <c r="Q16" s="29">
        <v>0.67249999999999999</v>
      </c>
      <c r="R16" s="30">
        <v>1944</v>
      </c>
      <c r="S16" s="30">
        <v>1003</v>
      </c>
      <c r="T16" s="31">
        <v>0.51590000000000003</v>
      </c>
      <c r="U16" s="31">
        <v>0.7</v>
      </c>
      <c r="V16" s="28">
        <v>1713</v>
      </c>
      <c r="W16" s="28">
        <v>1489</v>
      </c>
      <c r="X16" s="29">
        <v>0.86919999999999997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159</v>
      </c>
      <c r="B17" s="26" t="s">
        <v>62</v>
      </c>
      <c r="C17" s="27">
        <v>307892.01</v>
      </c>
      <c r="D17" s="27">
        <v>899168.35</v>
      </c>
      <c r="E17" s="16">
        <v>0.34241864718659198</v>
      </c>
      <c r="F17" s="28">
        <v>186</v>
      </c>
      <c r="G17" s="28">
        <v>175</v>
      </c>
      <c r="H17" s="29">
        <v>0.94089999999999996</v>
      </c>
      <c r="I17" s="6">
        <v>1</v>
      </c>
      <c r="J17" s="30">
        <v>264</v>
      </c>
      <c r="K17" s="30">
        <v>246</v>
      </c>
      <c r="L17" s="31">
        <v>0.93179999999999996</v>
      </c>
      <c r="M17" s="16">
        <v>0.9</v>
      </c>
      <c r="N17" s="32">
        <v>319164.84000000003</v>
      </c>
      <c r="O17" s="32">
        <v>236665.43</v>
      </c>
      <c r="P17" s="29">
        <v>0.74150000000000005</v>
      </c>
      <c r="Q17" s="29">
        <v>0.7</v>
      </c>
      <c r="R17" s="30">
        <v>205</v>
      </c>
      <c r="S17" s="30">
        <v>127</v>
      </c>
      <c r="T17" s="31">
        <v>0.61950000000000005</v>
      </c>
      <c r="U17" s="31">
        <v>0.7</v>
      </c>
      <c r="V17" s="28">
        <v>163</v>
      </c>
      <c r="W17" s="28">
        <v>102</v>
      </c>
      <c r="X17" s="29">
        <v>0.62580000000000002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52</v>
      </c>
      <c r="B18" s="26" t="s">
        <v>63</v>
      </c>
      <c r="C18" s="27">
        <v>1310216.22</v>
      </c>
      <c r="D18" s="27">
        <v>4372610.51</v>
      </c>
      <c r="E18" s="16">
        <v>0.299641648165</v>
      </c>
      <c r="F18" s="28">
        <v>1335</v>
      </c>
      <c r="G18" s="28">
        <v>1235</v>
      </c>
      <c r="H18" s="29">
        <v>0.92510000000000003</v>
      </c>
      <c r="I18" s="6">
        <v>0.98760000000000003</v>
      </c>
      <c r="J18" s="30">
        <v>1981</v>
      </c>
      <c r="K18" s="30">
        <v>1654</v>
      </c>
      <c r="L18" s="31">
        <v>0.83489999999999998</v>
      </c>
      <c r="M18" s="16">
        <v>0.83379999999999999</v>
      </c>
      <c r="N18" s="32">
        <v>1536736.12</v>
      </c>
      <c r="O18" s="32">
        <v>1044691.91</v>
      </c>
      <c r="P18" s="29">
        <v>0.67979999999999996</v>
      </c>
      <c r="Q18" s="29">
        <v>0.69030000000000002</v>
      </c>
      <c r="R18" s="30">
        <v>1225</v>
      </c>
      <c r="S18" s="30">
        <v>612</v>
      </c>
      <c r="T18" s="31">
        <v>0.49959999999999999</v>
      </c>
      <c r="U18" s="31">
        <v>0.67479999999999996</v>
      </c>
      <c r="V18" s="28">
        <v>1169</v>
      </c>
      <c r="W18" s="28">
        <v>884</v>
      </c>
      <c r="X18" s="29">
        <v>0.75619999999999998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64</v>
      </c>
      <c r="C19" s="27">
        <v>404323.25</v>
      </c>
      <c r="D19" s="27">
        <v>1273762.44</v>
      </c>
      <c r="E19" s="16">
        <v>0.31742437781412403</v>
      </c>
      <c r="F19" s="28">
        <v>626</v>
      </c>
      <c r="G19" s="28">
        <v>587</v>
      </c>
      <c r="H19" s="29">
        <v>0.93769999999999998</v>
      </c>
      <c r="I19" s="6">
        <v>0.99419999999999997</v>
      </c>
      <c r="J19" s="30">
        <v>844</v>
      </c>
      <c r="K19" s="30">
        <v>770</v>
      </c>
      <c r="L19" s="31">
        <v>0.9123</v>
      </c>
      <c r="M19" s="16">
        <v>0.9</v>
      </c>
      <c r="N19" s="32">
        <v>417781.31</v>
      </c>
      <c r="O19" s="32">
        <v>314145.94</v>
      </c>
      <c r="P19" s="29">
        <v>0.75190000000000001</v>
      </c>
      <c r="Q19" s="29">
        <v>0.7</v>
      </c>
      <c r="R19" s="30">
        <v>554</v>
      </c>
      <c r="S19" s="30">
        <v>285</v>
      </c>
      <c r="T19" s="31">
        <v>0.51439999999999997</v>
      </c>
      <c r="U19" s="31">
        <v>0.7</v>
      </c>
      <c r="V19" s="28">
        <v>474</v>
      </c>
      <c r="W19" s="28">
        <v>392</v>
      </c>
      <c r="X19" s="29">
        <v>0.82699999999999996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65</v>
      </c>
      <c r="C20" s="27">
        <v>3336817.29</v>
      </c>
      <c r="D20" s="27">
        <v>10358119.390000001</v>
      </c>
      <c r="E20" s="16">
        <v>0.32214508873313902</v>
      </c>
      <c r="F20" s="28">
        <v>3639</v>
      </c>
      <c r="G20" s="28">
        <v>3482</v>
      </c>
      <c r="H20" s="29">
        <v>0.95689999999999997</v>
      </c>
      <c r="I20" s="6">
        <v>1</v>
      </c>
      <c r="J20" s="30">
        <v>4962</v>
      </c>
      <c r="K20" s="30">
        <v>4644</v>
      </c>
      <c r="L20" s="31">
        <v>0.93589999999999995</v>
      </c>
      <c r="M20" s="16">
        <v>0.9</v>
      </c>
      <c r="N20" s="32">
        <v>3698171.51</v>
      </c>
      <c r="O20" s="32">
        <v>2575915.0499999998</v>
      </c>
      <c r="P20" s="29">
        <v>0.69650000000000001</v>
      </c>
      <c r="Q20" s="29">
        <v>0.6966</v>
      </c>
      <c r="R20" s="30">
        <v>4013</v>
      </c>
      <c r="S20" s="30">
        <v>2157</v>
      </c>
      <c r="T20" s="31">
        <v>0.53749999999999998</v>
      </c>
      <c r="U20" s="31">
        <v>0.7</v>
      </c>
      <c r="V20" s="28">
        <v>3100</v>
      </c>
      <c r="W20" s="28">
        <v>2559</v>
      </c>
      <c r="X20" s="29">
        <v>0.82550000000000001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66</v>
      </c>
      <c r="C21" s="27">
        <v>822279.46</v>
      </c>
      <c r="D21" s="27">
        <v>2479601.2799999998</v>
      </c>
      <c r="E21" s="16">
        <v>0.33161761394154499</v>
      </c>
      <c r="F21" s="28">
        <v>1065</v>
      </c>
      <c r="G21" s="28">
        <v>963</v>
      </c>
      <c r="H21" s="29">
        <v>0.9042</v>
      </c>
      <c r="I21" s="6">
        <v>0.97760000000000002</v>
      </c>
      <c r="J21" s="30">
        <v>1428</v>
      </c>
      <c r="K21" s="30">
        <v>1156</v>
      </c>
      <c r="L21" s="31">
        <v>0.8095</v>
      </c>
      <c r="M21" s="16">
        <v>0.81379999999999997</v>
      </c>
      <c r="N21" s="32">
        <v>945556.38</v>
      </c>
      <c r="O21" s="32">
        <v>644949.77</v>
      </c>
      <c r="P21" s="29">
        <v>0.68210000000000004</v>
      </c>
      <c r="Q21" s="29">
        <v>0.7</v>
      </c>
      <c r="R21" s="30">
        <v>899</v>
      </c>
      <c r="S21" s="30">
        <v>471</v>
      </c>
      <c r="T21" s="31">
        <v>0.52390000000000003</v>
      </c>
      <c r="U21" s="31">
        <v>0.69399999999999995</v>
      </c>
      <c r="V21" s="28">
        <v>854</v>
      </c>
      <c r="W21" s="28">
        <v>650</v>
      </c>
      <c r="X21" s="29">
        <v>0.7611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57</v>
      </c>
      <c r="B22" s="26" t="s">
        <v>67</v>
      </c>
      <c r="C22" s="27">
        <v>327899.08</v>
      </c>
      <c r="D22" s="27">
        <v>1032924.7</v>
      </c>
      <c r="E22" s="16">
        <v>0.31744722533985298</v>
      </c>
      <c r="F22" s="28">
        <v>410</v>
      </c>
      <c r="G22" s="28">
        <v>348</v>
      </c>
      <c r="H22" s="29">
        <v>0.8488</v>
      </c>
      <c r="I22" s="6">
        <v>1</v>
      </c>
      <c r="J22" s="30">
        <v>642</v>
      </c>
      <c r="K22" s="30">
        <v>565</v>
      </c>
      <c r="L22" s="31">
        <v>0.88009999999999999</v>
      </c>
      <c r="M22" s="16">
        <v>0.87109999999999999</v>
      </c>
      <c r="N22" s="32">
        <v>400078.74</v>
      </c>
      <c r="O22" s="32">
        <v>258728.44</v>
      </c>
      <c r="P22" s="29">
        <v>0.64670000000000005</v>
      </c>
      <c r="Q22" s="29">
        <v>0.62270000000000003</v>
      </c>
      <c r="R22" s="30">
        <v>468</v>
      </c>
      <c r="S22" s="30">
        <v>205</v>
      </c>
      <c r="T22" s="31">
        <v>0.438</v>
      </c>
      <c r="U22" s="31">
        <v>0.66779999999999995</v>
      </c>
      <c r="V22" s="28">
        <v>406</v>
      </c>
      <c r="W22" s="28">
        <v>294</v>
      </c>
      <c r="X22" s="29">
        <v>0.72409999999999997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159</v>
      </c>
      <c r="B23" s="26" t="s">
        <v>68</v>
      </c>
      <c r="C23" s="27">
        <v>478251.32</v>
      </c>
      <c r="D23" s="27">
        <v>1472760.57</v>
      </c>
      <c r="E23" s="16">
        <v>0.324731208685197</v>
      </c>
      <c r="F23" s="28">
        <v>635</v>
      </c>
      <c r="G23" s="28">
        <v>595</v>
      </c>
      <c r="H23" s="29">
        <v>0.93700000000000006</v>
      </c>
      <c r="I23" s="6">
        <v>0.96750000000000003</v>
      </c>
      <c r="J23" s="30">
        <v>906</v>
      </c>
      <c r="K23" s="30">
        <v>847</v>
      </c>
      <c r="L23" s="31">
        <v>0.93489999999999995</v>
      </c>
      <c r="M23" s="16">
        <v>0.9</v>
      </c>
      <c r="N23" s="32">
        <v>530607.66</v>
      </c>
      <c r="O23" s="32">
        <v>355709.51</v>
      </c>
      <c r="P23" s="29">
        <v>0.6704</v>
      </c>
      <c r="Q23" s="29">
        <v>0.64649999999999996</v>
      </c>
      <c r="R23" s="30">
        <v>676</v>
      </c>
      <c r="S23" s="30">
        <v>363</v>
      </c>
      <c r="T23" s="31">
        <v>0.53700000000000003</v>
      </c>
      <c r="U23" s="31">
        <v>0.68579999999999997</v>
      </c>
      <c r="V23" s="28">
        <v>526</v>
      </c>
      <c r="W23" s="28">
        <v>422</v>
      </c>
      <c r="X23" s="29">
        <v>0.80230000000000001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57</v>
      </c>
      <c r="B24" s="26" t="s">
        <v>69</v>
      </c>
      <c r="C24" s="27">
        <v>158753.53</v>
      </c>
      <c r="D24" s="27">
        <v>524686.93999999994</v>
      </c>
      <c r="E24" s="16">
        <v>0.30256809898870402</v>
      </c>
      <c r="F24" s="28">
        <v>153</v>
      </c>
      <c r="G24" s="28">
        <v>153</v>
      </c>
      <c r="H24" s="29">
        <v>1</v>
      </c>
      <c r="I24" s="6">
        <v>0.98770000000000002</v>
      </c>
      <c r="J24" s="30">
        <v>228</v>
      </c>
      <c r="K24" s="30">
        <v>209</v>
      </c>
      <c r="L24" s="31">
        <v>0.91669999999999996</v>
      </c>
      <c r="M24" s="16">
        <v>0.9</v>
      </c>
      <c r="N24" s="32">
        <v>180298.09</v>
      </c>
      <c r="O24" s="32">
        <v>128347.68</v>
      </c>
      <c r="P24" s="29">
        <v>0.71189999999999998</v>
      </c>
      <c r="Q24" s="29">
        <v>0.68740000000000001</v>
      </c>
      <c r="R24" s="30">
        <v>182</v>
      </c>
      <c r="S24" s="30">
        <v>100</v>
      </c>
      <c r="T24" s="31">
        <v>0.54949999999999999</v>
      </c>
      <c r="U24" s="31">
        <v>0.7</v>
      </c>
      <c r="V24" s="28">
        <v>144</v>
      </c>
      <c r="W24" s="28">
        <v>110</v>
      </c>
      <c r="X24" s="29">
        <v>0.76390000000000002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70</v>
      </c>
      <c r="C25" s="27">
        <v>2842426.16</v>
      </c>
      <c r="D25" s="27">
        <v>8776000.6400000006</v>
      </c>
      <c r="E25" s="16">
        <v>0.32388627537748199</v>
      </c>
      <c r="F25" s="28">
        <v>4720</v>
      </c>
      <c r="G25" s="28">
        <v>4347</v>
      </c>
      <c r="H25" s="29">
        <v>0.92100000000000004</v>
      </c>
      <c r="I25" s="6">
        <v>0.95799999999999996</v>
      </c>
      <c r="J25" s="30">
        <v>5930</v>
      </c>
      <c r="K25" s="30">
        <v>5457</v>
      </c>
      <c r="L25" s="31">
        <v>0.92020000000000002</v>
      </c>
      <c r="M25" s="16">
        <v>0.9</v>
      </c>
      <c r="N25" s="32">
        <v>3421521.79</v>
      </c>
      <c r="O25" s="32">
        <v>2130739.5099999998</v>
      </c>
      <c r="P25" s="29">
        <v>0.62270000000000003</v>
      </c>
      <c r="Q25" s="29">
        <v>0.62270000000000003</v>
      </c>
      <c r="R25" s="30">
        <v>4255</v>
      </c>
      <c r="S25" s="30">
        <v>1978</v>
      </c>
      <c r="T25" s="31">
        <v>0.46489999999999998</v>
      </c>
      <c r="U25" s="31">
        <v>0.63929999999999998</v>
      </c>
      <c r="V25" s="28">
        <v>3577</v>
      </c>
      <c r="W25" s="28">
        <v>3056</v>
      </c>
      <c r="X25" s="29">
        <v>0.85429999999999995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52</v>
      </c>
      <c r="B26" s="26" t="s">
        <v>71</v>
      </c>
      <c r="C26" s="27">
        <v>1429567.09</v>
      </c>
      <c r="D26" s="27">
        <v>4593314.3099999996</v>
      </c>
      <c r="E26" s="16">
        <v>0.311227796209748</v>
      </c>
      <c r="F26" s="28">
        <v>2799</v>
      </c>
      <c r="G26" s="28">
        <v>2483</v>
      </c>
      <c r="H26" s="29">
        <v>0.8871</v>
      </c>
      <c r="I26" s="6">
        <v>0.98360000000000003</v>
      </c>
      <c r="J26" s="30">
        <v>3666</v>
      </c>
      <c r="K26" s="30">
        <v>2949</v>
      </c>
      <c r="L26" s="31">
        <v>0.8044</v>
      </c>
      <c r="M26" s="16">
        <v>0.76829999999999998</v>
      </c>
      <c r="N26" s="32">
        <v>1724057.81</v>
      </c>
      <c r="O26" s="32">
        <v>1091635.49</v>
      </c>
      <c r="P26" s="29">
        <v>0.63319999999999999</v>
      </c>
      <c r="Q26" s="29">
        <v>0.64239999999999997</v>
      </c>
      <c r="R26" s="30">
        <v>2257</v>
      </c>
      <c r="S26" s="30">
        <v>1040</v>
      </c>
      <c r="T26" s="31">
        <v>0.46079999999999999</v>
      </c>
      <c r="U26" s="31">
        <v>0.67520000000000002</v>
      </c>
      <c r="V26" s="28">
        <v>1993</v>
      </c>
      <c r="W26" s="28">
        <v>1738</v>
      </c>
      <c r="X26" s="29">
        <v>0.87209999999999999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52</v>
      </c>
      <c r="B27" s="26" t="s">
        <v>72</v>
      </c>
      <c r="C27" s="27">
        <v>2419115.21</v>
      </c>
      <c r="D27" s="27">
        <v>7739824.5599999996</v>
      </c>
      <c r="E27" s="16">
        <v>0.31255426931795999</v>
      </c>
      <c r="F27" s="28">
        <v>3044</v>
      </c>
      <c r="G27" s="28">
        <v>2749</v>
      </c>
      <c r="H27" s="29">
        <v>0.90310000000000001</v>
      </c>
      <c r="I27" s="6">
        <v>0.9849</v>
      </c>
      <c r="J27" s="30">
        <v>4007</v>
      </c>
      <c r="K27" s="30">
        <v>3526</v>
      </c>
      <c r="L27" s="31">
        <v>0.88</v>
      </c>
      <c r="M27" s="16">
        <v>0.83679999999999999</v>
      </c>
      <c r="N27" s="32">
        <v>2853911.2</v>
      </c>
      <c r="O27" s="32">
        <v>1929430.34</v>
      </c>
      <c r="P27" s="29">
        <v>0.67610000000000003</v>
      </c>
      <c r="Q27" s="29">
        <v>0.68589999999999995</v>
      </c>
      <c r="R27" s="30">
        <v>2592</v>
      </c>
      <c r="S27" s="30">
        <v>1264</v>
      </c>
      <c r="T27" s="31">
        <v>0.48770000000000002</v>
      </c>
      <c r="U27" s="31">
        <v>0.67800000000000005</v>
      </c>
      <c r="V27" s="28">
        <v>2507</v>
      </c>
      <c r="W27" s="28">
        <v>1937</v>
      </c>
      <c r="X27" s="29">
        <v>0.77259999999999995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52</v>
      </c>
      <c r="B28" s="26" t="s">
        <v>73</v>
      </c>
      <c r="C28" s="27">
        <v>12096250.18</v>
      </c>
      <c r="D28" s="27">
        <v>37148736.07</v>
      </c>
      <c r="E28" s="16">
        <v>0.32561673584820799</v>
      </c>
      <c r="F28" s="28">
        <v>13499</v>
      </c>
      <c r="G28" s="28">
        <v>12085</v>
      </c>
      <c r="H28" s="29">
        <v>0.89529999999999998</v>
      </c>
      <c r="I28" s="6">
        <v>0.96160000000000001</v>
      </c>
      <c r="J28" s="30">
        <v>18220</v>
      </c>
      <c r="K28" s="30">
        <v>14624</v>
      </c>
      <c r="L28" s="31">
        <v>0.80259999999999998</v>
      </c>
      <c r="M28" s="16">
        <v>0.81799999999999995</v>
      </c>
      <c r="N28" s="32">
        <v>13901480.59</v>
      </c>
      <c r="O28" s="32">
        <v>9342812.7899999991</v>
      </c>
      <c r="P28" s="29">
        <v>0.67210000000000003</v>
      </c>
      <c r="Q28" s="29">
        <v>0.67359999999999998</v>
      </c>
      <c r="R28" s="30">
        <v>12003</v>
      </c>
      <c r="S28" s="30">
        <v>5915</v>
      </c>
      <c r="T28" s="31">
        <v>0.49280000000000002</v>
      </c>
      <c r="U28" s="31">
        <v>0.66020000000000001</v>
      </c>
      <c r="V28" s="28">
        <v>9930</v>
      </c>
      <c r="W28" s="28">
        <v>7546</v>
      </c>
      <c r="X28" s="29">
        <v>0.75990000000000002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159</v>
      </c>
      <c r="B29" s="26" t="s">
        <v>74</v>
      </c>
      <c r="C29" s="27">
        <v>693821.88</v>
      </c>
      <c r="D29" s="27">
        <v>2107977.02</v>
      </c>
      <c r="E29" s="16">
        <v>0.32914110230670401</v>
      </c>
      <c r="F29" s="28">
        <v>468</v>
      </c>
      <c r="G29" s="28">
        <v>442</v>
      </c>
      <c r="H29" s="29">
        <v>0.94440000000000002</v>
      </c>
      <c r="I29" s="6">
        <v>0.98629999999999995</v>
      </c>
      <c r="J29" s="30">
        <v>732</v>
      </c>
      <c r="K29" s="30">
        <v>678</v>
      </c>
      <c r="L29" s="31">
        <v>0.92620000000000002</v>
      </c>
      <c r="M29" s="16">
        <v>0.9</v>
      </c>
      <c r="N29" s="32">
        <v>760617.12</v>
      </c>
      <c r="O29" s="32">
        <v>536482.84</v>
      </c>
      <c r="P29" s="29">
        <v>0.70530000000000004</v>
      </c>
      <c r="Q29" s="29">
        <v>0.7</v>
      </c>
      <c r="R29" s="30">
        <v>586</v>
      </c>
      <c r="S29" s="30">
        <v>357</v>
      </c>
      <c r="T29" s="31">
        <v>0.60919999999999996</v>
      </c>
      <c r="U29" s="31">
        <v>0.7</v>
      </c>
      <c r="V29" s="28">
        <v>405</v>
      </c>
      <c r="W29" s="28">
        <v>281</v>
      </c>
      <c r="X29" s="29">
        <v>0.69379999999999997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159</v>
      </c>
      <c r="B30" s="26" t="s">
        <v>75</v>
      </c>
      <c r="C30" s="27">
        <v>667467.64</v>
      </c>
      <c r="D30" s="27">
        <v>2218151.21</v>
      </c>
      <c r="E30" s="16">
        <v>0.30091169483436597</v>
      </c>
      <c r="F30" s="28">
        <v>482</v>
      </c>
      <c r="G30" s="28">
        <v>463</v>
      </c>
      <c r="H30" s="29">
        <v>0.96060000000000001</v>
      </c>
      <c r="I30" s="6">
        <v>1</v>
      </c>
      <c r="J30" s="30">
        <v>758</v>
      </c>
      <c r="K30" s="30">
        <v>696</v>
      </c>
      <c r="L30" s="31">
        <v>0.91820000000000002</v>
      </c>
      <c r="M30" s="16">
        <v>0.9</v>
      </c>
      <c r="N30" s="32">
        <v>727551.82</v>
      </c>
      <c r="O30" s="32">
        <v>512937.14</v>
      </c>
      <c r="P30" s="29">
        <v>0.70499999999999996</v>
      </c>
      <c r="Q30" s="29">
        <v>0.7</v>
      </c>
      <c r="R30" s="30">
        <v>575</v>
      </c>
      <c r="S30" s="30">
        <v>351</v>
      </c>
      <c r="T30" s="31">
        <v>0.61040000000000005</v>
      </c>
      <c r="U30" s="31">
        <v>0.7</v>
      </c>
      <c r="V30" s="28">
        <v>435</v>
      </c>
      <c r="W30" s="28">
        <v>311</v>
      </c>
      <c r="X30" s="29">
        <v>0.71489999999999998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76</v>
      </c>
      <c r="C31" s="27">
        <v>3778772.43</v>
      </c>
      <c r="D31" s="27">
        <v>12124358.140000001</v>
      </c>
      <c r="E31" s="16">
        <v>0.31166783316415603</v>
      </c>
      <c r="F31" s="28">
        <v>3471</v>
      </c>
      <c r="G31" s="28">
        <v>3307</v>
      </c>
      <c r="H31" s="29">
        <v>0.95279999999999998</v>
      </c>
      <c r="I31" s="6">
        <v>1</v>
      </c>
      <c r="J31" s="30">
        <v>4739</v>
      </c>
      <c r="K31" s="30">
        <v>4137</v>
      </c>
      <c r="L31" s="31">
        <v>0.873</v>
      </c>
      <c r="M31" s="16">
        <v>0.8871</v>
      </c>
      <c r="N31" s="32">
        <v>4430482.42</v>
      </c>
      <c r="O31" s="32">
        <v>3031952.67</v>
      </c>
      <c r="P31" s="29">
        <v>0.68430000000000002</v>
      </c>
      <c r="Q31" s="29">
        <v>0.69550000000000001</v>
      </c>
      <c r="R31" s="30">
        <v>3611</v>
      </c>
      <c r="S31" s="30">
        <v>1841</v>
      </c>
      <c r="T31" s="31">
        <v>0.50980000000000003</v>
      </c>
      <c r="U31" s="31">
        <v>0.7</v>
      </c>
      <c r="V31" s="28">
        <v>2808</v>
      </c>
      <c r="W31" s="28">
        <v>2348</v>
      </c>
      <c r="X31" s="29">
        <v>0.83620000000000005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77</v>
      </c>
      <c r="C32" s="27">
        <v>756305.31</v>
      </c>
      <c r="D32" s="27">
        <v>2133664.42</v>
      </c>
      <c r="E32" s="16">
        <v>0.35446310249669</v>
      </c>
      <c r="F32" s="28">
        <v>859</v>
      </c>
      <c r="G32" s="28">
        <v>812</v>
      </c>
      <c r="H32" s="29">
        <v>0.94530000000000003</v>
      </c>
      <c r="I32" s="6">
        <v>1</v>
      </c>
      <c r="J32" s="30">
        <v>1089</v>
      </c>
      <c r="K32" s="30">
        <v>900</v>
      </c>
      <c r="L32" s="31">
        <v>0.82640000000000002</v>
      </c>
      <c r="M32" s="16">
        <v>0.81100000000000005</v>
      </c>
      <c r="N32" s="32">
        <v>806690.79</v>
      </c>
      <c r="O32" s="32">
        <v>589892.75</v>
      </c>
      <c r="P32" s="29">
        <v>0.73129999999999995</v>
      </c>
      <c r="Q32" s="29">
        <v>0.7</v>
      </c>
      <c r="R32" s="30">
        <v>695</v>
      </c>
      <c r="S32" s="30">
        <v>421</v>
      </c>
      <c r="T32" s="31">
        <v>0.60580000000000001</v>
      </c>
      <c r="U32" s="31">
        <v>0.7</v>
      </c>
      <c r="V32" s="28">
        <v>675</v>
      </c>
      <c r="W32" s="28">
        <v>551</v>
      </c>
      <c r="X32" s="29">
        <v>0.81630000000000003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52</v>
      </c>
      <c r="B33" s="26" t="s">
        <v>78</v>
      </c>
      <c r="C33" s="27">
        <v>1743263.82</v>
      </c>
      <c r="D33" s="27">
        <v>5219889.92</v>
      </c>
      <c r="E33" s="16">
        <v>0.33396562891502501</v>
      </c>
      <c r="F33" s="28">
        <v>1951</v>
      </c>
      <c r="G33" s="28">
        <v>1798</v>
      </c>
      <c r="H33" s="29">
        <v>0.92159999999999997</v>
      </c>
      <c r="I33" s="6">
        <v>0.96870000000000001</v>
      </c>
      <c r="J33" s="30">
        <v>2443</v>
      </c>
      <c r="K33" s="30">
        <v>2162</v>
      </c>
      <c r="L33" s="31">
        <v>0.88500000000000001</v>
      </c>
      <c r="M33" s="16">
        <v>0.88870000000000005</v>
      </c>
      <c r="N33" s="32">
        <v>2023639.87</v>
      </c>
      <c r="O33" s="32">
        <v>1341435.57</v>
      </c>
      <c r="P33" s="29">
        <v>0.66290000000000004</v>
      </c>
      <c r="Q33" s="29">
        <v>0.6512</v>
      </c>
      <c r="R33" s="30">
        <v>1779</v>
      </c>
      <c r="S33" s="30">
        <v>936</v>
      </c>
      <c r="T33" s="31">
        <v>0.52610000000000001</v>
      </c>
      <c r="U33" s="31">
        <v>0.7</v>
      </c>
      <c r="V33" s="28">
        <v>1555</v>
      </c>
      <c r="W33" s="28">
        <v>1312</v>
      </c>
      <c r="X33" s="29">
        <v>0.84370000000000001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79</v>
      </c>
      <c r="C34" s="27">
        <v>4946359.37</v>
      </c>
      <c r="D34" s="27">
        <v>15420585.52</v>
      </c>
      <c r="E34" s="16">
        <v>0.320763395370736</v>
      </c>
      <c r="F34" s="28">
        <v>6392</v>
      </c>
      <c r="G34" s="28">
        <v>5917</v>
      </c>
      <c r="H34" s="29">
        <v>0.92569999999999997</v>
      </c>
      <c r="I34" s="6">
        <v>0.97199999999999998</v>
      </c>
      <c r="J34" s="30">
        <v>7771</v>
      </c>
      <c r="K34" s="30">
        <v>7057</v>
      </c>
      <c r="L34" s="31">
        <v>0.90810000000000002</v>
      </c>
      <c r="M34" s="16">
        <v>0.9</v>
      </c>
      <c r="N34" s="32">
        <v>5471461.7599999998</v>
      </c>
      <c r="O34" s="32">
        <v>3809795.76</v>
      </c>
      <c r="P34" s="29">
        <v>0.69630000000000003</v>
      </c>
      <c r="Q34" s="29">
        <v>0.69650000000000001</v>
      </c>
      <c r="R34" s="30">
        <v>5321</v>
      </c>
      <c r="S34" s="30">
        <v>2951</v>
      </c>
      <c r="T34" s="31">
        <v>0.55459999999999998</v>
      </c>
      <c r="U34" s="31">
        <v>0.7</v>
      </c>
      <c r="V34" s="28">
        <v>4966</v>
      </c>
      <c r="W34" s="28">
        <v>3931</v>
      </c>
      <c r="X34" s="29">
        <v>0.79159999999999997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80</v>
      </c>
      <c r="B35" s="26" t="s">
        <v>81</v>
      </c>
      <c r="C35" s="27">
        <v>826445.22</v>
      </c>
      <c r="D35" s="27">
        <v>2708740.75</v>
      </c>
      <c r="E35" s="16">
        <v>0.30510310741254998</v>
      </c>
      <c r="F35" s="28">
        <v>1570</v>
      </c>
      <c r="G35" s="28">
        <v>1188</v>
      </c>
      <c r="H35" s="29">
        <v>0.75670000000000004</v>
      </c>
      <c r="I35" s="6">
        <v>0.80559999999999998</v>
      </c>
      <c r="J35" s="30">
        <v>2154</v>
      </c>
      <c r="K35" s="30">
        <v>1579</v>
      </c>
      <c r="L35" s="31">
        <v>0.73309999999999997</v>
      </c>
      <c r="M35" s="16">
        <v>0.76580000000000004</v>
      </c>
      <c r="N35" s="32">
        <v>969893.08</v>
      </c>
      <c r="O35" s="32">
        <v>608504.06000000006</v>
      </c>
      <c r="P35" s="29">
        <v>0.62739999999999996</v>
      </c>
      <c r="Q35" s="29">
        <v>0.63870000000000005</v>
      </c>
      <c r="R35" s="30">
        <v>1354</v>
      </c>
      <c r="S35" s="30">
        <v>620</v>
      </c>
      <c r="T35" s="31">
        <v>0.45789999999999997</v>
      </c>
      <c r="U35" s="31">
        <v>0.68540000000000001</v>
      </c>
      <c r="V35" s="28">
        <v>928</v>
      </c>
      <c r="W35" s="28">
        <v>744</v>
      </c>
      <c r="X35" s="29">
        <v>0.80169999999999997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80</v>
      </c>
      <c r="B36" s="26" t="s">
        <v>82</v>
      </c>
      <c r="C36" s="27">
        <v>811198.02</v>
      </c>
      <c r="D36" s="27">
        <v>2934602.15</v>
      </c>
      <c r="E36" s="16">
        <v>0.276425211506098</v>
      </c>
      <c r="F36" s="28">
        <v>1505</v>
      </c>
      <c r="G36" s="28">
        <v>1202</v>
      </c>
      <c r="H36" s="29">
        <v>0.79869999999999997</v>
      </c>
      <c r="I36" s="6">
        <v>0.86670000000000003</v>
      </c>
      <c r="J36" s="30">
        <v>2561</v>
      </c>
      <c r="K36" s="30">
        <v>1568</v>
      </c>
      <c r="L36" s="31">
        <v>0.61229999999999996</v>
      </c>
      <c r="M36" s="16">
        <v>0.6462</v>
      </c>
      <c r="N36" s="32">
        <v>973731.16</v>
      </c>
      <c r="O36" s="32">
        <v>584045.65</v>
      </c>
      <c r="P36" s="29">
        <v>0.5998</v>
      </c>
      <c r="Q36" s="29">
        <v>0.64739999999999998</v>
      </c>
      <c r="R36" s="30">
        <v>1304</v>
      </c>
      <c r="S36" s="30">
        <v>578</v>
      </c>
      <c r="T36" s="31">
        <v>0.44330000000000003</v>
      </c>
      <c r="U36" s="31">
        <v>0.7</v>
      </c>
      <c r="V36" s="28">
        <v>995</v>
      </c>
      <c r="W36" s="28">
        <v>795</v>
      </c>
      <c r="X36" s="29">
        <v>0.79900000000000004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83</v>
      </c>
      <c r="C37" s="27">
        <v>7282683.79</v>
      </c>
      <c r="D37" s="27">
        <v>22716952.82</v>
      </c>
      <c r="E37" s="16">
        <v>0.32058365607857098</v>
      </c>
      <c r="F37" s="28">
        <v>10323</v>
      </c>
      <c r="G37" s="28">
        <v>9734</v>
      </c>
      <c r="H37" s="29">
        <v>0.94289999999999996</v>
      </c>
      <c r="I37" s="6">
        <v>1</v>
      </c>
      <c r="J37" s="30">
        <v>12333</v>
      </c>
      <c r="K37" s="30">
        <v>11112</v>
      </c>
      <c r="L37" s="31">
        <v>0.90100000000000002</v>
      </c>
      <c r="M37" s="16">
        <v>0.89380000000000004</v>
      </c>
      <c r="N37" s="32">
        <v>8823067.6099999994</v>
      </c>
      <c r="O37" s="32">
        <v>5641828.7800000003</v>
      </c>
      <c r="P37" s="29">
        <v>0.63939999999999997</v>
      </c>
      <c r="Q37" s="29">
        <v>0.6492</v>
      </c>
      <c r="R37" s="30">
        <v>8785</v>
      </c>
      <c r="S37" s="30">
        <v>4179</v>
      </c>
      <c r="T37" s="31">
        <v>0.47570000000000001</v>
      </c>
      <c r="U37" s="31">
        <v>0.67559999999999998</v>
      </c>
      <c r="V37" s="28">
        <v>8201</v>
      </c>
      <c r="W37" s="28">
        <v>6374</v>
      </c>
      <c r="X37" s="29">
        <v>0.7772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80</v>
      </c>
      <c r="B38" s="26" t="s">
        <v>84</v>
      </c>
      <c r="C38" s="27">
        <v>1765458.85</v>
      </c>
      <c r="D38" s="27">
        <v>5275374.21</v>
      </c>
      <c r="E38" s="16">
        <v>0.334660401276064</v>
      </c>
      <c r="F38" s="28">
        <v>1929</v>
      </c>
      <c r="G38" s="28">
        <v>1839</v>
      </c>
      <c r="H38" s="29">
        <v>0.95330000000000004</v>
      </c>
      <c r="I38" s="6">
        <v>1</v>
      </c>
      <c r="J38" s="30">
        <v>2584</v>
      </c>
      <c r="K38" s="30">
        <v>2400</v>
      </c>
      <c r="L38" s="31">
        <v>0.92879999999999996</v>
      </c>
      <c r="M38" s="16">
        <v>0.89759999999999995</v>
      </c>
      <c r="N38" s="32">
        <v>1908089.02</v>
      </c>
      <c r="O38" s="32">
        <v>1334534.1499999999</v>
      </c>
      <c r="P38" s="29">
        <v>0.69940000000000002</v>
      </c>
      <c r="Q38" s="29">
        <v>0.7</v>
      </c>
      <c r="R38" s="30">
        <v>1811</v>
      </c>
      <c r="S38" s="30">
        <v>978</v>
      </c>
      <c r="T38" s="31">
        <v>0.54</v>
      </c>
      <c r="U38" s="31">
        <v>0.69930000000000003</v>
      </c>
      <c r="V38" s="28">
        <v>1593</v>
      </c>
      <c r="W38" s="28">
        <v>1411</v>
      </c>
      <c r="X38" s="29">
        <v>0.88580000000000003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85</v>
      </c>
      <c r="C39" s="27">
        <v>4610551.03</v>
      </c>
      <c r="D39" s="27">
        <v>14302148.9</v>
      </c>
      <c r="E39" s="16">
        <v>0.32236771286865901</v>
      </c>
      <c r="F39" s="28">
        <v>6256</v>
      </c>
      <c r="G39" s="28">
        <v>5907</v>
      </c>
      <c r="H39" s="29">
        <v>0.94420000000000004</v>
      </c>
      <c r="I39" s="6">
        <v>1</v>
      </c>
      <c r="J39" s="30">
        <v>8134</v>
      </c>
      <c r="K39" s="30">
        <v>7047</v>
      </c>
      <c r="L39" s="31">
        <v>0.86639999999999995</v>
      </c>
      <c r="M39" s="16">
        <v>0.86380000000000001</v>
      </c>
      <c r="N39" s="32">
        <v>5306667.29</v>
      </c>
      <c r="O39" s="32">
        <v>3719612.07</v>
      </c>
      <c r="P39" s="29">
        <v>0.70089999999999997</v>
      </c>
      <c r="Q39" s="29">
        <v>0.69679999999999997</v>
      </c>
      <c r="R39" s="30">
        <v>5566</v>
      </c>
      <c r="S39" s="30">
        <v>2766</v>
      </c>
      <c r="T39" s="31">
        <v>0.49690000000000001</v>
      </c>
      <c r="U39" s="31">
        <v>0.6794</v>
      </c>
      <c r="V39" s="28">
        <v>5146</v>
      </c>
      <c r="W39" s="28">
        <v>4332</v>
      </c>
      <c r="X39" s="29">
        <v>0.84179999999999999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159</v>
      </c>
      <c r="B40" s="26" t="s">
        <v>86</v>
      </c>
      <c r="C40" s="27">
        <v>362799.5</v>
      </c>
      <c r="D40" s="27">
        <v>1156402.1000000001</v>
      </c>
      <c r="E40" s="16">
        <v>0.31373127046379501</v>
      </c>
      <c r="F40" s="28">
        <v>305</v>
      </c>
      <c r="G40" s="28">
        <v>277</v>
      </c>
      <c r="H40" s="29">
        <v>0.90820000000000001</v>
      </c>
      <c r="I40" s="6">
        <v>0.98370000000000002</v>
      </c>
      <c r="J40" s="30">
        <v>420</v>
      </c>
      <c r="K40" s="30">
        <v>394</v>
      </c>
      <c r="L40" s="31">
        <v>0.93810000000000004</v>
      </c>
      <c r="M40" s="16">
        <v>0.9</v>
      </c>
      <c r="N40" s="32">
        <v>379286.87</v>
      </c>
      <c r="O40" s="32">
        <v>260604.92</v>
      </c>
      <c r="P40" s="29">
        <v>0.68710000000000004</v>
      </c>
      <c r="Q40" s="29">
        <v>0.69969999999999999</v>
      </c>
      <c r="R40" s="30">
        <v>335</v>
      </c>
      <c r="S40" s="30">
        <v>194</v>
      </c>
      <c r="T40" s="31">
        <v>0.57909999999999995</v>
      </c>
      <c r="U40" s="31">
        <v>0.7</v>
      </c>
      <c r="V40" s="28">
        <v>237</v>
      </c>
      <c r="W40" s="28">
        <v>161</v>
      </c>
      <c r="X40" s="29">
        <v>0.67930000000000001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57</v>
      </c>
      <c r="B41" s="26" t="s">
        <v>87</v>
      </c>
      <c r="C41" s="27">
        <v>175217.19</v>
      </c>
      <c r="D41" s="27">
        <v>550588.72</v>
      </c>
      <c r="E41" s="16">
        <v>0.31823606920243502</v>
      </c>
      <c r="F41" s="28">
        <v>162</v>
      </c>
      <c r="G41" s="28">
        <v>146</v>
      </c>
      <c r="H41" s="29">
        <v>0.9012</v>
      </c>
      <c r="I41" s="6">
        <v>1</v>
      </c>
      <c r="J41" s="30">
        <v>235</v>
      </c>
      <c r="K41" s="30">
        <v>216</v>
      </c>
      <c r="L41" s="31">
        <v>0.91910000000000003</v>
      </c>
      <c r="M41" s="16">
        <v>0.89300000000000002</v>
      </c>
      <c r="N41" s="32">
        <v>208585.91</v>
      </c>
      <c r="O41" s="32">
        <v>142887.44</v>
      </c>
      <c r="P41" s="29">
        <v>0.68500000000000005</v>
      </c>
      <c r="Q41" s="29">
        <v>0.66690000000000005</v>
      </c>
      <c r="R41" s="30">
        <v>160</v>
      </c>
      <c r="S41" s="30">
        <v>80</v>
      </c>
      <c r="T41" s="31">
        <v>0.5</v>
      </c>
      <c r="U41" s="31">
        <v>0.65139999999999998</v>
      </c>
      <c r="V41" s="28">
        <v>152</v>
      </c>
      <c r="W41" s="28">
        <v>114</v>
      </c>
      <c r="X41" s="29">
        <v>0.75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80</v>
      </c>
      <c r="B42" s="26" t="s">
        <v>88</v>
      </c>
      <c r="C42" s="27">
        <v>1215086.26</v>
      </c>
      <c r="D42" s="27">
        <v>3793289.09</v>
      </c>
      <c r="E42" s="16">
        <v>0.32032524576185201</v>
      </c>
      <c r="F42" s="28">
        <v>1616</v>
      </c>
      <c r="G42" s="28">
        <v>1461</v>
      </c>
      <c r="H42" s="29">
        <v>0.90410000000000001</v>
      </c>
      <c r="I42" s="6">
        <v>0.9466</v>
      </c>
      <c r="J42" s="30">
        <v>2264</v>
      </c>
      <c r="K42" s="30">
        <v>2040</v>
      </c>
      <c r="L42" s="31">
        <v>0.90110000000000001</v>
      </c>
      <c r="M42" s="16">
        <v>0.89749999999999996</v>
      </c>
      <c r="N42" s="32">
        <v>1405305.45</v>
      </c>
      <c r="O42" s="32">
        <v>985265.25</v>
      </c>
      <c r="P42" s="29">
        <v>0.70109999999999995</v>
      </c>
      <c r="Q42" s="29">
        <v>0.7</v>
      </c>
      <c r="R42" s="30">
        <v>1482</v>
      </c>
      <c r="S42" s="30">
        <v>708</v>
      </c>
      <c r="T42" s="31">
        <v>0.47770000000000001</v>
      </c>
      <c r="U42" s="31">
        <v>0.67859999999999998</v>
      </c>
      <c r="V42" s="28">
        <v>1371</v>
      </c>
      <c r="W42" s="28">
        <v>1108</v>
      </c>
      <c r="X42" s="29">
        <v>0.80820000000000003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80</v>
      </c>
      <c r="B43" s="26" t="s">
        <v>89</v>
      </c>
      <c r="C43" s="27">
        <v>593218.78</v>
      </c>
      <c r="D43" s="27">
        <v>1763250.21</v>
      </c>
      <c r="E43" s="16">
        <v>0.336434827363497</v>
      </c>
      <c r="F43" s="28">
        <v>933</v>
      </c>
      <c r="G43" s="28">
        <v>887</v>
      </c>
      <c r="H43" s="29">
        <v>0.95069999999999999</v>
      </c>
      <c r="I43" s="6">
        <v>1</v>
      </c>
      <c r="J43" s="30">
        <v>1206</v>
      </c>
      <c r="K43" s="30">
        <v>1122</v>
      </c>
      <c r="L43" s="31">
        <v>0.93030000000000002</v>
      </c>
      <c r="M43" s="16">
        <v>0.9</v>
      </c>
      <c r="N43" s="32">
        <v>716388.46</v>
      </c>
      <c r="O43" s="32">
        <v>459935.33</v>
      </c>
      <c r="P43" s="29">
        <v>0.64200000000000002</v>
      </c>
      <c r="Q43" s="29">
        <v>0.64080000000000004</v>
      </c>
      <c r="R43" s="30">
        <v>871</v>
      </c>
      <c r="S43" s="30">
        <v>426</v>
      </c>
      <c r="T43" s="31">
        <v>0.48909999999999998</v>
      </c>
      <c r="U43" s="31">
        <v>0.6583</v>
      </c>
      <c r="V43" s="28">
        <v>760</v>
      </c>
      <c r="W43" s="28">
        <v>677</v>
      </c>
      <c r="X43" s="29">
        <v>0.89080000000000004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90</v>
      </c>
      <c r="C44" s="27">
        <v>7959632.5800000001</v>
      </c>
      <c r="D44" s="27">
        <v>25006475.149999999</v>
      </c>
      <c r="E44" s="16">
        <v>0.31830286084922299</v>
      </c>
      <c r="F44" s="28">
        <v>11023</v>
      </c>
      <c r="G44" s="28">
        <v>10078</v>
      </c>
      <c r="H44" s="29">
        <v>0.9143</v>
      </c>
      <c r="I44" s="6">
        <v>1</v>
      </c>
      <c r="J44" s="30">
        <v>13479</v>
      </c>
      <c r="K44" s="30">
        <v>10839</v>
      </c>
      <c r="L44" s="31">
        <v>0.80410000000000004</v>
      </c>
      <c r="M44" s="16">
        <v>0.81499999999999995</v>
      </c>
      <c r="N44" s="32">
        <v>8747595.9900000002</v>
      </c>
      <c r="O44" s="32">
        <v>6370750.0899999999</v>
      </c>
      <c r="P44" s="29">
        <v>0.72829999999999995</v>
      </c>
      <c r="Q44" s="29">
        <v>0.7</v>
      </c>
      <c r="R44" s="30">
        <v>8679</v>
      </c>
      <c r="S44" s="30">
        <v>4931</v>
      </c>
      <c r="T44" s="31">
        <v>0.56820000000000004</v>
      </c>
      <c r="U44" s="31">
        <v>0.7</v>
      </c>
      <c r="V44" s="28">
        <v>7536</v>
      </c>
      <c r="W44" s="28">
        <v>6174</v>
      </c>
      <c r="X44" s="29">
        <v>0.81930000000000003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91</v>
      </c>
      <c r="C45" s="27">
        <v>2828501.23</v>
      </c>
      <c r="D45" s="27">
        <v>8367759.5899999999</v>
      </c>
      <c r="E45" s="16">
        <v>0.338023720636075</v>
      </c>
      <c r="F45" s="28">
        <v>4305</v>
      </c>
      <c r="G45" s="28">
        <v>3825</v>
      </c>
      <c r="H45" s="29">
        <v>0.88849999999999996</v>
      </c>
      <c r="I45" s="6">
        <v>0.95450000000000002</v>
      </c>
      <c r="J45" s="30">
        <v>5076</v>
      </c>
      <c r="K45" s="30">
        <v>4266</v>
      </c>
      <c r="L45" s="31">
        <v>0.84040000000000004</v>
      </c>
      <c r="M45" s="16">
        <v>0.85470000000000002</v>
      </c>
      <c r="N45" s="32">
        <v>3105776.1</v>
      </c>
      <c r="O45" s="32">
        <v>2213544.7000000002</v>
      </c>
      <c r="P45" s="29">
        <v>0.7127</v>
      </c>
      <c r="Q45" s="29">
        <v>0.7</v>
      </c>
      <c r="R45" s="30">
        <v>3494</v>
      </c>
      <c r="S45" s="30">
        <v>1938</v>
      </c>
      <c r="T45" s="31">
        <v>0.55469999999999997</v>
      </c>
      <c r="U45" s="31">
        <v>0.7</v>
      </c>
      <c r="V45" s="28">
        <v>2906</v>
      </c>
      <c r="W45" s="28">
        <v>2491</v>
      </c>
      <c r="X45" s="29">
        <v>0.85719999999999996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80</v>
      </c>
      <c r="B46" s="26" t="s">
        <v>92</v>
      </c>
      <c r="C46" s="27">
        <v>1761744.29</v>
      </c>
      <c r="D46" s="27">
        <v>5736954.7699999996</v>
      </c>
      <c r="E46" s="16">
        <v>0.30708701055351001</v>
      </c>
      <c r="F46" s="28">
        <v>3012</v>
      </c>
      <c r="G46" s="28">
        <v>2581</v>
      </c>
      <c r="H46" s="29">
        <v>0.8569</v>
      </c>
      <c r="I46" s="6">
        <v>0.9446</v>
      </c>
      <c r="J46" s="30">
        <v>3492</v>
      </c>
      <c r="K46" s="30">
        <v>2847</v>
      </c>
      <c r="L46" s="31">
        <v>0.81530000000000002</v>
      </c>
      <c r="M46" s="16">
        <v>0.81510000000000005</v>
      </c>
      <c r="N46" s="32">
        <v>2052701.93</v>
      </c>
      <c r="O46" s="32">
        <v>1373309.63</v>
      </c>
      <c r="P46" s="29">
        <v>0.66900000000000004</v>
      </c>
      <c r="Q46" s="29">
        <v>0.67530000000000001</v>
      </c>
      <c r="R46" s="30">
        <v>2265</v>
      </c>
      <c r="S46" s="30">
        <v>1206</v>
      </c>
      <c r="T46" s="31">
        <v>0.53249999999999997</v>
      </c>
      <c r="U46" s="31">
        <v>0.7</v>
      </c>
      <c r="V46" s="28">
        <v>1889</v>
      </c>
      <c r="W46" s="28">
        <v>1570</v>
      </c>
      <c r="X46" s="29">
        <v>0.83109999999999995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93</v>
      </c>
      <c r="C47" s="27">
        <v>3069782.8</v>
      </c>
      <c r="D47" s="27">
        <v>9313095.4100000001</v>
      </c>
      <c r="E47" s="16">
        <v>0.32962003124157802</v>
      </c>
      <c r="F47" s="28">
        <v>3301</v>
      </c>
      <c r="G47" s="28">
        <v>3072</v>
      </c>
      <c r="H47" s="29">
        <v>0.93059999999999998</v>
      </c>
      <c r="I47" s="6">
        <v>1</v>
      </c>
      <c r="J47" s="30">
        <v>4362</v>
      </c>
      <c r="K47" s="30">
        <v>3703</v>
      </c>
      <c r="L47" s="31">
        <v>0.84889999999999999</v>
      </c>
      <c r="M47" s="16">
        <v>0.86240000000000006</v>
      </c>
      <c r="N47" s="32">
        <v>3490799.31</v>
      </c>
      <c r="O47" s="32">
        <v>2489088.14</v>
      </c>
      <c r="P47" s="29">
        <v>0.71299999999999997</v>
      </c>
      <c r="Q47" s="29">
        <v>0.7</v>
      </c>
      <c r="R47" s="30">
        <v>2964</v>
      </c>
      <c r="S47" s="30">
        <v>1544</v>
      </c>
      <c r="T47" s="31">
        <v>0.52090000000000003</v>
      </c>
      <c r="U47" s="31">
        <v>0.7</v>
      </c>
      <c r="V47" s="28">
        <v>2527</v>
      </c>
      <c r="W47" s="28">
        <v>2063</v>
      </c>
      <c r="X47" s="29">
        <v>0.81640000000000001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57</v>
      </c>
      <c r="B48" s="26" t="s">
        <v>94</v>
      </c>
      <c r="C48" s="27">
        <v>1025020.75</v>
      </c>
      <c r="D48" s="27">
        <v>3092881.62</v>
      </c>
      <c r="E48" s="16">
        <v>0.331412862157977</v>
      </c>
      <c r="F48" s="28">
        <v>876</v>
      </c>
      <c r="G48" s="28">
        <v>846</v>
      </c>
      <c r="H48" s="29">
        <v>0.96579999999999999</v>
      </c>
      <c r="I48" s="6">
        <v>1</v>
      </c>
      <c r="J48" s="30">
        <v>1189</v>
      </c>
      <c r="K48" s="30">
        <v>1106</v>
      </c>
      <c r="L48" s="31">
        <v>0.93020000000000003</v>
      </c>
      <c r="M48" s="16">
        <v>0.9</v>
      </c>
      <c r="N48" s="32">
        <v>1075098.25</v>
      </c>
      <c r="O48" s="32">
        <v>846474.42</v>
      </c>
      <c r="P48" s="29">
        <v>0.7873</v>
      </c>
      <c r="Q48" s="29">
        <v>0.7</v>
      </c>
      <c r="R48" s="30">
        <v>811</v>
      </c>
      <c r="S48" s="30">
        <v>481</v>
      </c>
      <c r="T48" s="31">
        <v>0.59309999999999996</v>
      </c>
      <c r="U48" s="31">
        <v>0.7</v>
      </c>
      <c r="V48" s="28">
        <v>935</v>
      </c>
      <c r="W48" s="28">
        <v>747</v>
      </c>
      <c r="X48" s="29">
        <v>0.79890000000000005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57</v>
      </c>
      <c r="B49" s="26" t="s">
        <v>95</v>
      </c>
      <c r="C49" s="27">
        <v>1199132.94</v>
      </c>
      <c r="D49" s="27">
        <v>3875670.46</v>
      </c>
      <c r="E49" s="16">
        <v>0.309400128926338</v>
      </c>
      <c r="F49" s="28">
        <v>1337</v>
      </c>
      <c r="G49" s="28">
        <v>1262</v>
      </c>
      <c r="H49" s="29">
        <v>0.94389999999999996</v>
      </c>
      <c r="I49" s="6">
        <v>1</v>
      </c>
      <c r="J49" s="30">
        <v>1919</v>
      </c>
      <c r="K49" s="30">
        <v>1737</v>
      </c>
      <c r="L49" s="31">
        <v>0.9052</v>
      </c>
      <c r="M49" s="16">
        <v>0.9</v>
      </c>
      <c r="N49" s="32">
        <v>1321878.3600000001</v>
      </c>
      <c r="O49" s="32">
        <v>990705.51</v>
      </c>
      <c r="P49" s="29">
        <v>0.74950000000000006</v>
      </c>
      <c r="Q49" s="29">
        <v>0.7</v>
      </c>
      <c r="R49" s="30">
        <v>1215</v>
      </c>
      <c r="S49" s="30">
        <v>704</v>
      </c>
      <c r="T49" s="31">
        <v>0.57940000000000003</v>
      </c>
      <c r="U49" s="31">
        <v>0.7</v>
      </c>
      <c r="V49" s="28">
        <v>1202</v>
      </c>
      <c r="W49" s="28">
        <v>962</v>
      </c>
      <c r="X49" s="29">
        <v>0.80030000000000001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159</v>
      </c>
      <c r="B50" s="26" t="s">
        <v>96</v>
      </c>
      <c r="C50" s="27">
        <v>940216.29</v>
      </c>
      <c r="D50" s="27">
        <v>2868019.39</v>
      </c>
      <c r="E50" s="16">
        <v>0.32782773131809301</v>
      </c>
      <c r="F50" s="28">
        <v>1558</v>
      </c>
      <c r="G50" s="28">
        <v>1436</v>
      </c>
      <c r="H50" s="29">
        <v>0.92169999999999996</v>
      </c>
      <c r="I50" s="6">
        <v>0.98219999999999996</v>
      </c>
      <c r="J50" s="30">
        <v>1694</v>
      </c>
      <c r="K50" s="30">
        <v>1526</v>
      </c>
      <c r="L50" s="31">
        <v>0.90080000000000005</v>
      </c>
      <c r="M50" s="16">
        <v>0.9</v>
      </c>
      <c r="N50" s="32">
        <v>1069172.44</v>
      </c>
      <c r="O50" s="32">
        <v>756529.58</v>
      </c>
      <c r="P50" s="29">
        <v>0.70760000000000001</v>
      </c>
      <c r="Q50" s="29">
        <v>0.7</v>
      </c>
      <c r="R50" s="30">
        <v>1081</v>
      </c>
      <c r="S50" s="30">
        <v>584</v>
      </c>
      <c r="T50" s="31">
        <v>0.54020000000000001</v>
      </c>
      <c r="U50" s="31">
        <v>0.7</v>
      </c>
      <c r="V50" s="28">
        <v>1140</v>
      </c>
      <c r="W50" s="28">
        <v>983</v>
      </c>
      <c r="X50" s="29">
        <v>0.86229999999999996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97</v>
      </c>
      <c r="C51" s="27">
        <v>1414616.81</v>
      </c>
      <c r="D51" s="27">
        <v>4547546.0599999996</v>
      </c>
      <c r="E51" s="16">
        <v>0.311072563385977</v>
      </c>
      <c r="F51" s="28">
        <v>1775</v>
      </c>
      <c r="G51" s="28">
        <v>1555</v>
      </c>
      <c r="H51" s="29">
        <v>0.87609999999999999</v>
      </c>
      <c r="I51" s="6">
        <v>0.97430000000000005</v>
      </c>
      <c r="J51" s="30">
        <v>2260</v>
      </c>
      <c r="K51" s="30">
        <v>1931</v>
      </c>
      <c r="L51" s="31">
        <v>0.85440000000000005</v>
      </c>
      <c r="M51" s="16">
        <v>0.85440000000000005</v>
      </c>
      <c r="N51" s="32">
        <v>1730416</v>
      </c>
      <c r="O51" s="32">
        <v>1103718.03</v>
      </c>
      <c r="P51" s="29">
        <v>0.63780000000000003</v>
      </c>
      <c r="Q51" s="29">
        <v>0.6613</v>
      </c>
      <c r="R51" s="30">
        <v>1763</v>
      </c>
      <c r="S51" s="30">
        <v>862</v>
      </c>
      <c r="T51" s="31">
        <v>0.4889</v>
      </c>
      <c r="U51" s="31">
        <v>0.67100000000000004</v>
      </c>
      <c r="V51" s="28">
        <v>1268</v>
      </c>
      <c r="W51" s="28">
        <v>902</v>
      </c>
      <c r="X51" s="29">
        <v>0.71140000000000003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159</v>
      </c>
      <c r="B52" s="26" t="s">
        <v>98</v>
      </c>
      <c r="C52" s="27">
        <v>84507.88</v>
      </c>
      <c r="D52" s="27">
        <v>250350.81</v>
      </c>
      <c r="E52" s="16">
        <v>0.33755784532911998</v>
      </c>
      <c r="F52" s="28">
        <v>112</v>
      </c>
      <c r="G52" s="28">
        <v>99</v>
      </c>
      <c r="H52" s="29">
        <v>0.88390000000000002</v>
      </c>
      <c r="I52" s="6">
        <v>0.97450000000000003</v>
      </c>
      <c r="J52" s="30">
        <v>149</v>
      </c>
      <c r="K52" s="30">
        <v>140</v>
      </c>
      <c r="L52" s="31">
        <v>0.93959999999999999</v>
      </c>
      <c r="M52" s="16">
        <v>0.9</v>
      </c>
      <c r="N52" s="32">
        <v>102868.84</v>
      </c>
      <c r="O52" s="32">
        <v>63304.69</v>
      </c>
      <c r="P52" s="29">
        <v>0.61539999999999995</v>
      </c>
      <c r="Q52" s="29">
        <v>0.58699999999999997</v>
      </c>
      <c r="R52" s="30">
        <v>118</v>
      </c>
      <c r="S52" s="30">
        <v>62</v>
      </c>
      <c r="T52" s="31">
        <v>0.52539999999999998</v>
      </c>
      <c r="U52" s="31">
        <v>0.64080000000000004</v>
      </c>
      <c r="V52" s="28">
        <v>94</v>
      </c>
      <c r="W52" s="28">
        <v>80</v>
      </c>
      <c r="X52" s="29">
        <v>0.85109999999999997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99</v>
      </c>
      <c r="C53" s="27">
        <v>3205349.54</v>
      </c>
      <c r="D53" s="27">
        <v>9815480.8100000005</v>
      </c>
      <c r="E53" s="16">
        <v>0.32656062418607101</v>
      </c>
      <c r="F53" s="28">
        <v>4024</v>
      </c>
      <c r="G53" s="28">
        <v>3637</v>
      </c>
      <c r="H53" s="29">
        <v>0.90380000000000005</v>
      </c>
      <c r="I53" s="6">
        <v>0.99429999999999996</v>
      </c>
      <c r="J53" s="30">
        <v>5211</v>
      </c>
      <c r="K53" s="30">
        <v>4167</v>
      </c>
      <c r="L53" s="31">
        <v>0.79969999999999997</v>
      </c>
      <c r="M53" s="16">
        <v>0.81920000000000004</v>
      </c>
      <c r="N53" s="32">
        <v>3470254.6</v>
      </c>
      <c r="O53" s="32">
        <v>2365257.91</v>
      </c>
      <c r="P53" s="29">
        <v>0.68159999999999998</v>
      </c>
      <c r="Q53" s="29">
        <v>0.6724</v>
      </c>
      <c r="R53" s="30">
        <v>3497</v>
      </c>
      <c r="S53" s="30">
        <v>1936</v>
      </c>
      <c r="T53" s="31">
        <v>0.55359999999999998</v>
      </c>
      <c r="U53" s="31">
        <v>0.7</v>
      </c>
      <c r="V53" s="28">
        <v>2964</v>
      </c>
      <c r="W53" s="28">
        <v>2380</v>
      </c>
      <c r="X53" s="29">
        <v>0.80300000000000005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57</v>
      </c>
      <c r="B54" s="26" t="s">
        <v>100</v>
      </c>
      <c r="C54" s="27">
        <v>554419.57999999996</v>
      </c>
      <c r="D54" s="27">
        <v>1793815.01</v>
      </c>
      <c r="E54" s="16">
        <v>0.30907288483442902</v>
      </c>
      <c r="F54" s="28">
        <v>509</v>
      </c>
      <c r="G54" s="28">
        <v>487</v>
      </c>
      <c r="H54" s="29">
        <v>0.95679999999999998</v>
      </c>
      <c r="I54" s="6">
        <v>1</v>
      </c>
      <c r="J54" s="30">
        <v>828</v>
      </c>
      <c r="K54" s="30">
        <v>680</v>
      </c>
      <c r="L54" s="31">
        <v>0.82130000000000003</v>
      </c>
      <c r="M54" s="16">
        <v>0.83430000000000004</v>
      </c>
      <c r="N54" s="32">
        <v>688212.49</v>
      </c>
      <c r="O54" s="32">
        <v>435690.07</v>
      </c>
      <c r="P54" s="29">
        <v>0.6331</v>
      </c>
      <c r="Q54" s="29">
        <v>0.66180000000000005</v>
      </c>
      <c r="R54" s="30">
        <v>569</v>
      </c>
      <c r="S54" s="30">
        <v>263</v>
      </c>
      <c r="T54" s="31">
        <v>0.4622</v>
      </c>
      <c r="U54" s="31">
        <v>0.69869999999999999</v>
      </c>
      <c r="V54" s="28">
        <v>440</v>
      </c>
      <c r="W54" s="28">
        <v>310</v>
      </c>
      <c r="X54" s="29">
        <v>0.70450000000000002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80</v>
      </c>
      <c r="B55" s="26" t="s">
        <v>101</v>
      </c>
      <c r="C55" s="27">
        <v>4815125.84</v>
      </c>
      <c r="D55" s="27">
        <v>14906342.4</v>
      </c>
      <c r="E55" s="16">
        <v>0.32302530767037801</v>
      </c>
      <c r="F55" s="28">
        <v>4369</v>
      </c>
      <c r="G55" s="28">
        <v>4107</v>
      </c>
      <c r="H55" s="29">
        <v>0.94</v>
      </c>
      <c r="I55" s="6">
        <v>1</v>
      </c>
      <c r="J55" s="30">
        <v>5468</v>
      </c>
      <c r="K55" s="30">
        <v>4810</v>
      </c>
      <c r="L55" s="31">
        <v>0.87970000000000004</v>
      </c>
      <c r="M55" s="16">
        <v>0.89029999999999998</v>
      </c>
      <c r="N55" s="32">
        <v>5406421.2199999997</v>
      </c>
      <c r="O55" s="32">
        <v>4004537.12</v>
      </c>
      <c r="P55" s="29">
        <v>0.74070000000000003</v>
      </c>
      <c r="Q55" s="29">
        <v>0.7</v>
      </c>
      <c r="R55" s="30">
        <v>3778</v>
      </c>
      <c r="S55" s="30">
        <v>2240</v>
      </c>
      <c r="T55" s="31">
        <v>0.59289999999999998</v>
      </c>
      <c r="U55" s="31">
        <v>0.7</v>
      </c>
      <c r="V55" s="28">
        <v>3478</v>
      </c>
      <c r="W55" s="28">
        <v>2954</v>
      </c>
      <c r="X55" s="29">
        <v>0.84930000000000005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52</v>
      </c>
      <c r="B56" s="26" t="s">
        <v>102</v>
      </c>
      <c r="C56" s="27">
        <v>287277.34999999998</v>
      </c>
      <c r="D56" s="27">
        <v>856667.01</v>
      </c>
      <c r="E56" s="16">
        <v>0.335343075718534</v>
      </c>
      <c r="F56" s="28">
        <v>221</v>
      </c>
      <c r="G56" s="28">
        <v>211</v>
      </c>
      <c r="H56" s="29">
        <v>0.95479999999999998</v>
      </c>
      <c r="I56" s="6">
        <v>0.94469999999999998</v>
      </c>
      <c r="J56" s="30">
        <v>355</v>
      </c>
      <c r="K56" s="30">
        <v>332</v>
      </c>
      <c r="L56" s="31">
        <v>0.93520000000000003</v>
      </c>
      <c r="M56" s="16">
        <v>0.9</v>
      </c>
      <c r="N56" s="32">
        <v>291267.14</v>
      </c>
      <c r="O56" s="32">
        <v>200345.85</v>
      </c>
      <c r="P56" s="29">
        <v>0.68779999999999997</v>
      </c>
      <c r="Q56" s="29">
        <v>0.7</v>
      </c>
      <c r="R56" s="30">
        <v>292</v>
      </c>
      <c r="S56" s="30">
        <v>153</v>
      </c>
      <c r="T56" s="31">
        <v>0.52400000000000002</v>
      </c>
      <c r="U56" s="31">
        <v>0.7</v>
      </c>
      <c r="V56" s="28">
        <v>178</v>
      </c>
      <c r="W56" s="28">
        <v>147</v>
      </c>
      <c r="X56" s="29">
        <v>0.82579999999999998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103</v>
      </c>
      <c r="C57" s="27">
        <v>1297034.0900000001</v>
      </c>
      <c r="D57" s="27">
        <v>4019638.25</v>
      </c>
      <c r="E57" s="16">
        <v>0.32267433269648099</v>
      </c>
      <c r="F57" s="28">
        <v>1852</v>
      </c>
      <c r="G57" s="28">
        <v>1619</v>
      </c>
      <c r="H57" s="29">
        <v>0.87419999999999998</v>
      </c>
      <c r="I57" s="6">
        <v>0.98170000000000002</v>
      </c>
      <c r="J57" s="30">
        <v>2158</v>
      </c>
      <c r="K57" s="30">
        <v>1868</v>
      </c>
      <c r="L57" s="31">
        <v>0.86560000000000004</v>
      </c>
      <c r="M57" s="16">
        <v>0.85640000000000005</v>
      </c>
      <c r="N57" s="32">
        <v>1509385.96</v>
      </c>
      <c r="O57" s="32">
        <v>1036455.52</v>
      </c>
      <c r="P57" s="29">
        <v>0.68669999999999998</v>
      </c>
      <c r="Q57" s="29">
        <v>0.68259999999999998</v>
      </c>
      <c r="R57" s="30">
        <v>1494</v>
      </c>
      <c r="S57" s="30">
        <v>751</v>
      </c>
      <c r="T57" s="31">
        <v>0.50270000000000004</v>
      </c>
      <c r="U57" s="31">
        <v>0.69269999999999998</v>
      </c>
      <c r="V57" s="28">
        <v>1384</v>
      </c>
      <c r="W57" s="28">
        <v>1131</v>
      </c>
      <c r="X57" s="29">
        <v>0.81720000000000004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52</v>
      </c>
      <c r="B58" s="26" t="s">
        <v>104</v>
      </c>
      <c r="C58" s="27">
        <v>2180264.94</v>
      </c>
      <c r="D58" s="27">
        <v>6891664.4199999999</v>
      </c>
      <c r="E58" s="16">
        <v>0.31636260954215201</v>
      </c>
      <c r="F58" s="28">
        <v>3371</v>
      </c>
      <c r="G58" s="28">
        <v>2965</v>
      </c>
      <c r="H58" s="29">
        <v>0.87960000000000005</v>
      </c>
      <c r="I58" s="6">
        <v>0.95130000000000003</v>
      </c>
      <c r="J58" s="30">
        <v>4444</v>
      </c>
      <c r="K58" s="30">
        <v>3766</v>
      </c>
      <c r="L58" s="31">
        <v>0.84740000000000004</v>
      </c>
      <c r="M58" s="16">
        <v>0.86409999999999998</v>
      </c>
      <c r="N58" s="32">
        <v>2527505.27</v>
      </c>
      <c r="O58" s="32">
        <v>1628955.76</v>
      </c>
      <c r="P58" s="29">
        <v>0.64449999999999996</v>
      </c>
      <c r="Q58" s="29">
        <v>0.65159999999999996</v>
      </c>
      <c r="R58" s="30">
        <v>3205</v>
      </c>
      <c r="S58" s="30">
        <v>1594</v>
      </c>
      <c r="T58" s="31">
        <v>0.49730000000000002</v>
      </c>
      <c r="U58" s="31">
        <v>0.68379999999999996</v>
      </c>
      <c r="V58" s="28">
        <v>2452</v>
      </c>
      <c r="W58" s="28">
        <v>2093</v>
      </c>
      <c r="X58" s="29">
        <v>0.85360000000000003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105</v>
      </c>
      <c r="C59" s="27">
        <v>1557706.06</v>
      </c>
      <c r="D59" s="27">
        <v>4710562.4400000004</v>
      </c>
      <c r="E59" s="16">
        <v>0.33068366672579302</v>
      </c>
      <c r="F59" s="28">
        <v>1600</v>
      </c>
      <c r="G59" s="28">
        <v>1465</v>
      </c>
      <c r="H59" s="29">
        <v>0.91559999999999997</v>
      </c>
      <c r="I59" s="6">
        <v>1</v>
      </c>
      <c r="J59" s="30">
        <v>2383</v>
      </c>
      <c r="K59" s="30">
        <v>1942</v>
      </c>
      <c r="L59" s="31">
        <v>0.81489999999999996</v>
      </c>
      <c r="M59" s="16">
        <v>0.82440000000000002</v>
      </c>
      <c r="N59" s="32">
        <v>1626589.74</v>
      </c>
      <c r="O59" s="32">
        <v>1145535.58</v>
      </c>
      <c r="P59" s="29">
        <v>0.70430000000000004</v>
      </c>
      <c r="Q59" s="29">
        <v>0.69540000000000002</v>
      </c>
      <c r="R59" s="30">
        <v>1650</v>
      </c>
      <c r="S59" s="30">
        <v>890</v>
      </c>
      <c r="T59" s="31">
        <v>0.53939999999999999</v>
      </c>
      <c r="U59" s="31">
        <v>0.7</v>
      </c>
      <c r="V59" s="28">
        <v>1304</v>
      </c>
      <c r="W59" s="28">
        <v>1126</v>
      </c>
      <c r="X59" s="29">
        <v>0.86350000000000005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57</v>
      </c>
      <c r="B60" s="26" t="s">
        <v>106</v>
      </c>
      <c r="C60" s="27">
        <v>593321.02</v>
      </c>
      <c r="D60" s="27">
        <v>1890962.1</v>
      </c>
      <c r="E60" s="16">
        <v>0.31376674339480398</v>
      </c>
      <c r="F60" s="28">
        <v>627</v>
      </c>
      <c r="G60" s="28">
        <v>613</v>
      </c>
      <c r="H60" s="29">
        <v>0.97770000000000001</v>
      </c>
      <c r="I60" s="6">
        <v>1</v>
      </c>
      <c r="J60" s="30">
        <v>974</v>
      </c>
      <c r="K60" s="30">
        <v>897</v>
      </c>
      <c r="L60" s="31">
        <v>0.92090000000000005</v>
      </c>
      <c r="M60" s="16">
        <v>0.89700000000000002</v>
      </c>
      <c r="N60" s="32">
        <v>776041.97</v>
      </c>
      <c r="O60" s="32">
        <v>484616.88</v>
      </c>
      <c r="P60" s="29">
        <v>0.62450000000000006</v>
      </c>
      <c r="Q60" s="29">
        <v>0.61529999999999996</v>
      </c>
      <c r="R60" s="30">
        <v>781</v>
      </c>
      <c r="S60" s="30">
        <v>364</v>
      </c>
      <c r="T60" s="31">
        <v>0.46610000000000001</v>
      </c>
      <c r="U60" s="31">
        <v>0.65980000000000005</v>
      </c>
      <c r="V60" s="28">
        <v>657</v>
      </c>
      <c r="W60" s="28">
        <v>520</v>
      </c>
      <c r="X60" s="29">
        <v>0.79149999999999998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57</v>
      </c>
      <c r="B61" s="26" t="s">
        <v>107</v>
      </c>
      <c r="C61" s="27">
        <v>213796.56</v>
      </c>
      <c r="D61" s="27">
        <v>741191.02</v>
      </c>
      <c r="E61" s="16">
        <v>0.28845001387091801</v>
      </c>
      <c r="F61" s="28">
        <v>300</v>
      </c>
      <c r="G61" s="28">
        <v>276</v>
      </c>
      <c r="H61" s="29">
        <v>0.92</v>
      </c>
      <c r="I61" s="6">
        <v>0.95379999999999998</v>
      </c>
      <c r="J61" s="30">
        <v>542</v>
      </c>
      <c r="K61" s="30">
        <v>511</v>
      </c>
      <c r="L61" s="31">
        <v>0.94279999999999997</v>
      </c>
      <c r="M61" s="16">
        <v>0.9</v>
      </c>
      <c r="N61" s="32">
        <v>247902.42</v>
      </c>
      <c r="O61" s="32">
        <v>160582.74</v>
      </c>
      <c r="P61" s="29">
        <v>0.64780000000000004</v>
      </c>
      <c r="Q61" s="29">
        <v>0.67600000000000005</v>
      </c>
      <c r="R61" s="30">
        <v>265</v>
      </c>
      <c r="S61" s="30">
        <v>117</v>
      </c>
      <c r="T61" s="31">
        <v>0.4415</v>
      </c>
      <c r="U61" s="31">
        <v>0.68169999999999997</v>
      </c>
      <c r="V61" s="28">
        <v>344</v>
      </c>
      <c r="W61" s="28">
        <v>273</v>
      </c>
      <c r="X61" s="29">
        <v>0.79359999999999997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159</v>
      </c>
      <c r="B62" s="26" t="s">
        <v>108</v>
      </c>
      <c r="C62" s="27">
        <v>837258.75</v>
      </c>
      <c r="D62" s="27">
        <v>2608390.71</v>
      </c>
      <c r="E62" s="16">
        <v>0.32098670908086502</v>
      </c>
      <c r="F62" s="28">
        <v>1134</v>
      </c>
      <c r="G62" s="28">
        <v>1072</v>
      </c>
      <c r="H62" s="29">
        <v>0.94530000000000003</v>
      </c>
      <c r="I62" s="6">
        <v>0.98340000000000005</v>
      </c>
      <c r="J62" s="30">
        <v>1598</v>
      </c>
      <c r="K62" s="30">
        <v>1541</v>
      </c>
      <c r="L62" s="31">
        <v>0.96430000000000005</v>
      </c>
      <c r="M62" s="16">
        <v>0.9</v>
      </c>
      <c r="N62" s="32">
        <v>901694.44</v>
      </c>
      <c r="O62" s="32">
        <v>591586.07999999996</v>
      </c>
      <c r="P62" s="29">
        <v>0.65610000000000002</v>
      </c>
      <c r="Q62" s="29">
        <v>0.67359999999999998</v>
      </c>
      <c r="R62" s="30">
        <v>1281</v>
      </c>
      <c r="S62" s="30">
        <v>664</v>
      </c>
      <c r="T62" s="31">
        <v>0.51829999999999998</v>
      </c>
      <c r="U62" s="31">
        <v>0.7</v>
      </c>
      <c r="V62" s="28">
        <v>958</v>
      </c>
      <c r="W62" s="28">
        <v>823</v>
      </c>
      <c r="X62" s="29">
        <v>0.85909999999999997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109</v>
      </c>
      <c r="C63" s="27">
        <v>877697.54</v>
      </c>
      <c r="D63" s="27">
        <v>2668100.58</v>
      </c>
      <c r="E63" s="16">
        <v>0.328959690117829</v>
      </c>
      <c r="F63" s="28">
        <v>1030</v>
      </c>
      <c r="G63" s="28">
        <v>951</v>
      </c>
      <c r="H63" s="29">
        <v>0.92330000000000001</v>
      </c>
      <c r="I63" s="6">
        <v>1</v>
      </c>
      <c r="J63" s="30">
        <v>1472</v>
      </c>
      <c r="K63" s="30">
        <v>1318</v>
      </c>
      <c r="L63" s="31">
        <v>0.89539999999999997</v>
      </c>
      <c r="M63" s="16">
        <v>0.85699999999999998</v>
      </c>
      <c r="N63" s="32">
        <v>1021880.82</v>
      </c>
      <c r="O63" s="32">
        <v>685319.54</v>
      </c>
      <c r="P63" s="29">
        <v>0.67059999999999997</v>
      </c>
      <c r="Q63" s="29">
        <v>0.66490000000000005</v>
      </c>
      <c r="R63" s="30">
        <v>1030</v>
      </c>
      <c r="S63" s="30">
        <v>500</v>
      </c>
      <c r="T63" s="31">
        <v>0.4854</v>
      </c>
      <c r="U63" s="31">
        <v>0.63219999999999998</v>
      </c>
      <c r="V63" s="28">
        <v>843</v>
      </c>
      <c r="W63" s="28">
        <v>722</v>
      </c>
      <c r="X63" s="29">
        <v>0.85650000000000004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110</v>
      </c>
      <c r="C64" s="27">
        <v>15500554.24</v>
      </c>
      <c r="D64" s="27">
        <v>48326250.350000001</v>
      </c>
      <c r="E64" s="16">
        <v>0.32074812607512798</v>
      </c>
      <c r="F64" s="28">
        <v>24981</v>
      </c>
      <c r="G64" s="28">
        <v>21802</v>
      </c>
      <c r="H64" s="29">
        <v>0.87270000000000003</v>
      </c>
      <c r="I64" s="6">
        <v>0.94240000000000002</v>
      </c>
      <c r="J64" s="30">
        <v>30898</v>
      </c>
      <c r="K64" s="30">
        <v>22218</v>
      </c>
      <c r="L64" s="31">
        <v>0.71909999999999996</v>
      </c>
      <c r="M64" s="16">
        <v>0.73419999999999996</v>
      </c>
      <c r="N64" s="32">
        <v>19052568.629999999</v>
      </c>
      <c r="O64" s="32">
        <v>11673507.550000001</v>
      </c>
      <c r="P64" s="29">
        <v>0.61270000000000002</v>
      </c>
      <c r="Q64" s="29">
        <v>0.62009999999999998</v>
      </c>
      <c r="R64" s="30">
        <v>17280</v>
      </c>
      <c r="S64" s="30">
        <v>8175</v>
      </c>
      <c r="T64" s="31">
        <v>0.47310000000000002</v>
      </c>
      <c r="U64" s="31">
        <v>0.67090000000000005</v>
      </c>
      <c r="V64" s="28">
        <v>14067</v>
      </c>
      <c r="W64" s="28">
        <v>10031</v>
      </c>
      <c r="X64" s="29">
        <v>0.71309999999999996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57</v>
      </c>
      <c r="B65" s="26" t="s">
        <v>111</v>
      </c>
      <c r="C65" s="27">
        <v>211952.99</v>
      </c>
      <c r="D65" s="27">
        <v>665209.86</v>
      </c>
      <c r="E65" s="16">
        <v>0.31862574917335101</v>
      </c>
      <c r="F65" s="28">
        <v>174</v>
      </c>
      <c r="G65" s="28">
        <v>171</v>
      </c>
      <c r="H65" s="29">
        <v>0.98280000000000001</v>
      </c>
      <c r="I65" s="6">
        <v>1</v>
      </c>
      <c r="J65" s="30">
        <v>277</v>
      </c>
      <c r="K65" s="30">
        <v>265</v>
      </c>
      <c r="L65" s="31">
        <v>0.95669999999999999</v>
      </c>
      <c r="M65" s="16">
        <v>0.9</v>
      </c>
      <c r="N65" s="32">
        <v>220922.48</v>
      </c>
      <c r="O65" s="32">
        <v>172597.67</v>
      </c>
      <c r="P65" s="29">
        <v>0.78129999999999999</v>
      </c>
      <c r="Q65" s="29">
        <v>0.7</v>
      </c>
      <c r="R65" s="30">
        <v>186</v>
      </c>
      <c r="S65" s="30">
        <v>110</v>
      </c>
      <c r="T65" s="31">
        <v>0.59140000000000004</v>
      </c>
      <c r="U65" s="31">
        <v>0.7</v>
      </c>
      <c r="V65" s="28">
        <v>203</v>
      </c>
      <c r="W65" s="28">
        <v>160</v>
      </c>
      <c r="X65" s="29">
        <v>0.78820000000000001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112</v>
      </c>
      <c r="C66" s="27">
        <v>717777.09</v>
      </c>
      <c r="D66" s="27">
        <v>2193045.37</v>
      </c>
      <c r="E66" s="16">
        <v>0.32729696330906299</v>
      </c>
      <c r="F66" s="28">
        <v>1204</v>
      </c>
      <c r="G66" s="28">
        <v>1175</v>
      </c>
      <c r="H66" s="29">
        <v>0.97589999999999999</v>
      </c>
      <c r="I66" s="6">
        <v>1</v>
      </c>
      <c r="J66" s="30">
        <v>1348</v>
      </c>
      <c r="K66" s="30">
        <v>1322</v>
      </c>
      <c r="L66" s="31">
        <v>0.98070000000000002</v>
      </c>
      <c r="M66" s="16">
        <v>0.9</v>
      </c>
      <c r="N66" s="32">
        <v>778222.84</v>
      </c>
      <c r="O66" s="32">
        <v>582499.35</v>
      </c>
      <c r="P66" s="29">
        <v>0.74850000000000005</v>
      </c>
      <c r="Q66" s="29">
        <v>0.7</v>
      </c>
      <c r="R66" s="30">
        <v>708</v>
      </c>
      <c r="S66" s="30">
        <v>401</v>
      </c>
      <c r="T66" s="31">
        <v>0.56640000000000001</v>
      </c>
      <c r="U66" s="31">
        <v>0.7</v>
      </c>
      <c r="V66" s="28">
        <v>1093</v>
      </c>
      <c r="W66" s="28">
        <v>994</v>
      </c>
      <c r="X66" s="29">
        <v>0.90939999999999999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113</v>
      </c>
      <c r="C67" s="27">
        <v>1702742.88</v>
      </c>
      <c r="D67" s="27">
        <v>5326951.49</v>
      </c>
      <c r="E67" s="16">
        <v>0.31964677793602397</v>
      </c>
      <c r="F67" s="28">
        <v>1742</v>
      </c>
      <c r="G67" s="28">
        <v>1657</v>
      </c>
      <c r="H67" s="29">
        <v>0.95120000000000005</v>
      </c>
      <c r="I67" s="6">
        <v>1</v>
      </c>
      <c r="J67" s="30">
        <v>2172</v>
      </c>
      <c r="K67" s="30">
        <v>2026</v>
      </c>
      <c r="L67" s="31">
        <v>0.93279999999999996</v>
      </c>
      <c r="M67" s="16">
        <v>0.9</v>
      </c>
      <c r="N67" s="32">
        <v>1916723.78</v>
      </c>
      <c r="O67" s="32">
        <v>1386204.6</v>
      </c>
      <c r="P67" s="29">
        <v>0.72319999999999995</v>
      </c>
      <c r="Q67" s="29">
        <v>0.7</v>
      </c>
      <c r="R67" s="30">
        <v>1495</v>
      </c>
      <c r="S67" s="30">
        <v>834</v>
      </c>
      <c r="T67" s="31">
        <v>0.55789999999999995</v>
      </c>
      <c r="U67" s="31">
        <v>0.7</v>
      </c>
      <c r="V67" s="28">
        <v>1454</v>
      </c>
      <c r="W67" s="28">
        <v>1192</v>
      </c>
      <c r="X67" s="29">
        <v>0.81979999999999997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80</v>
      </c>
      <c r="B68" s="26" t="s">
        <v>114</v>
      </c>
      <c r="C68" s="27">
        <v>2920886.83</v>
      </c>
      <c r="D68" s="27">
        <v>8523348.6199999992</v>
      </c>
      <c r="E68" s="16">
        <v>0.34269240415042401</v>
      </c>
      <c r="F68" s="28">
        <v>3710</v>
      </c>
      <c r="G68" s="28">
        <v>3305</v>
      </c>
      <c r="H68" s="29">
        <v>0.89080000000000004</v>
      </c>
      <c r="I68" s="6">
        <v>0.98260000000000003</v>
      </c>
      <c r="J68" s="30">
        <v>4440</v>
      </c>
      <c r="K68" s="30">
        <v>3852</v>
      </c>
      <c r="L68" s="16">
        <v>0.86760000000000004</v>
      </c>
      <c r="M68" s="31">
        <v>0.87229999999999996</v>
      </c>
      <c r="N68" s="32">
        <v>3296285.49</v>
      </c>
      <c r="O68" s="32">
        <v>2266102.2400000002</v>
      </c>
      <c r="P68" s="29">
        <v>0.6875</v>
      </c>
      <c r="Q68" s="29">
        <v>0.68620000000000003</v>
      </c>
      <c r="R68" s="30">
        <v>3048</v>
      </c>
      <c r="S68" s="30">
        <v>1675</v>
      </c>
      <c r="T68" s="31">
        <v>0.54949999999999999</v>
      </c>
      <c r="U68" s="16">
        <v>0.7</v>
      </c>
      <c r="V68" s="28">
        <v>2618</v>
      </c>
      <c r="W68" s="28">
        <v>2167</v>
      </c>
      <c r="X68" s="29">
        <v>0.82769999999999999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52</v>
      </c>
      <c r="B69" s="26" t="s">
        <v>115</v>
      </c>
      <c r="C69" s="27">
        <v>3547741.63</v>
      </c>
      <c r="D69" s="27">
        <v>11441985.16</v>
      </c>
      <c r="E69" s="16">
        <v>0.310063470664386</v>
      </c>
      <c r="F69" s="28">
        <v>3924</v>
      </c>
      <c r="G69" s="28">
        <v>3627</v>
      </c>
      <c r="H69" s="29">
        <v>0.92430000000000001</v>
      </c>
      <c r="I69" s="6">
        <v>0.95750000000000002</v>
      </c>
      <c r="J69" s="30">
        <v>5140</v>
      </c>
      <c r="K69" s="30">
        <v>4554</v>
      </c>
      <c r="L69" s="31">
        <v>0.88600000000000001</v>
      </c>
      <c r="M69" s="16">
        <v>0.88200000000000001</v>
      </c>
      <c r="N69" s="32">
        <v>3862420.77</v>
      </c>
      <c r="O69" s="32">
        <v>2751169.49</v>
      </c>
      <c r="P69" s="29">
        <v>0.71230000000000004</v>
      </c>
      <c r="Q69" s="29">
        <v>0.7</v>
      </c>
      <c r="R69" s="30">
        <v>3228</v>
      </c>
      <c r="S69" s="30">
        <v>1717</v>
      </c>
      <c r="T69" s="31">
        <v>0.53190000000000004</v>
      </c>
      <c r="U69" s="31">
        <v>0.7</v>
      </c>
      <c r="V69" s="28">
        <v>2999</v>
      </c>
      <c r="W69" s="28">
        <v>2533</v>
      </c>
      <c r="X69" s="29">
        <v>0.84460000000000002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116</v>
      </c>
      <c r="B70" s="26" t="s">
        <v>117</v>
      </c>
      <c r="C70" s="27">
        <v>0</v>
      </c>
      <c r="D70" s="27">
        <v>0</v>
      </c>
      <c r="E70" s="16">
        <v>0</v>
      </c>
      <c r="F70" s="28">
        <v>0</v>
      </c>
      <c r="G70" s="28">
        <v>8</v>
      </c>
      <c r="H70" s="29">
        <v>0</v>
      </c>
      <c r="I70" s="6">
        <v>1</v>
      </c>
      <c r="J70" s="30">
        <v>6</v>
      </c>
      <c r="K70" s="30">
        <v>2</v>
      </c>
      <c r="L70" s="31">
        <v>0.33329999999999999</v>
      </c>
      <c r="M70" s="16">
        <v>0.52</v>
      </c>
      <c r="N70" s="32">
        <v>0</v>
      </c>
      <c r="O70" s="32">
        <v>0</v>
      </c>
      <c r="P70" s="29">
        <v>0</v>
      </c>
      <c r="Q70" s="29">
        <v>0</v>
      </c>
      <c r="R70" s="30">
        <v>0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80</v>
      </c>
      <c r="B71" s="26" t="s">
        <v>118</v>
      </c>
      <c r="C71" s="27">
        <v>656022.92000000004</v>
      </c>
      <c r="D71" s="27">
        <v>2133487.59</v>
      </c>
      <c r="E71" s="16">
        <v>0.30748850992847798</v>
      </c>
      <c r="F71" s="28">
        <v>1206</v>
      </c>
      <c r="G71" s="28">
        <v>1057</v>
      </c>
      <c r="H71" s="29">
        <v>0.87649999999999995</v>
      </c>
      <c r="I71" s="6">
        <v>0.90890000000000004</v>
      </c>
      <c r="J71" s="30">
        <v>1629</v>
      </c>
      <c r="K71" s="30">
        <v>1410</v>
      </c>
      <c r="L71" s="31">
        <v>0.86560000000000004</v>
      </c>
      <c r="M71" s="16">
        <v>0.87660000000000005</v>
      </c>
      <c r="N71" s="32">
        <v>750853.18</v>
      </c>
      <c r="O71" s="32">
        <v>482320.86</v>
      </c>
      <c r="P71" s="29">
        <v>0.64239999999999997</v>
      </c>
      <c r="Q71" s="29">
        <v>0.66810000000000003</v>
      </c>
      <c r="R71" s="30">
        <v>1100</v>
      </c>
      <c r="S71" s="30">
        <v>481</v>
      </c>
      <c r="T71" s="31">
        <v>0.43730000000000002</v>
      </c>
      <c r="U71" s="31">
        <v>0.66679999999999995</v>
      </c>
      <c r="V71" s="28">
        <v>876</v>
      </c>
      <c r="W71" s="28">
        <v>693</v>
      </c>
      <c r="X71" s="29">
        <v>0.79110000000000003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52</v>
      </c>
      <c r="B72" s="26" t="s">
        <v>119</v>
      </c>
      <c r="C72" s="27">
        <v>6323651.4699999997</v>
      </c>
      <c r="D72" s="27">
        <v>19829426.059999999</v>
      </c>
      <c r="E72" s="16">
        <v>0.318902395402966</v>
      </c>
      <c r="F72" s="28">
        <v>4617</v>
      </c>
      <c r="G72" s="28">
        <v>4238</v>
      </c>
      <c r="H72" s="29">
        <v>0.91790000000000005</v>
      </c>
      <c r="I72" s="6">
        <v>0.98429999999999995</v>
      </c>
      <c r="J72" s="30">
        <v>7413</v>
      </c>
      <c r="K72" s="30">
        <v>6568</v>
      </c>
      <c r="L72" s="31">
        <v>0.88600000000000001</v>
      </c>
      <c r="M72" s="16">
        <v>0.89690000000000003</v>
      </c>
      <c r="N72" s="32">
        <v>7490109.0199999996</v>
      </c>
      <c r="O72" s="32">
        <v>5065096.2300000004</v>
      </c>
      <c r="P72" s="29">
        <v>0.67620000000000002</v>
      </c>
      <c r="Q72" s="29">
        <v>0.68659999999999999</v>
      </c>
      <c r="R72" s="30">
        <v>5304</v>
      </c>
      <c r="S72" s="30">
        <v>2475</v>
      </c>
      <c r="T72" s="31">
        <v>0.46660000000000001</v>
      </c>
      <c r="U72" s="31">
        <v>0.64939999999999998</v>
      </c>
      <c r="V72" s="28">
        <v>4528</v>
      </c>
      <c r="W72" s="28">
        <v>3088</v>
      </c>
      <c r="X72" s="29">
        <v>0.68200000000000005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120</v>
      </c>
      <c r="C73" s="27">
        <v>1456635.53</v>
      </c>
      <c r="D73" s="27">
        <v>4598825.2</v>
      </c>
      <c r="E73" s="16">
        <v>0.31674079066975602</v>
      </c>
      <c r="F73" s="28">
        <v>1203</v>
      </c>
      <c r="G73" s="28">
        <v>1113</v>
      </c>
      <c r="H73" s="29">
        <v>0.92520000000000002</v>
      </c>
      <c r="I73" s="6">
        <v>1</v>
      </c>
      <c r="J73" s="30">
        <v>1653</v>
      </c>
      <c r="K73" s="30">
        <v>1408</v>
      </c>
      <c r="L73" s="31">
        <v>0.8518</v>
      </c>
      <c r="M73" s="16">
        <v>0.8629</v>
      </c>
      <c r="N73" s="32">
        <v>1465808.52</v>
      </c>
      <c r="O73" s="32">
        <v>1080365.49</v>
      </c>
      <c r="P73" s="29">
        <v>0.73699999999999999</v>
      </c>
      <c r="Q73" s="29">
        <v>0.7</v>
      </c>
      <c r="R73" s="30">
        <v>1240</v>
      </c>
      <c r="S73" s="30">
        <v>737</v>
      </c>
      <c r="T73" s="31">
        <v>0.59440000000000004</v>
      </c>
      <c r="U73" s="31">
        <v>0.7</v>
      </c>
      <c r="V73" s="28">
        <v>725</v>
      </c>
      <c r="W73" s="28">
        <v>582</v>
      </c>
      <c r="X73" s="29">
        <v>0.80279999999999996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52</v>
      </c>
      <c r="B74" s="26" t="s">
        <v>121</v>
      </c>
      <c r="C74" s="27">
        <v>269522.5</v>
      </c>
      <c r="D74" s="27">
        <v>898881.93</v>
      </c>
      <c r="E74" s="16">
        <v>0.29984193808412601</v>
      </c>
      <c r="F74" s="28">
        <v>279</v>
      </c>
      <c r="G74" s="28">
        <v>267</v>
      </c>
      <c r="H74" s="29">
        <v>0.95699999999999996</v>
      </c>
      <c r="I74" s="6">
        <v>0.95660000000000001</v>
      </c>
      <c r="J74" s="30">
        <v>449</v>
      </c>
      <c r="K74" s="30">
        <v>420</v>
      </c>
      <c r="L74" s="31">
        <v>0.93540000000000001</v>
      </c>
      <c r="M74" s="16">
        <v>0.9</v>
      </c>
      <c r="N74" s="32">
        <v>318466.8</v>
      </c>
      <c r="O74" s="32">
        <v>207352.63</v>
      </c>
      <c r="P74" s="29">
        <v>0.65110000000000001</v>
      </c>
      <c r="Q74" s="29">
        <v>0.66749999999999998</v>
      </c>
      <c r="R74" s="30">
        <v>362</v>
      </c>
      <c r="S74" s="30">
        <v>180</v>
      </c>
      <c r="T74" s="31">
        <v>0.49719999999999998</v>
      </c>
      <c r="U74" s="31">
        <v>0.69910000000000005</v>
      </c>
      <c r="V74" s="28">
        <v>254</v>
      </c>
      <c r="W74" s="28">
        <v>211</v>
      </c>
      <c r="X74" s="29">
        <v>0.83069999999999999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159</v>
      </c>
      <c r="B75" s="26" t="s">
        <v>122</v>
      </c>
      <c r="C75" s="27">
        <v>1322921.6499999999</v>
      </c>
      <c r="D75" s="27">
        <v>4091769.86</v>
      </c>
      <c r="E75" s="16">
        <v>0.32331281945558898</v>
      </c>
      <c r="F75" s="28">
        <v>1519</v>
      </c>
      <c r="G75" s="28">
        <v>1412</v>
      </c>
      <c r="H75" s="29">
        <v>0.92959999999999998</v>
      </c>
      <c r="I75" s="6">
        <v>0.99350000000000005</v>
      </c>
      <c r="J75" s="30">
        <v>2094</v>
      </c>
      <c r="K75" s="30">
        <v>1927</v>
      </c>
      <c r="L75" s="16">
        <v>0.92020000000000002</v>
      </c>
      <c r="M75" s="16">
        <v>0.88429999999999997</v>
      </c>
      <c r="N75" s="32">
        <v>1440940.37</v>
      </c>
      <c r="O75" s="32">
        <v>994738.11</v>
      </c>
      <c r="P75" s="29">
        <v>0.69030000000000002</v>
      </c>
      <c r="Q75" s="29">
        <v>0.69450000000000001</v>
      </c>
      <c r="R75" s="30">
        <v>1546</v>
      </c>
      <c r="S75" s="30">
        <v>859</v>
      </c>
      <c r="T75" s="31">
        <v>0.55559999999999998</v>
      </c>
      <c r="U75" s="31">
        <v>0.7</v>
      </c>
      <c r="V75" s="28">
        <v>1219</v>
      </c>
      <c r="W75" s="28">
        <v>916</v>
      </c>
      <c r="X75" s="29">
        <v>0.75139999999999996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52</v>
      </c>
      <c r="B76" s="26" t="s">
        <v>123</v>
      </c>
      <c r="C76" s="27">
        <v>1060766.03</v>
      </c>
      <c r="D76" s="27">
        <v>3370954.61</v>
      </c>
      <c r="E76" s="16">
        <v>0.31467822997474298</v>
      </c>
      <c r="F76" s="28">
        <v>1177</v>
      </c>
      <c r="G76" s="28">
        <v>1071</v>
      </c>
      <c r="H76" s="29">
        <v>0.90990000000000004</v>
      </c>
      <c r="I76" s="6">
        <v>0.99750000000000005</v>
      </c>
      <c r="J76" s="30">
        <v>1496</v>
      </c>
      <c r="K76" s="30">
        <v>1336</v>
      </c>
      <c r="L76" s="31">
        <v>0.89300000000000002</v>
      </c>
      <c r="M76" s="16">
        <v>0.87360000000000004</v>
      </c>
      <c r="N76" s="32">
        <v>1300640.21</v>
      </c>
      <c r="O76" s="32">
        <v>861667.83</v>
      </c>
      <c r="P76" s="29">
        <v>0.66249999999999998</v>
      </c>
      <c r="Q76" s="29">
        <v>0.65659999999999996</v>
      </c>
      <c r="R76" s="30">
        <v>1112</v>
      </c>
      <c r="S76" s="30">
        <v>565</v>
      </c>
      <c r="T76" s="31">
        <v>0.5081</v>
      </c>
      <c r="U76" s="31">
        <v>0.69259999999999999</v>
      </c>
      <c r="V76" s="28">
        <v>1014</v>
      </c>
      <c r="W76" s="28">
        <v>790</v>
      </c>
      <c r="X76" s="29">
        <v>0.77910000000000001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159</v>
      </c>
      <c r="B77" s="26" t="s">
        <v>124</v>
      </c>
      <c r="C77" s="27">
        <v>365358.84</v>
      </c>
      <c r="D77" s="27">
        <v>1074250.93</v>
      </c>
      <c r="E77" s="16">
        <v>0.34010567717172002</v>
      </c>
      <c r="F77" s="28">
        <v>378</v>
      </c>
      <c r="G77" s="28">
        <v>372</v>
      </c>
      <c r="H77" s="29">
        <v>0.98409999999999997</v>
      </c>
      <c r="I77" s="6">
        <v>0.98560000000000003</v>
      </c>
      <c r="J77" s="30">
        <v>517</v>
      </c>
      <c r="K77" s="30">
        <v>498</v>
      </c>
      <c r="L77" s="31">
        <v>0.96319999999999995</v>
      </c>
      <c r="M77" s="16">
        <v>0.9</v>
      </c>
      <c r="N77" s="32">
        <v>371078.5</v>
      </c>
      <c r="O77" s="32">
        <v>270591.53000000003</v>
      </c>
      <c r="P77" s="29">
        <v>0.72919999999999996</v>
      </c>
      <c r="Q77" s="29">
        <v>0.69169999999999998</v>
      </c>
      <c r="R77" s="30">
        <v>365</v>
      </c>
      <c r="S77" s="30">
        <v>210</v>
      </c>
      <c r="T77" s="31">
        <v>0.57530000000000003</v>
      </c>
      <c r="U77" s="31">
        <v>0.7</v>
      </c>
      <c r="V77" s="28">
        <v>310</v>
      </c>
      <c r="W77" s="28">
        <v>250</v>
      </c>
      <c r="X77" s="29">
        <v>0.80649999999999999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125</v>
      </c>
      <c r="C78" s="27">
        <v>1066048.19</v>
      </c>
      <c r="D78" s="27">
        <v>3121557.73</v>
      </c>
      <c r="E78" s="16">
        <v>0.34151160484864701</v>
      </c>
      <c r="F78" s="28">
        <v>1458</v>
      </c>
      <c r="G78" s="28">
        <v>1308</v>
      </c>
      <c r="H78" s="29">
        <v>0.89710000000000001</v>
      </c>
      <c r="I78" s="6">
        <v>0.97030000000000005</v>
      </c>
      <c r="J78" s="30">
        <v>1796</v>
      </c>
      <c r="K78" s="30">
        <v>1601</v>
      </c>
      <c r="L78" s="31">
        <v>0.89139999999999997</v>
      </c>
      <c r="M78" s="16">
        <v>0.89329999999999998</v>
      </c>
      <c r="N78" s="32">
        <v>1182581.0900000001</v>
      </c>
      <c r="O78" s="32">
        <v>805197.19</v>
      </c>
      <c r="P78" s="29">
        <v>0.68089999999999995</v>
      </c>
      <c r="Q78" s="29">
        <v>0.67010000000000003</v>
      </c>
      <c r="R78" s="30">
        <v>1227</v>
      </c>
      <c r="S78" s="30">
        <v>645</v>
      </c>
      <c r="T78" s="31">
        <v>0.52569999999999995</v>
      </c>
      <c r="U78" s="31">
        <v>0.7</v>
      </c>
      <c r="V78" s="28">
        <v>1150</v>
      </c>
      <c r="W78" s="28">
        <v>999</v>
      </c>
      <c r="X78" s="29">
        <v>0.86870000000000003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80</v>
      </c>
      <c r="B79" s="40" t="s">
        <v>126</v>
      </c>
      <c r="C79" s="27">
        <v>4915499.59</v>
      </c>
      <c r="D79" s="27">
        <v>15094216.43</v>
      </c>
      <c r="E79" s="16">
        <v>0.32565450567081899</v>
      </c>
      <c r="F79" s="28">
        <v>6717</v>
      </c>
      <c r="G79" s="28">
        <v>6284</v>
      </c>
      <c r="H79" s="29">
        <v>0.9355</v>
      </c>
      <c r="I79" s="6">
        <v>1</v>
      </c>
      <c r="J79" s="30">
        <v>8698</v>
      </c>
      <c r="K79" s="30">
        <v>8044</v>
      </c>
      <c r="L79" s="31">
        <v>0.92479999999999996</v>
      </c>
      <c r="M79" s="16">
        <v>0.9</v>
      </c>
      <c r="N79" s="32">
        <v>5937565.1500000004</v>
      </c>
      <c r="O79" s="32">
        <v>3807153.18</v>
      </c>
      <c r="P79" s="29">
        <v>0.64119999999999999</v>
      </c>
      <c r="Q79" s="29">
        <v>0.63949999999999996</v>
      </c>
      <c r="R79" s="30">
        <v>6691</v>
      </c>
      <c r="S79" s="30">
        <v>3285</v>
      </c>
      <c r="T79" s="31">
        <v>0.49099999999999999</v>
      </c>
      <c r="U79" s="31">
        <v>0.69310000000000005</v>
      </c>
      <c r="V79" s="28">
        <v>3201</v>
      </c>
      <c r="W79" s="28">
        <v>2726</v>
      </c>
      <c r="X79" s="29">
        <v>0.85160000000000002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57</v>
      </c>
      <c r="B80" s="26" t="s">
        <v>127</v>
      </c>
      <c r="C80" s="27">
        <v>229921.65</v>
      </c>
      <c r="D80" s="27">
        <v>710746.33</v>
      </c>
      <c r="E80" s="16">
        <v>0.32349326376402099</v>
      </c>
      <c r="F80" s="28">
        <v>202</v>
      </c>
      <c r="G80" s="28">
        <v>197</v>
      </c>
      <c r="H80" s="29">
        <v>0.97519999999999996</v>
      </c>
      <c r="I80" s="6">
        <v>1</v>
      </c>
      <c r="J80" s="30">
        <v>364</v>
      </c>
      <c r="K80" s="30">
        <v>324</v>
      </c>
      <c r="L80" s="31">
        <v>0.8901</v>
      </c>
      <c r="M80" s="16">
        <v>0.85619999999999996</v>
      </c>
      <c r="N80" s="32">
        <v>238443.7</v>
      </c>
      <c r="O80" s="32">
        <v>178152.58</v>
      </c>
      <c r="P80" s="29">
        <v>0.74709999999999999</v>
      </c>
      <c r="Q80" s="29">
        <v>0.7</v>
      </c>
      <c r="R80" s="30">
        <v>278</v>
      </c>
      <c r="S80" s="30">
        <v>174</v>
      </c>
      <c r="T80" s="31">
        <v>0.62590000000000001</v>
      </c>
      <c r="U80" s="31">
        <v>0.7</v>
      </c>
      <c r="V80" s="28">
        <v>165</v>
      </c>
      <c r="W80" s="28">
        <v>124</v>
      </c>
      <c r="X80" s="29">
        <v>0.75149999999999995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128</v>
      </c>
      <c r="C81" s="27">
        <v>2670049.16</v>
      </c>
      <c r="D81" s="27">
        <v>8071898.5899999999</v>
      </c>
      <c r="E81" s="16">
        <v>0.330783288495204</v>
      </c>
      <c r="F81" s="28">
        <v>3400</v>
      </c>
      <c r="G81" s="28">
        <v>3097</v>
      </c>
      <c r="H81" s="29">
        <v>0.91090000000000004</v>
      </c>
      <c r="I81" s="6">
        <v>1</v>
      </c>
      <c r="J81" s="30">
        <v>4361</v>
      </c>
      <c r="K81" s="30">
        <v>3816</v>
      </c>
      <c r="L81" s="31">
        <v>0.875</v>
      </c>
      <c r="M81" s="16">
        <v>0.85419999999999996</v>
      </c>
      <c r="N81" s="32">
        <v>3136607.26</v>
      </c>
      <c r="O81" s="32">
        <v>2100853.84</v>
      </c>
      <c r="P81" s="29">
        <v>0.66979999999999995</v>
      </c>
      <c r="Q81" s="29">
        <v>0.67010000000000003</v>
      </c>
      <c r="R81" s="30">
        <v>3025</v>
      </c>
      <c r="S81" s="30">
        <v>1473</v>
      </c>
      <c r="T81" s="31">
        <v>0.4869</v>
      </c>
      <c r="U81" s="31">
        <v>0.64649999999999996</v>
      </c>
      <c r="V81" s="28">
        <v>2748</v>
      </c>
      <c r="W81" s="28">
        <v>2281</v>
      </c>
      <c r="X81" s="29">
        <v>0.83009999999999995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129</v>
      </c>
      <c r="C82" s="27">
        <v>1966195.57</v>
      </c>
      <c r="D82" s="27">
        <v>6217270.2199999997</v>
      </c>
      <c r="E82" s="16">
        <v>0.31624740447585098</v>
      </c>
      <c r="F82" s="28">
        <v>3147</v>
      </c>
      <c r="G82" s="28">
        <v>2958</v>
      </c>
      <c r="H82" s="29">
        <v>0.93989999999999996</v>
      </c>
      <c r="I82" s="6">
        <v>0.98650000000000004</v>
      </c>
      <c r="J82" s="30">
        <v>3928</v>
      </c>
      <c r="K82" s="30">
        <v>3657</v>
      </c>
      <c r="L82" s="31">
        <v>0.93100000000000005</v>
      </c>
      <c r="M82" s="16">
        <v>0.9</v>
      </c>
      <c r="N82" s="32">
        <v>2325131.4</v>
      </c>
      <c r="O82" s="32">
        <v>1494146.13</v>
      </c>
      <c r="P82" s="29">
        <v>0.64259999999999995</v>
      </c>
      <c r="Q82" s="29">
        <v>0.66310000000000002</v>
      </c>
      <c r="R82" s="30">
        <v>2565</v>
      </c>
      <c r="S82" s="30">
        <v>1273</v>
      </c>
      <c r="T82" s="31">
        <v>0.49630000000000002</v>
      </c>
      <c r="U82" s="31">
        <v>0.6905</v>
      </c>
      <c r="V82" s="28">
        <v>2694</v>
      </c>
      <c r="W82" s="28">
        <v>2486</v>
      </c>
      <c r="X82" s="29">
        <v>0.92279999999999995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130</v>
      </c>
      <c r="C83" s="27">
        <v>3863832.01</v>
      </c>
      <c r="D83" s="27">
        <v>11857493.65</v>
      </c>
      <c r="E83" s="16">
        <v>0.32585570981941903</v>
      </c>
      <c r="F83" s="28">
        <v>7368</v>
      </c>
      <c r="G83" s="28">
        <v>6467</v>
      </c>
      <c r="H83" s="29">
        <v>0.87770000000000004</v>
      </c>
      <c r="I83" s="6">
        <v>0.95509999999999995</v>
      </c>
      <c r="J83" s="30">
        <v>8334</v>
      </c>
      <c r="K83" s="30">
        <v>7093</v>
      </c>
      <c r="L83" s="31">
        <v>0.85109999999999997</v>
      </c>
      <c r="M83" s="16">
        <v>0.85799999999999998</v>
      </c>
      <c r="N83" s="32">
        <v>4319936.3099999996</v>
      </c>
      <c r="O83" s="32">
        <v>2964020.42</v>
      </c>
      <c r="P83" s="29">
        <v>0.68610000000000004</v>
      </c>
      <c r="Q83" s="29">
        <v>0.68289999999999995</v>
      </c>
      <c r="R83" s="30">
        <v>5103</v>
      </c>
      <c r="S83" s="30">
        <v>2826</v>
      </c>
      <c r="T83" s="31">
        <v>0.55379999999999996</v>
      </c>
      <c r="U83" s="31">
        <v>0.7</v>
      </c>
      <c r="V83" s="28">
        <v>5394</v>
      </c>
      <c r="W83" s="28">
        <v>4914</v>
      </c>
      <c r="X83" s="29">
        <v>0.91100000000000003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131</v>
      </c>
      <c r="C84" s="27">
        <v>1810934.51</v>
      </c>
      <c r="D84" s="27">
        <v>5813039.6900000004</v>
      </c>
      <c r="E84" s="16">
        <v>0.31152969987720802</v>
      </c>
      <c r="F84" s="28">
        <v>2576</v>
      </c>
      <c r="G84" s="28">
        <v>2334</v>
      </c>
      <c r="H84" s="29">
        <v>0.90610000000000002</v>
      </c>
      <c r="I84" s="6">
        <v>0.95799999999999996</v>
      </c>
      <c r="J84" s="30">
        <v>3306</v>
      </c>
      <c r="K84" s="30">
        <v>2795</v>
      </c>
      <c r="L84" s="31">
        <v>0.84540000000000004</v>
      </c>
      <c r="M84" s="16">
        <v>0.86670000000000003</v>
      </c>
      <c r="N84" s="32">
        <v>2108642.94</v>
      </c>
      <c r="O84" s="32">
        <v>1448950.91</v>
      </c>
      <c r="P84" s="29">
        <v>0.68710000000000004</v>
      </c>
      <c r="Q84" s="29">
        <v>0.68589999999999995</v>
      </c>
      <c r="R84" s="30">
        <v>2141</v>
      </c>
      <c r="S84" s="30">
        <v>1098</v>
      </c>
      <c r="T84" s="31">
        <v>0.51280000000000003</v>
      </c>
      <c r="U84" s="31">
        <v>0.68340000000000001</v>
      </c>
      <c r="V84" s="28">
        <v>2151</v>
      </c>
      <c r="W84" s="28">
        <v>1767</v>
      </c>
      <c r="X84" s="29">
        <v>0.82150000000000001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132</v>
      </c>
      <c r="C85" s="27">
        <v>3011762.69</v>
      </c>
      <c r="D85" s="27">
        <v>9503129.1999999993</v>
      </c>
      <c r="E85" s="16">
        <v>0.316923260393008</v>
      </c>
      <c r="F85" s="28">
        <v>4214</v>
      </c>
      <c r="G85" s="28">
        <v>3862</v>
      </c>
      <c r="H85" s="29">
        <v>0.91649999999999998</v>
      </c>
      <c r="I85" s="6">
        <v>0.97770000000000001</v>
      </c>
      <c r="J85" s="30">
        <v>4880</v>
      </c>
      <c r="K85" s="30">
        <v>4236</v>
      </c>
      <c r="L85" s="31">
        <v>0.86799999999999999</v>
      </c>
      <c r="M85" s="16">
        <v>0.86229999999999996</v>
      </c>
      <c r="N85" s="32">
        <v>3465614.69</v>
      </c>
      <c r="O85" s="32">
        <v>2455191.64</v>
      </c>
      <c r="P85" s="29">
        <v>0.70840000000000003</v>
      </c>
      <c r="Q85" s="29">
        <v>0.7</v>
      </c>
      <c r="R85" s="30">
        <v>3199</v>
      </c>
      <c r="S85" s="30">
        <v>1830</v>
      </c>
      <c r="T85" s="31">
        <v>0.57210000000000005</v>
      </c>
      <c r="U85" s="31">
        <v>0.7</v>
      </c>
      <c r="V85" s="28">
        <v>3104</v>
      </c>
      <c r="W85" s="28">
        <v>2517</v>
      </c>
      <c r="X85" s="29">
        <v>0.81089999999999995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133</v>
      </c>
      <c r="C86" s="27">
        <v>1590038.85</v>
      </c>
      <c r="D86" s="27">
        <v>5018173.7300000004</v>
      </c>
      <c r="E86" s="16">
        <v>0.316856078635604</v>
      </c>
      <c r="F86" s="28">
        <v>2496</v>
      </c>
      <c r="G86" s="28">
        <v>2267</v>
      </c>
      <c r="H86" s="29">
        <v>0.9083</v>
      </c>
      <c r="I86" s="6">
        <v>0.97170000000000001</v>
      </c>
      <c r="J86" s="30">
        <v>3703</v>
      </c>
      <c r="K86" s="30">
        <v>2941</v>
      </c>
      <c r="L86" s="31">
        <v>0.79420000000000002</v>
      </c>
      <c r="M86" s="16">
        <v>0.80369999999999997</v>
      </c>
      <c r="N86" s="32">
        <v>1957342.39</v>
      </c>
      <c r="O86" s="32">
        <v>1222616.52</v>
      </c>
      <c r="P86" s="29">
        <v>0.62460000000000004</v>
      </c>
      <c r="Q86" s="29">
        <v>0.62980000000000003</v>
      </c>
      <c r="R86" s="30">
        <v>2225</v>
      </c>
      <c r="S86" s="30">
        <v>985</v>
      </c>
      <c r="T86" s="31">
        <v>0.44269999999999998</v>
      </c>
      <c r="U86" s="31">
        <v>0.64329999999999998</v>
      </c>
      <c r="V86" s="28">
        <v>1974</v>
      </c>
      <c r="W86" s="28">
        <v>1662</v>
      </c>
      <c r="X86" s="29">
        <v>0.84189999999999998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52</v>
      </c>
      <c r="B87" s="26" t="s">
        <v>134</v>
      </c>
      <c r="C87" s="27">
        <v>2099792.02</v>
      </c>
      <c r="D87" s="27">
        <v>6357182.79</v>
      </c>
      <c r="E87" s="16">
        <v>0.33030228787868499</v>
      </c>
      <c r="F87" s="28">
        <v>2333</v>
      </c>
      <c r="G87" s="28">
        <v>2166</v>
      </c>
      <c r="H87" s="29">
        <v>0.9284</v>
      </c>
      <c r="I87" s="6">
        <v>0.99490000000000001</v>
      </c>
      <c r="J87" s="30">
        <v>3084</v>
      </c>
      <c r="K87" s="30">
        <v>2782</v>
      </c>
      <c r="L87" s="31">
        <v>0.90210000000000001</v>
      </c>
      <c r="M87" s="16">
        <v>0.9</v>
      </c>
      <c r="N87" s="32">
        <v>2389023.79</v>
      </c>
      <c r="O87" s="32">
        <v>1672970.74</v>
      </c>
      <c r="P87" s="29">
        <v>0.70030000000000003</v>
      </c>
      <c r="Q87" s="29">
        <v>0.69620000000000004</v>
      </c>
      <c r="R87" s="30">
        <v>2242</v>
      </c>
      <c r="S87" s="30">
        <v>1210</v>
      </c>
      <c r="T87" s="31">
        <v>0.53969999999999996</v>
      </c>
      <c r="U87" s="31">
        <v>0.69430000000000003</v>
      </c>
      <c r="V87" s="28">
        <v>1946</v>
      </c>
      <c r="W87" s="28">
        <v>1696</v>
      </c>
      <c r="X87" s="29">
        <v>0.87150000000000005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135</v>
      </c>
      <c r="C88" s="27">
        <v>1699506.56</v>
      </c>
      <c r="D88" s="27">
        <v>5493675.4199999999</v>
      </c>
      <c r="E88" s="16">
        <v>0.30935692957266098</v>
      </c>
      <c r="F88" s="28">
        <v>3144</v>
      </c>
      <c r="G88" s="28">
        <v>2830</v>
      </c>
      <c r="H88" s="29">
        <v>0.90010000000000001</v>
      </c>
      <c r="I88" s="6">
        <v>0.97499999999999998</v>
      </c>
      <c r="J88" s="30">
        <v>3614</v>
      </c>
      <c r="K88" s="30">
        <v>3258</v>
      </c>
      <c r="L88" s="31">
        <v>0.90149999999999997</v>
      </c>
      <c r="M88" s="16">
        <v>0.9</v>
      </c>
      <c r="N88" s="32">
        <v>2076734.6</v>
      </c>
      <c r="O88" s="32">
        <v>1250205.9099999999</v>
      </c>
      <c r="P88" s="29">
        <v>0.60199999999999998</v>
      </c>
      <c r="Q88" s="29">
        <v>0.60880000000000001</v>
      </c>
      <c r="R88" s="30">
        <v>2896</v>
      </c>
      <c r="S88" s="30">
        <v>1371</v>
      </c>
      <c r="T88" s="31">
        <v>0.47339999999999999</v>
      </c>
      <c r="U88" s="31">
        <v>0.7</v>
      </c>
      <c r="V88" s="28">
        <v>2186</v>
      </c>
      <c r="W88" s="28">
        <v>1919</v>
      </c>
      <c r="X88" s="29">
        <v>0.87790000000000001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136</v>
      </c>
      <c r="C89" s="27">
        <v>1159743</v>
      </c>
      <c r="D89" s="27">
        <v>3461106.49</v>
      </c>
      <c r="E89" s="16">
        <v>0.33507868173105498</v>
      </c>
      <c r="F89" s="28">
        <v>1815</v>
      </c>
      <c r="G89" s="28">
        <v>1681</v>
      </c>
      <c r="H89" s="29">
        <v>0.92620000000000002</v>
      </c>
      <c r="I89" s="6">
        <v>1</v>
      </c>
      <c r="J89" s="30">
        <v>2217</v>
      </c>
      <c r="K89" s="30">
        <v>1802</v>
      </c>
      <c r="L89" s="31">
        <v>0.81279999999999997</v>
      </c>
      <c r="M89" s="16">
        <v>0.79949999999999999</v>
      </c>
      <c r="N89" s="32">
        <v>1265998.96</v>
      </c>
      <c r="O89" s="32">
        <v>882842.75</v>
      </c>
      <c r="P89" s="29">
        <v>0.69730000000000003</v>
      </c>
      <c r="Q89" s="29">
        <v>0.7</v>
      </c>
      <c r="R89" s="30">
        <v>1317</v>
      </c>
      <c r="S89" s="30">
        <v>741</v>
      </c>
      <c r="T89" s="31">
        <v>0.56259999999999999</v>
      </c>
      <c r="U89" s="31">
        <v>0.7</v>
      </c>
      <c r="V89" s="28">
        <v>1282</v>
      </c>
      <c r="W89" s="28">
        <v>1076</v>
      </c>
      <c r="X89" s="29">
        <v>0.83930000000000005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137</v>
      </c>
      <c r="C90" s="27">
        <v>660467.96</v>
      </c>
      <c r="D90" s="27">
        <v>2097557.35</v>
      </c>
      <c r="E90" s="16">
        <v>0.31487480425743802</v>
      </c>
      <c r="F90" s="28">
        <v>655</v>
      </c>
      <c r="G90" s="28">
        <v>615</v>
      </c>
      <c r="H90" s="29">
        <v>0.93889999999999996</v>
      </c>
      <c r="I90" s="6">
        <v>1</v>
      </c>
      <c r="J90" s="30">
        <v>1028</v>
      </c>
      <c r="K90" s="30">
        <v>952</v>
      </c>
      <c r="L90" s="31">
        <v>0.92610000000000003</v>
      </c>
      <c r="M90" s="16">
        <v>0.9</v>
      </c>
      <c r="N90" s="32">
        <v>767796.26</v>
      </c>
      <c r="O90" s="32">
        <v>538870.41</v>
      </c>
      <c r="P90" s="29">
        <v>0.70179999999999998</v>
      </c>
      <c r="Q90" s="29">
        <v>0.68600000000000005</v>
      </c>
      <c r="R90" s="30">
        <v>876</v>
      </c>
      <c r="S90" s="30">
        <v>393</v>
      </c>
      <c r="T90" s="31">
        <v>0.4486</v>
      </c>
      <c r="U90" s="31">
        <v>0.63690000000000002</v>
      </c>
      <c r="V90" s="28">
        <v>481</v>
      </c>
      <c r="W90" s="28">
        <v>411</v>
      </c>
      <c r="X90" s="29">
        <v>0.85450000000000004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138</v>
      </c>
      <c r="C91" s="27">
        <v>1045209.3</v>
      </c>
      <c r="D91" s="27">
        <v>3319398.2</v>
      </c>
      <c r="E91" s="16">
        <v>0.314879154902235</v>
      </c>
      <c r="F91" s="28">
        <v>1457</v>
      </c>
      <c r="G91" s="28">
        <v>1412</v>
      </c>
      <c r="H91" s="29">
        <v>0.96909999999999996</v>
      </c>
      <c r="I91" s="6">
        <v>1</v>
      </c>
      <c r="J91" s="30">
        <v>1940</v>
      </c>
      <c r="K91" s="30">
        <v>1774</v>
      </c>
      <c r="L91" s="31">
        <v>0.91439999999999999</v>
      </c>
      <c r="M91" s="16">
        <v>0.9</v>
      </c>
      <c r="N91" s="32">
        <v>1253921.06</v>
      </c>
      <c r="O91" s="32">
        <v>852390.07</v>
      </c>
      <c r="P91" s="29">
        <v>0.67979999999999996</v>
      </c>
      <c r="Q91" s="29">
        <v>0.6925</v>
      </c>
      <c r="R91" s="30">
        <v>1244</v>
      </c>
      <c r="S91" s="30">
        <v>647</v>
      </c>
      <c r="T91" s="31">
        <v>0.52010000000000001</v>
      </c>
      <c r="U91" s="31">
        <v>0.68110000000000004</v>
      </c>
      <c r="V91" s="28">
        <v>1369</v>
      </c>
      <c r="W91" s="28">
        <v>1209</v>
      </c>
      <c r="X91" s="29">
        <v>0.8831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57</v>
      </c>
      <c r="B92" s="26" t="s">
        <v>139</v>
      </c>
      <c r="C92" s="27">
        <v>218125.8</v>
      </c>
      <c r="D92" s="27">
        <v>704929.66</v>
      </c>
      <c r="E92" s="16">
        <v>0.309429170564337</v>
      </c>
      <c r="F92" s="28">
        <v>198</v>
      </c>
      <c r="G92" s="28">
        <v>187</v>
      </c>
      <c r="H92" s="29">
        <v>0.94440000000000002</v>
      </c>
      <c r="I92" s="6">
        <v>0.98319999999999996</v>
      </c>
      <c r="J92" s="30">
        <v>346</v>
      </c>
      <c r="K92" s="30">
        <v>315</v>
      </c>
      <c r="L92" s="31">
        <v>0.91039999999999999</v>
      </c>
      <c r="M92" s="16">
        <v>0.89890000000000003</v>
      </c>
      <c r="N92" s="32">
        <v>228501.13</v>
      </c>
      <c r="O92" s="32">
        <v>168996.83</v>
      </c>
      <c r="P92" s="29">
        <v>0.73960000000000004</v>
      </c>
      <c r="Q92" s="29">
        <v>0.69099999999999995</v>
      </c>
      <c r="R92" s="30">
        <v>269</v>
      </c>
      <c r="S92" s="30">
        <v>145</v>
      </c>
      <c r="T92" s="31">
        <v>0.53900000000000003</v>
      </c>
      <c r="U92" s="31">
        <v>0.7</v>
      </c>
      <c r="V92" s="28">
        <v>164</v>
      </c>
      <c r="W92" s="28">
        <v>115</v>
      </c>
      <c r="X92" s="29">
        <v>0.70120000000000005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57</v>
      </c>
      <c r="B93" s="26" t="s">
        <v>140</v>
      </c>
      <c r="C93" s="27">
        <v>396283.92</v>
      </c>
      <c r="D93" s="27">
        <v>1250242.22</v>
      </c>
      <c r="E93" s="16">
        <v>0.31696571565148401</v>
      </c>
      <c r="F93" s="28">
        <v>491</v>
      </c>
      <c r="G93" s="28">
        <v>463</v>
      </c>
      <c r="H93" s="29">
        <v>0.94299999999999995</v>
      </c>
      <c r="I93" s="6">
        <v>0.97889999999999999</v>
      </c>
      <c r="J93" s="30">
        <v>689</v>
      </c>
      <c r="K93" s="30">
        <v>650</v>
      </c>
      <c r="L93" s="31">
        <v>0.94340000000000002</v>
      </c>
      <c r="M93" s="16">
        <v>0.9</v>
      </c>
      <c r="N93" s="32">
        <v>418879.23</v>
      </c>
      <c r="O93" s="32">
        <v>304364.83</v>
      </c>
      <c r="P93" s="29">
        <v>0.72660000000000002</v>
      </c>
      <c r="Q93" s="29">
        <v>0.7</v>
      </c>
      <c r="R93" s="30">
        <v>517</v>
      </c>
      <c r="S93" s="30">
        <v>331</v>
      </c>
      <c r="T93" s="31">
        <v>0.64019999999999999</v>
      </c>
      <c r="U93" s="31">
        <v>0.7</v>
      </c>
      <c r="V93" s="28">
        <v>440</v>
      </c>
      <c r="W93" s="28">
        <v>362</v>
      </c>
      <c r="X93" s="29">
        <v>0.82269999999999999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141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159</v>
      </c>
      <c r="B95" s="26" t="s">
        <v>142</v>
      </c>
      <c r="C95" s="27">
        <v>109992.32000000001</v>
      </c>
      <c r="D95" s="27">
        <v>340535.31</v>
      </c>
      <c r="E95" s="16">
        <v>0.32299828173471901</v>
      </c>
      <c r="F95" s="28">
        <v>146</v>
      </c>
      <c r="G95" s="28">
        <v>136</v>
      </c>
      <c r="H95" s="29">
        <v>0.93149999999999999</v>
      </c>
      <c r="I95" s="6">
        <v>0.97899999999999998</v>
      </c>
      <c r="J95" s="30">
        <v>175</v>
      </c>
      <c r="K95" s="30">
        <v>162</v>
      </c>
      <c r="L95" s="31">
        <v>0.92569999999999997</v>
      </c>
      <c r="M95" s="16">
        <v>0.9</v>
      </c>
      <c r="N95" s="32">
        <v>120397</v>
      </c>
      <c r="O95" s="32">
        <v>85255.34</v>
      </c>
      <c r="P95" s="29">
        <v>0.70809999999999995</v>
      </c>
      <c r="Q95" s="29">
        <v>0.7</v>
      </c>
      <c r="R95" s="30">
        <v>139</v>
      </c>
      <c r="S95" s="30">
        <v>79</v>
      </c>
      <c r="T95" s="31">
        <v>0.56830000000000003</v>
      </c>
      <c r="U95" s="31">
        <v>0.7</v>
      </c>
      <c r="V95" s="28">
        <v>103</v>
      </c>
      <c r="W95" s="28">
        <v>81</v>
      </c>
      <c r="X95" s="29">
        <v>0.78639999999999999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143</v>
      </c>
      <c r="C96" s="27">
        <v>3265095.14</v>
      </c>
      <c r="D96" s="27">
        <v>10057724.359999999</v>
      </c>
      <c r="E96" s="16">
        <v>0.32463557591470898</v>
      </c>
      <c r="F96" s="28">
        <v>3457</v>
      </c>
      <c r="G96" s="28">
        <v>3188</v>
      </c>
      <c r="H96" s="29">
        <v>0.92220000000000002</v>
      </c>
      <c r="I96" s="6">
        <v>1</v>
      </c>
      <c r="J96" s="30">
        <v>4819</v>
      </c>
      <c r="K96" s="30">
        <v>4335</v>
      </c>
      <c r="L96" s="31">
        <v>0.89959999999999996</v>
      </c>
      <c r="M96" s="16">
        <v>0.89990000000000003</v>
      </c>
      <c r="N96" s="32">
        <v>3847304.25</v>
      </c>
      <c r="O96" s="32">
        <v>2495935.25</v>
      </c>
      <c r="P96" s="29">
        <v>0.64870000000000005</v>
      </c>
      <c r="Q96" s="29">
        <v>0.64690000000000003</v>
      </c>
      <c r="R96" s="30">
        <v>3339</v>
      </c>
      <c r="S96" s="30">
        <v>1699</v>
      </c>
      <c r="T96" s="31">
        <v>0.50880000000000003</v>
      </c>
      <c r="U96" s="31">
        <v>0.6885</v>
      </c>
      <c r="V96" s="28">
        <v>2569</v>
      </c>
      <c r="W96" s="28">
        <v>1822</v>
      </c>
      <c r="X96" s="29">
        <v>0.70920000000000005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80</v>
      </c>
      <c r="B97" s="26" t="s">
        <v>144</v>
      </c>
      <c r="C97" s="27">
        <v>1526889.82</v>
      </c>
      <c r="D97" s="27">
        <v>4791406.93</v>
      </c>
      <c r="E97" s="16">
        <v>0.31867254071863998</v>
      </c>
      <c r="F97" s="28">
        <v>2495</v>
      </c>
      <c r="G97" s="28">
        <v>2321</v>
      </c>
      <c r="H97" s="29">
        <v>0.93030000000000002</v>
      </c>
      <c r="I97" s="6">
        <v>1</v>
      </c>
      <c r="J97" s="30">
        <v>2907</v>
      </c>
      <c r="K97" s="30">
        <v>2621</v>
      </c>
      <c r="L97" s="31">
        <v>0.90159999999999996</v>
      </c>
      <c r="M97" s="16">
        <v>0.9</v>
      </c>
      <c r="N97" s="32">
        <v>1743233.36</v>
      </c>
      <c r="O97" s="32">
        <v>1208951.22</v>
      </c>
      <c r="P97" s="29">
        <v>0.69350000000000001</v>
      </c>
      <c r="Q97" s="29">
        <v>0.68959999999999999</v>
      </c>
      <c r="R97" s="30">
        <v>1999</v>
      </c>
      <c r="S97" s="30">
        <v>1175</v>
      </c>
      <c r="T97" s="31">
        <v>0.58779999999999999</v>
      </c>
      <c r="U97" s="31">
        <v>0.7</v>
      </c>
      <c r="V97" s="28">
        <v>1996</v>
      </c>
      <c r="W97" s="28">
        <v>1733</v>
      </c>
      <c r="X97" s="29">
        <v>0.86819999999999997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80</v>
      </c>
      <c r="B98" s="26" t="s">
        <v>145</v>
      </c>
      <c r="C98" s="27">
        <v>14114928.92</v>
      </c>
      <c r="D98" s="27">
        <v>44644297.5</v>
      </c>
      <c r="E98" s="16">
        <v>0.316164207086023</v>
      </c>
      <c r="F98" s="28">
        <v>14886</v>
      </c>
      <c r="G98" s="28">
        <v>13661</v>
      </c>
      <c r="H98" s="29">
        <v>0.91769999999999996</v>
      </c>
      <c r="I98" s="6">
        <v>0.9829</v>
      </c>
      <c r="J98" s="30">
        <v>18779</v>
      </c>
      <c r="K98" s="30">
        <v>16046</v>
      </c>
      <c r="L98" s="31">
        <v>0.85450000000000004</v>
      </c>
      <c r="M98" s="16">
        <v>0.86970000000000003</v>
      </c>
      <c r="N98" s="32">
        <v>16213664.98</v>
      </c>
      <c r="O98" s="32">
        <v>11087247.99</v>
      </c>
      <c r="P98" s="29">
        <v>0.68379999999999996</v>
      </c>
      <c r="Q98" s="29">
        <v>0.68400000000000005</v>
      </c>
      <c r="R98" s="30">
        <v>12378</v>
      </c>
      <c r="S98" s="30">
        <v>6674</v>
      </c>
      <c r="T98" s="31">
        <v>0.53920000000000001</v>
      </c>
      <c r="U98" s="31">
        <v>0.7</v>
      </c>
      <c r="V98" s="28">
        <v>8549</v>
      </c>
      <c r="W98" s="28">
        <v>6557</v>
      </c>
      <c r="X98" s="29">
        <v>0.76700000000000002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80</v>
      </c>
      <c r="B99" s="26" t="s">
        <v>146</v>
      </c>
      <c r="C99" s="27">
        <v>613090.36</v>
      </c>
      <c r="D99" s="27">
        <v>1921224.7</v>
      </c>
      <c r="E99" s="16">
        <v>0.31911434409520101</v>
      </c>
      <c r="F99" s="28">
        <v>904</v>
      </c>
      <c r="G99" s="28">
        <v>874</v>
      </c>
      <c r="H99" s="29">
        <v>0.96679999999999999</v>
      </c>
      <c r="I99" s="6">
        <v>1</v>
      </c>
      <c r="J99" s="30">
        <v>1088</v>
      </c>
      <c r="K99" s="30">
        <v>991</v>
      </c>
      <c r="L99" s="31">
        <v>0.91080000000000005</v>
      </c>
      <c r="M99" s="16">
        <v>0.9</v>
      </c>
      <c r="N99" s="32">
        <v>701077.08</v>
      </c>
      <c r="O99" s="32">
        <v>479928.26</v>
      </c>
      <c r="P99" s="29">
        <v>0.68459999999999999</v>
      </c>
      <c r="Q99" s="29">
        <v>0.7</v>
      </c>
      <c r="R99" s="30">
        <v>733</v>
      </c>
      <c r="S99" s="30">
        <v>404</v>
      </c>
      <c r="T99" s="31">
        <v>0.55120000000000002</v>
      </c>
      <c r="U99" s="31">
        <v>0.7</v>
      </c>
      <c r="V99" s="28">
        <v>758</v>
      </c>
      <c r="W99" s="28">
        <v>636</v>
      </c>
      <c r="X99" s="29">
        <v>0.83909999999999996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159</v>
      </c>
      <c r="B100" s="26" t="s">
        <v>147</v>
      </c>
      <c r="C100" s="27">
        <v>395502.28</v>
      </c>
      <c r="D100" s="27">
        <v>1332114.69</v>
      </c>
      <c r="E100" s="16">
        <v>0.29689806963993498</v>
      </c>
      <c r="F100" s="28">
        <v>860</v>
      </c>
      <c r="G100" s="28">
        <v>768</v>
      </c>
      <c r="H100" s="29">
        <v>0.89300000000000002</v>
      </c>
      <c r="I100" s="6">
        <v>0.95420000000000005</v>
      </c>
      <c r="J100" s="30">
        <v>1010</v>
      </c>
      <c r="K100" s="30">
        <v>834</v>
      </c>
      <c r="L100" s="31">
        <v>0.82569999999999999</v>
      </c>
      <c r="M100" s="16">
        <v>0.82599999999999996</v>
      </c>
      <c r="N100" s="32">
        <v>479410.8</v>
      </c>
      <c r="O100" s="32">
        <v>318929.78000000003</v>
      </c>
      <c r="P100" s="29">
        <v>0.6653</v>
      </c>
      <c r="Q100" s="29">
        <v>0.67279999999999995</v>
      </c>
      <c r="R100" s="30">
        <v>679</v>
      </c>
      <c r="S100" s="30">
        <v>374</v>
      </c>
      <c r="T100" s="31">
        <v>0.55079999999999996</v>
      </c>
      <c r="U100" s="31">
        <v>0.7</v>
      </c>
      <c r="V100" s="28">
        <v>574</v>
      </c>
      <c r="W100" s="28">
        <v>519</v>
      </c>
      <c r="X100" s="29">
        <v>0.9042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148</v>
      </c>
      <c r="C101" s="27">
        <v>542464.23</v>
      </c>
      <c r="D101" s="27">
        <v>1796064.37</v>
      </c>
      <c r="E101" s="16">
        <v>0.30202939218709601</v>
      </c>
      <c r="F101" s="28">
        <v>364</v>
      </c>
      <c r="G101" s="28">
        <v>341</v>
      </c>
      <c r="H101" s="29">
        <v>0.93679999999999997</v>
      </c>
      <c r="I101" s="6">
        <v>1</v>
      </c>
      <c r="J101" s="30">
        <v>556</v>
      </c>
      <c r="K101" s="30">
        <v>523</v>
      </c>
      <c r="L101" s="31">
        <v>0.94059999999999999</v>
      </c>
      <c r="M101" s="16">
        <v>0.9</v>
      </c>
      <c r="N101" s="32">
        <v>581980.94999999995</v>
      </c>
      <c r="O101" s="32">
        <v>451523.64</v>
      </c>
      <c r="P101" s="29">
        <v>0.77580000000000005</v>
      </c>
      <c r="Q101" s="29">
        <v>0.7</v>
      </c>
      <c r="R101" s="30">
        <v>427</v>
      </c>
      <c r="S101" s="30">
        <v>258</v>
      </c>
      <c r="T101" s="31">
        <v>0.60419999999999996</v>
      </c>
      <c r="U101" s="31">
        <v>0.6804</v>
      </c>
      <c r="V101" s="28">
        <v>349</v>
      </c>
      <c r="W101" s="28">
        <v>217</v>
      </c>
      <c r="X101" s="29">
        <v>0.62180000000000002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80</v>
      </c>
      <c r="B102" s="26" t="s">
        <v>149</v>
      </c>
      <c r="C102" s="27">
        <v>3574765.13</v>
      </c>
      <c r="D102" s="27">
        <v>11220677.18</v>
      </c>
      <c r="E102" s="16">
        <v>0.31858728957747301</v>
      </c>
      <c r="F102" s="28">
        <v>5666</v>
      </c>
      <c r="G102" s="28">
        <v>4927</v>
      </c>
      <c r="H102" s="29">
        <v>0.86960000000000004</v>
      </c>
      <c r="I102" s="6">
        <v>0.9335</v>
      </c>
      <c r="J102" s="30">
        <v>8185</v>
      </c>
      <c r="K102" s="30">
        <v>6460</v>
      </c>
      <c r="L102" s="31">
        <v>0.78920000000000001</v>
      </c>
      <c r="M102" s="16">
        <v>0.78759999999999997</v>
      </c>
      <c r="N102" s="32">
        <v>4234346.78</v>
      </c>
      <c r="O102" s="32">
        <v>2670656.5499999998</v>
      </c>
      <c r="P102" s="29">
        <v>0.63070000000000004</v>
      </c>
      <c r="Q102" s="29">
        <v>0.64810000000000001</v>
      </c>
      <c r="R102" s="30">
        <v>4931</v>
      </c>
      <c r="S102" s="30">
        <v>2215</v>
      </c>
      <c r="T102" s="31">
        <v>0.44919999999999999</v>
      </c>
      <c r="U102" s="31">
        <v>0.62990000000000002</v>
      </c>
      <c r="V102" s="28">
        <v>3968</v>
      </c>
      <c r="W102" s="28">
        <v>3360</v>
      </c>
      <c r="X102" s="29">
        <v>0.8468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150</v>
      </c>
      <c r="C103" s="27">
        <v>1136806.58</v>
      </c>
      <c r="D103" s="27">
        <v>3541255.6</v>
      </c>
      <c r="E103" s="16">
        <v>0.32101794064229699</v>
      </c>
      <c r="F103" s="28">
        <v>1581</v>
      </c>
      <c r="G103" s="28">
        <v>1409</v>
      </c>
      <c r="H103" s="29">
        <v>0.89119999999999999</v>
      </c>
      <c r="I103" s="6">
        <v>1</v>
      </c>
      <c r="J103" s="30">
        <v>2712</v>
      </c>
      <c r="K103" s="30">
        <v>2450</v>
      </c>
      <c r="L103" s="31">
        <v>0.90339999999999998</v>
      </c>
      <c r="M103" s="16">
        <v>0.88829999999999998</v>
      </c>
      <c r="N103" s="32">
        <v>1458140.28</v>
      </c>
      <c r="O103" s="32">
        <v>876513.71</v>
      </c>
      <c r="P103" s="29">
        <v>0.60109999999999997</v>
      </c>
      <c r="Q103" s="29">
        <v>0.61529999999999996</v>
      </c>
      <c r="R103" s="30">
        <v>2122</v>
      </c>
      <c r="S103" s="30">
        <v>804</v>
      </c>
      <c r="T103" s="31">
        <v>0.37890000000000001</v>
      </c>
      <c r="U103" s="31">
        <v>0.59989999999999999</v>
      </c>
      <c r="V103" s="28">
        <v>1468</v>
      </c>
      <c r="W103" s="28">
        <v>1216</v>
      </c>
      <c r="X103" s="29">
        <v>0.82830000000000004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80</v>
      </c>
      <c r="B104" s="26" t="s">
        <v>151</v>
      </c>
      <c r="C104" s="27">
        <v>2762160.03</v>
      </c>
      <c r="D104" s="27">
        <v>8602529.1400000006</v>
      </c>
      <c r="E104" s="16">
        <v>0.32108697163913402</v>
      </c>
      <c r="F104" s="28">
        <v>3877</v>
      </c>
      <c r="G104" s="28">
        <v>3695</v>
      </c>
      <c r="H104" s="29">
        <v>0.95309999999999995</v>
      </c>
      <c r="I104" s="6">
        <v>1</v>
      </c>
      <c r="J104" s="30">
        <v>4878</v>
      </c>
      <c r="K104" s="30">
        <v>4522</v>
      </c>
      <c r="L104" s="31">
        <v>0.92700000000000005</v>
      </c>
      <c r="M104" s="16">
        <v>0.9</v>
      </c>
      <c r="N104" s="32">
        <v>3354163.46</v>
      </c>
      <c r="O104" s="32">
        <v>2165693.12</v>
      </c>
      <c r="P104" s="29">
        <v>0.64570000000000005</v>
      </c>
      <c r="Q104" s="29">
        <v>0.65229999999999999</v>
      </c>
      <c r="R104" s="30">
        <v>3647</v>
      </c>
      <c r="S104" s="30">
        <v>1785</v>
      </c>
      <c r="T104" s="31">
        <v>0.4894</v>
      </c>
      <c r="U104" s="31">
        <v>0.67849999999999999</v>
      </c>
      <c r="V104" s="28">
        <v>3020</v>
      </c>
      <c r="W104" s="28">
        <v>2520</v>
      </c>
      <c r="X104" s="29">
        <v>0.83440000000000003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152</v>
      </c>
      <c r="C105" s="27">
        <v>659785.56000000006</v>
      </c>
      <c r="D105" s="27">
        <v>2034295.65</v>
      </c>
      <c r="E105" s="16">
        <v>0.32433120525032799</v>
      </c>
      <c r="F105" s="28">
        <v>692</v>
      </c>
      <c r="G105" s="28">
        <v>655</v>
      </c>
      <c r="H105" s="29">
        <v>0.94650000000000001</v>
      </c>
      <c r="I105" s="6">
        <v>1</v>
      </c>
      <c r="J105" s="30">
        <v>1067</v>
      </c>
      <c r="K105" s="30">
        <v>959</v>
      </c>
      <c r="L105" s="31">
        <v>0.89880000000000004</v>
      </c>
      <c r="M105" s="16">
        <v>0.89259999999999995</v>
      </c>
      <c r="N105" s="32">
        <v>789019.8</v>
      </c>
      <c r="O105" s="32">
        <v>509766.81</v>
      </c>
      <c r="P105" s="29">
        <v>0.64610000000000001</v>
      </c>
      <c r="Q105" s="29">
        <v>0.63990000000000002</v>
      </c>
      <c r="R105" s="30">
        <v>839</v>
      </c>
      <c r="S105" s="30">
        <v>397</v>
      </c>
      <c r="T105" s="31">
        <v>0.47320000000000001</v>
      </c>
      <c r="U105" s="31">
        <v>0.66539999999999999</v>
      </c>
      <c r="V105" s="28">
        <v>634</v>
      </c>
      <c r="W105" s="28">
        <v>526</v>
      </c>
      <c r="X105" s="29">
        <v>0.82969999999999999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57</v>
      </c>
      <c r="B106" s="26" t="s">
        <v>153</v>
      </c>
      <c r="C106" s="27">
        <v>222238.04</v>
      </c>
      <c r="D106" s="27">
        <v>663423.93999999994</v>
      </c>
      <c r="E106" s="16">
        <v>0.334986464311191</v>
      </c>
      <c r="F106" s="28">
        <v>177</v>
      </c>
      <c r="G106" s="28">
        <v>172</v>
      </c>
      <c r="H106" s="29">
        <v>0.9718</v>
      </c>
      <c r="I106" s="6">
        <v>1</v>
      </c>
      <c r="J106" s="30">
        <v>343</v>
      </c>
      <c r="K106" s="30">
        <v>278</v>
      </c>
      <c r="L106" s="31">
        <v>0.8105</v>
      </c>
      <c r="M106" s="16">
        <v>0.83130000000000004</v>
      </c>
      <c r="N106" s="32">
        <v>237276.69</v>
      </c>
      <c r="O106" s="32">
        <v>175803.56</v>
      </c>
      <c r="P106" s="29">
        <v>0.7409</v>
      </c>
      <c r="Q106" s="29">
        <v>0.7</v>
      </c>
      <c r="R106" s="30">
        <v>189</v>
      </c>
      <c r="S106" s="30">
        <v>107</v>
      </c>
      <c r="T106" s="31">
        <v>0.56610000000000005</v>
      </c>
      <c r="U106" s="31">
        <v>0.66720000000000002</v>
      </c>
      <c r="V106" s="28">
        <v>201</v>
      </c>
      <c r="W106" s="28">
        <v>148</v>
      </c>
      <c r="X106" s="29">
        <v>0.73629999999999995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8</v>
      </c>
      <c r="B108" s="52" t="s">
        <v>154</v>
      </c>
      <c r="C108" s="97">
        <f>SUBTOTAL(9,C3:C106)</f>
        <v>208039373.64999998</v>
      </c>
      <c r="D108" s="97">
        <f>SUBTOTAL(9,D3:D106)</f>
        <v>647090466.73000002</v>
      </c>
      <c r="E108" s="98">
        <f>C108/D108</f>
        <v>0.32149967330117518</v>
      </c>
      <c r="F108" s="53">
        <f>SUBTOTAL(9,F3:F106)</f>
        <v>266537</v>
      </c>
      <c r="G108" s="53">
        <f>SUBTOTAL(9,G3:G106)</f>
        <v>243254</v>
      </c>
      <c r="H108" s="54">
        <f>G108/F108</f>
        <v>0.91264627425085443</v>
      </c>
      <c r="I108" s="55">
        <v>0.98409999999999997</v>
      </c>
      <c r="J108" s="99">
        <f>SUBTOTAL(9,J3:J106)</f>
        <v>345326</v>
      </c>
      <c r="K108" s="99">
        <f>SUBTOTAL(9,K3:K106)</f>
        <v>295411</v>
      </c>
      <c r="L108" s="100">
        <f>K108/J108</f>
        <v>0.85545542472909653</v>
      </c>
      <c r="M108" s="98">
        <v>0.85840000000000005</v>
      </c>
      <c r="N108" s="56">
        <f>SUBTOTAL(9,N3:N106)</f>
        <v>239941237.08000001</v>
      </c>
      <c r="O108" s="56">
        <f>SUBTOTAL(9,O3:O106)</f>
        <v>162115327.78999999</v>
      </c>
      <c r="P108" s="54">
        <f>O108/N108</f>
        <v>0.67564596133155852</v>
      </c>
      <c r="Q108" s="54">
        <v>0.67689999999999995</v>
      </c>
      <c r="R108" s="99">
        <f>SUBTOTAL(9,R3:R106)</f>
        <v>232789</v>
      </c>
      <c r="S108" s="99">
        <f>SUBTOTAL(9,S3:S106)</f>
        <v>119707</v>
      </c>
      <c r="T108" s="100">
        <f>S108/R108</f>
        <v>0.51422962425200502</v>
      </c>
      <c r="U108" s="100">
        <v>0.69599999999999995</v>
      </c>
      <c r="V108" s="53">
        <f>SUBTOTAL(109,V3:V106)</f>
        <v>197630</v>
      </c>
      <c r="W108" s="53">
        <f>SUBTOTAL(109,W3:W106)</f>
        <v>160160</v>
      </c>
      <c r="X108" s="54">
        <f>W108/V108</f>
        <v>0.81040327885442498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80</v>
      </c>
      <c r="B110" s="26" t="s">
        <v>155</v>
      </c>
      <c r="C110" s="27">
        <f>C35+C36</f>
        <v>1637643.24</v>
      </c>
      <c r="D110" s="27">
        <v>5643342.9000000004</v>
      </c>
      <c r="E110" s="16">
        <f>C110/D110</f>
        <v>0.29019027711394252</v>
      </c>
      <c r="F110" s="70">
        <f>F35+F36</f>
        <v>3075</v>
      </c>
      <c r="G110" s="70">
        <f>G35+G36</f>
        <v>2390</v>
      </c>
      <c r="H110" s="29">
        <f>G110/F110</f>
        <v>0.77723577235772356</v>
      </c>
      <c r="I110" s="6">
        <v>0.83520000000000005</v>
      </c>
      <c r="J110" s="71">
        <f>J35+J36</f>
        <v>4715</v>
      </c>
      <c r="K110" s="71">
        <f>K35+K36</f>
        <v>3147</v>
      </c>
      <c r="L110" s="31">
        <f>K110/J110</f>
        <v>0.66744432661717923</v>
      </c>
      <c r="M110" s="16">
        <v>0.70109999999999995</v>
      </c>
      <c r="N110" s="32">
        <f>N35+N36</f>
        <v>1943624.24</v>
      </c>
      <c r="O110" s="32">
        <f>O35+O36</f>
        <v>1192549.71</v>
      </c>
      <c r="P110" s="29">
        <f>O110/N110</f>
        <v>0.61357009521552375</v>
      </c>
      <c r="Q110" s="29">
        <v>0.64319999999999999</v>
      </c>
      <c r="R110" s="71">
        <f>R35+R36</f>
        <v>2658</v>
      </c>
      <c r="S110" s="71">
        <f>S35+S36</f>
        <v>1198</v>
      </c>
      <c r="T110" s="31">
        <f>S110/R110</f>
        <v>0.4507148231753198</v>
      </c>
      <c r="U110" s="31">
        <v>0.69369999999999998</v>
      </c>
      <c r="V110" s="70">
        <f>V35+V36</f>
        <v>1923</v>
      </c>
      <c r="W110" s="70">
        <f>W35+W36</f>
        <v>1539</v>
      </c>
      <c r="X110" s="29">
        <f>W110/V110</f>
        <v>0.80031201248049921</v>
      </c>
      <c r="Y110" s="33" t="s">
        <v>155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2" t="s">
        <v>42</v>
      </c>
      <c r="B111" s="73" t="s">
        <v>156</v>
      </c>
      <c r="C111" s="27">
        <f>C44+C45</f>
        <v>10788133.810000001</v>
      </c>
      <c r="D111" s="27">
        <v>33374234.739999998</v>
      </c>
      <c r="E111" s="16">
        <f>C111/D111</f>
        <v>0.32324737612845117</v>
      </c>
      <c r="F111" s="70">
        <f>F44+F45</f>
        <v>15328</v>
      </c>
      <c r="G111" s="70">
        <f>G44+G45</f>
        <v>13903</v>
      </c>
      <c r="H111" s="29">
        <f>G111/F111</f>
        <v>0.90703288100208768</v>
      </c>
      <c r="I111" s="6">
        <v>0.98829999999999996</v>
      </c>
      <c r="J111" s="71">
        <f>J44+J45</f>
        <v>18555</v>
      </c>
      <c r="K111" s="71">
        <f>K44+K45</f>
        <v>15105</v>
      </c>
      <c r="L111" s="31">
        <f>K111/J111</f>
        <v>0.81406628940986259</v>
      </c>
      <c r="M111" s="16">
        <v>0.82720000000000005</v>
      </c>
      <c r="N111" s="32">
        <f>N44+N45</f>
        <v>11853372.09</v>
      </c>
      <c r="O111" s="32">
        <f>O44+O45</f>
        <v>8584294.7899999991</v>
      </c>
      <c r="P111" s="29">
        <f>O111/N111</f>
        <v>0.72420697880918372</v>
      </c>
      <c r="Q111" s="29">
        <v>0.7</v>
      </c>
      <c r="R111" s="71">
        <f>R44+R45</f>
        <v>12173</v>
      </c>
      <c r="S111" s="71">
        <f>S44+S45</f>
        <v>6869</v>
      </c>
      <c r="T111" s="31">
        <f>S111/R111</f>
        <v>0.56428160683479833</v>
      </c>
      <c r="U111" s="31">
        <v>0.7</v>
      </c>
      <c r="V111" s="70">
        <f>V44+V45</f>
        <v>10442</v>
      </c>
      <c r="W111" s="70">
        <f>W44+W45</f>
        <v>8665</v>
      </c>
      <c r="X111" s="29">
        <f>W111/V111</f>
        <v>0.82982187320436696</v>
      </c>
      <c r="Y111" s="33" t="s">
        <v>156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157</v>
      </c>
      <c r="C113" s="97">
        <v>208039374</v>
      </c>
      <c r="D113" s="97">
        <v>647090466.73000002</v>
      </c>
      <c r="E113" s="16">
        <f>C113/D113</f>
        <v>0.32149967384205785</v>
      </c>
      <c r="F113" s="79">
        <v>265729</v>
      </c>
      <c r="G113" s="79">
        <v>242307</v>
      </c>
      <c r="H113" s="29">
        <f>G113/F113</f>
        <v>0.91185756917762084</v>
      </c>
      <c r="I113" s="6">
        <v>0.98409999999999997</v>
      </c>
      <c r="J113" s="99">
        <v>345326</v>
      </c>
      <c r="K113" s="99">
        <v>295411</v>
      </c>
      <c r="L113" s="31">
        <f>K113/J113</f>
        <v>0.85545542472909653</v>
      </c>
      <c r="M113" s="16">
        <v>0.85840000000000005</v>
      </c>
      <c r="N113" s="5">
        <v>239941237</v>
      </c>
      <c r="O113" s="5">
        <v>162115328</v>
      </c>
      <c r="P113" s="29">
        <f>O113/N113</f>
        <v>0.67564596243204333</v>
      </c>
      <c r="Q113" s="6">
        <v>0.67689999999999995</v>
      </c>
      <c r="R113" s="101">
        <v>232789</v>
      </c>
      <c r="S113" s="101">
        <v>119707</v>
      </c>
      <c r="T113" s="31">
        <f>S113/R113</f>
        <v>0.51422962425200502</v>
      </c>
      <c r="U113" s="16">
        <v>0.69599999999999995</v>
      </c>
      <c r="V113" s="79">
        <v>197630</v>
      </c>
      <c r="W113" s="79">
        <v>160160</v>
      </c>
      <c r="X113" s="29">
        <f>W113/V113</f>
        <v>0.81040327885442498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0"/>
      <c r="B114" s="80"/>
      <c r="C114" s="81"/>
      <c r="D114" s="82"/>
      <c r="E114" s="83"/>
      <c r="F114" s="104" t="s">
        <v>158</v>
      </c>
      <c r="G114" s="105"/>
      <c r="H114" s="105"/>
      <c r="I114" s="106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2023-11-02T17:41:00Z</dcterms:created>
  <dcterms:modified xsi:type="dcterms:W3CDTF">2023-11-09T16:28:53Z</dcterms:modified>
</cp:coreProperties>
</file>