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4\"/>
    </mc:Choice>
  </mc:AlternateContent>
  <xr:revisionPtr revIDLastSave="0" documentId="8_{4CDEFAA3-9966-4A4C-BE47-C93281296148}" xr6:coauthVersionLast="46" xr6:coauthVersionMax="46" xr10:uidLastSave="{00000000-0000-0000-0000-000000000000}"/>
  <bookViews>
    <workbookView xWindow="-108" yWindow="-108" windowWidth="23256" windowHeight="12720" xr2:uid="{82ABD810-F0EB-495B-99BA-878F2E1AF349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X111" i="1"/>
  <c r="W111" i="1"/>
  <c r="V111" i="1"/>
  <c r="S111" i="1"/>
  <c r="T111" i="1" s="1"/>
  <c r="R111" i="1"/>
  <c r="P111" i="1"/>
  <c r="O111" i="1"/>
  <c r="N111" i="1"/>
  <c r="K111" i="1"/>
  <c r="J111" i="1"/>
  <c r="L111" i="1" s="1"/>
  <c r="H111" i="1"/>
  <c r="G111" i="1"/>
  <c r="F111" i="1"/>
  <c r="C111" i="1"/>
  <c r="E111" i="1" s="1"/>
  <c r="X110" i="1"/>
  <c r="W110" i="1"/>
  <c r="V110" i="1"/>
  <c r="S110" i="1"/>
  <c r="T110" i="1" s="1"/>
  <c r="R110" i="1"/>
  <c r="O110" i="1"/>
  <c r="P110" i="1" s="1"/>
  <c r="N110" i="1"/>
  <c r="K110" i="1"/>
  <c r="L110" i="1" s="1"/>
  <c r="J110" i="1"/>
  <c r="H110" i="1"/>
  <c r="G110" i="1"/>
  <c r="F110" i="1"/>
  <c r="C110" i="1"/>
  <c r="E110" i="1" s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<sst xmlns="http://schemas.openxmlformats.org/spreadsheetml/2006/main" count="366" uniqueCount="160">
  <si>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SFY2024 January 2024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</si>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</sst>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0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10" fontId="2" fillId="2" borderId="3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2" borderId="0" xfId="0" applyNumberFormat="1" applyFont="1" applyFill="1" applyAlignment="1">
      <alignment horizontal="center"/>
    </xf>
    <xf numFmtId="0" fontId="2" fillId="2" borderId="2" xfId="0" quotePrefix="1" applyFont="1" applyFill="1" applyBorder="1" applyAlignment="1">
      <alignment horizontal="center"/>
    </xf>
    <xf numFmtId="0" fontId="2" fillId="2" borderId="0" xfId="0" quotePrefix="1" applyFont="1" applyFill="1" applyAlignment="1">
      <alignment horizontal="center"/>
    </xf>
    <xf numFmtId="0" fontId="2" fillId="2" borderId="3" xfId="0" quotePrefix="1" applyFont="1" applyFill="1" applyBorder="1" applyAlignment="1">
      <alignment horizontal="center"/>
    </xf>
    <xf numFmtId="164" fontId="2" fillId="2" borderId="2" xfId="0" quotePrefix="1" applyNumberFormat="1" applyFont="1" applyFill="1" applyBorder="1" applyAlignment="1">
      <alignment horizontal="right"/>
    </xf>
    <xf numFmtId="164" fontId="2" fillId="2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2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3" borderId="0" xfId="0" quotePrefix="1" applyFont="1" applyFill="1"/>
    <xf numFmtId="1" fontId="2" fillId="3" borderId="2" xfId="0" applyNumberFormat="1" applyFont="1" applyFill="1" applyBorder="1" applyAlignment="1">
      <alignment horizontal="right"/>
    </xf>
    <xf numFmtId="1" fontId="2" fillId="3" borderId="0" xfId="0" applyNumberFormat="1" applyFont="1" applyFill="1" applyAlignment="1">
      <alignment horizontal="right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center"/>
    </xf>
    <xf numFmtId="164" fontId="2" fillId="3" borderId="0" xfId="0" quotePrefix="1" applyNumberFormat="1" applyFont="1" applyFill="1" applyAlignment="1">
      <alignment horizontal="center"/>
    </xf>
    <xf numFmtId="10" fontId="2" fillId="3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4" borderId="1" xfId="0" applyNumberFormat="1" applyFont="1" applyFill="1" applyBorder="1" applyAlignment="1">
      <alignment horizontal="right"/>
    </xf>
    <xf numFmtId="10" fontId="6" fillId="4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4" borderId="1" xfId="0" quotePrefix="1" applyNumberFormat="1" applyFont="1" applyFill="1" applyBorder="1" applyAlignment="1">
      <alignment horizontal="center"/>
    </xf>
    <xf numFmtId="10" fontId="6" fillId="4" borderId="1" xfId="0" quotePrefix="1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2" borderId="0" xfId="0" quotePrefix="1" applyNumberFormat="1" applyFont="1" applyFill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center"/>
    </xf>
    <xf numFmtId="10" fontId="6" fillId="2" borderId="3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3" borderId="1" xfId="0" applyNumberFormat="1" applyFont="1" applyFill="1" applyBorder="1" applyAlignment="1">
      <alignment horizontal="right"/>
    </xf>
    <xf numFmtId="10" fontId="2" fillId="3" borderId="1" xfId="0" applyNumberFormat="1" applyFont="1" applyFill="1" applyBorder="1" applyAlignment="1">
      <alignment horizontal="center"/>
    </xf>
    <xf numFmtId="3" fontId="2" fillId="3" borderId="1" xfId="0" quotePrefix="1" applyNumberFormat="1" applyFont="1" applyFill="1" applyBorder="1" applyAlignment="1">
      <alignment horizontal="center"/>
    </xf>
    <xf numFmtId="10" fontId="2" fillId="3" borderId="1" xfId="0" quotePrefix="1" applyNumberFormat="1" applyFont="1" applyFill="1" applyBorder="1" applyAlignment="1">
      <alignment horizontal="center"/>
    </xf>
    <xf numFmtId="164" fontId="2" fillId="3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0" fontId="2" fillId="4" borderId="1" xfId="0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3" borderId="0" xfId="0" applyFont="1" applyFill="1"/>
    <xf numFmtId="3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0" fontId="3" fillId="3" borderId="0" xfId="0" applyFont="1" applyFill="1"/>
    <xf numFmtId="1" fontId="3" fillId="3" borderId="2" xfId="0" applyNumberFormat="1" applyFont="1" applyFill="1" applyBorder="1" applyAlignment="1">
      <alignment horizontal="right"/>
    </xf>
    <xf numFmtId="1" fontId="3" fillId="3" borderId="0" xfId="0" applyNumberFormat="1" applyFont="1" applyFill="1" applyAlignment="1">
      <alignment horizontal="right"/>
    </xf>
    <xf numFmtId="10" fontId="3" fillId="3" borderId="0" xfId="0" applyNumberFormat="1" applyFont="1" applyFill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3" borderId="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3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164" fontId="2" fillId="4" borderId="1" xfId="0" applyNumberFormat="1" applyFont="1" applyFill="1" applyBorder="1" applyAlignment="1">
      <alignment horizontal="right"/>
    </xf>
    <xf numFmtId="1" fontId="2" fillId="4" borderId="1" xfId="0" applyNumberFormat="1" applyFont="1" applyFill="1" applyBorder="1" applyAlignment="1">
      <alignment horizontal="center"/>
    </xf>
    <xf numFmtId="10" fontId="2" fillId="4" borderId="1" xfId="2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quotePrefix="1" applyFont="1" applyFill="1" applyBorder="1" applyAlignment="1">
      <alignment horizontal="center"/>
    </xf>
    <xf numFmtId="0" fontId="8" fillId="3" borderId="2" xfId="0" applyFont="1" applyFill="1" applyBorder="1" applyAlignment="1">
      <alignment horizontal="right" wrapText="1"/>
    </xf>
    <xf numFmtId="0" fontId="8" fillId="3" borderId="0" xfId="0" applyFont="1" applyFill="1" applyAlignment="1">
      <alignment horizontal="right" wrapText="1"/>
    </xf>
    <xf numFmtId="0" fontId="9" fillId="3" borderId="3" xfId="0" applyFont="1" applyFill="1" applyBorder="1"/>
    <xf numFmtId="164" fontId="2" fillId="4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182848A8-2290-43F7-8C07-22FF09F6B60A}"/>
    <cellStyle name="Normal_INCENTIVE GOALS Rpt 0710" xfId="2" xr:uid="{82037078-96AB-4F43-B664-87AB23EE9104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C1B11-FF6B-4870-9334-B2348492A1DF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R1" sqref="R1:U1"/>
    </sheetView>
  </sheetViews>
  <sheetFormatPr defaultColWidth="9.33203125" defaultRowHeight="13.2" x14ac:dyDescent="0.25"/>
  <cols>
    <col min="1" max="1" width="21.33203125" style="9" customWidth="1"/>
    <col min="2" max="2" width="18.44140625" style="9" customWidth="1"/>
    <col min="3" max="3" width="13.33203125" style="91" bestFit="1" customWidth="1"/>
    <col min="4" max="4" width="12.44140625" style="91" bestFit="1" customWidth="1"/>
    <col min="5" max="5" width="12.6640625" style="92" bestFit="1" customWidth="1"/>
    <col min="6" max="6" width="13.33203125" style="93" bestFit="1" customWidth="1"/>
    <col min="7" max="7" width="10.5546875" style="93" bestFit="1" customWidth="1"/>
    <col min="8" max="8" width="11.5546875" style="92" bestFit="1" customWidth="1"/>
    <col min="9" max="9" width="9" style="92" bestFit="1" customWidth="1"/>
    <col min="10" max="10" width="14.33203125" style="93" bestFit="1" customWidth="1"/>
    <col min="11" max="11" width="8.6640625" style="93" bestFit="1" customWidth="1"/>
    <col min="12" max="12" width="10.33203125" style="92" bestFit="1" customWidth="1"/>
    <col min="13" max="13" width="8.6640625" style="92" bestFit="1" customWidth="1"/>
    <col min="14" max="15" width="12.5546875" style="94" bestFit="1" customWidth="1"/>
    <col min="16" max="16" width="11.6640625" style="92" bestFit="1" customWidth="1"/>
    <col min="17" max="17" width="8.6640625" style="92" bestFit="1" customWidth="1"/>
    <col min="18" max="18" width="14.33203125" style="93" customWidth="1"/>
    <col min="19" max="19" width="15.6640625" style="93" bestFit="1" customWidth="1"/>
    <col min="20" max="20" width="9.33203125" style="92" bestFit="1" customWidth="1"/>
    <col min="21" max="21" width="9.6640625" style="92" customWidth="1"/>
    <col min="22" max="22" width="10.33203125" style="93" customWidth="1"/>
    <col min="23" max="23" width="13.6640625" style="93" customWidth="1"/>
    <col min="24" max="24" width="8.6640625" style="92" customWidth="1"/>
    <col min="25" max="25" width="17.44140625" style="92" hidden="1" customWidth="1"/>
    <col min="26" max="27" width="9.33203125" style="93" hidden="1" customWidth="1"/>
    <col min="28" max="28" width="10.6640625" style="92" hidden="1" customWidth="1"/>
    <col min="29" max="29" width="8.6640625" style="93" hidden="1" customWidth="1"/>
    <col min="30" max="30" width="9.33203125" style="93" hidden="1" customWidth="1"/>
    <col min="31" max="31" width="9.33203125" style="92" hidden="1" customWidth="1"/>
    <col min="32" max="32" width="13.44140625" style="96" hidden="1" customWidth="1"/>
    <col min="33" max="33" width="12.33203125" style="96" hidden="1" customWidth="1"/>
    <col min="34" max="34" width="10.5546875" style="92" hidden="1" customWidth="1"/>
    <col min="35" max="35" width="9.33203125" style="93" hidden="1" customWidth="1"/>
    <col min="36" max="36" width="11" style="93" hidden="1" customWidth="1"/>
    <col min="37" max="37" width="8.6640625" style="92" hidden="1" customWidth="1"/>
    <col min="38" max="38" width="9.33203125" style="9" customWidth="1"/>
    <col min="39" max="16384" width="9.33203125" style="9"/>
  </cols>
  <sheetData>
    <row r="1" spans="1:38" ht="27.6" x14ac:dyDescent="0.3">
      <c r="A1" s="1" t="s">
        <v>0</v>
      </c>
      <c r="B1" s="2" t="s">
        <v>1</v>
      </c>
      <c r="C1" s="105" t="s">
        <v>2</v>
      </c>
      <c r="D1" s="105"/>
      <c r="E1" s="105"/>
      <c r="F1" s="106" t="s">
        <v>3</v>
      </c>
      <c r="G1" s="106"/>
      <c r="H1" s="106"/>
      <c r="I1" s="106"/>
      <c r="J1" s="107" t="s">
        <v>4</v>
      </c>
      <c r="K1" s="107"/>
      <c r="L1" s="107"/>
      <c r="M1" s="107"/>
      <c r="N1" s="108" t="s">
        <v>5</v>
      </c>
      <c r="O1" s="106"/>
      <c r="P1" s="109"/>
      <c r="Q1" s="106"/>
      <c r="R1" s="107" t="s">
        <v>6</v>
      </c>
      <c r="S1" s="107"/>
      <c r="T1" s="107"/>
      <c r="U1" s="107"/>
      <c r="V1" s="106" t="s">
        <v>7</v>
      </c>
      <c r="W1" s="106"/>
      <c r="X1" s="106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1" customFormat="1" ht="15.6" x14ac:dyDescent="0.3">
      <c r="A2" s="10" t="s">
        <v>8</v>
      </c>
      <c r="B2" s="10" t="s">
        <v>9</v>
      </c>
      <c r="C2" s="98" t="s">
        <v>10</v>
      </c>
      <c r="D2" s="98" t="s">
        <v>11</v>
      </c>
      <c r="E2" s="99" t="s">
        <v>12</v>
      </c>
      <c r="F2" s="10" t="s">
        <v>13</v>
      </c>
      <c r="G2" s="10" t="s">
        <v>14</v>
      </c>
      <c r="H2" s="11" t="s">
        <v>15</v>
      </c>
      <c r="I2" s="11" t="s">
        <v>11</v>
      </c>
      <c r="J2" s="100" t="s">
        <v>16</v>
      </c>
      <c r="K2" s="100" t="s">
        <v>17</v>
      </c>
      <c r="L2" s="70" t="s">
        <v>18</v>
      </c>
      <c r="M2" s="70" t="s">
        <v>11</v>
      </c>
      <c r="N2" s="12" t="s">
        <v>19</v>
      </c>
      <c r="O2" s="12" t="s">
        <v>20</v>
      </c>
      <c r="P2" s="11" t="s">
        <v>21</v>
      </c>
      <c r="Q2" s="11" t="s">
        <v>11</v>
      </c>
      <c r="R2" s="100" t="s">
        <v>22</v>
      </c>
      <c r="S2" s="100" t="s">
        <v>23</v>
      </c>
      <c r="T2" s="70" t="s">
        <v>24</v>
      </c>
      <c r="U2" s="70" t="s">
        <v>11</v>
      </c>
      <c r="V2" s="13" t="s">
        <v>25</v>
      </c>
      <c r="W2" s="13" t="s">
        <v>26</v>
      </c>
      <c r="X2" s="11" t="s">
        <v>27</v>
      </c>
      <c r="Y2" s="14" t="s">
        <v>28</v>
      </c>
      <c r="Z2" s="15" t="s">
        <v>29</v>
      </c>
      <c r="AA2" s="16" t="s">
        <v>30</v>
      </c>
      <c r="AB2" s="17" t="s">
        <v>31</v>
      </c>
      <c r="AC2" s="15" t="s">
        <v>32</v>
      </c>
      <c r="AD2" s="16" t="s">
        <v>33</v>
      </c>
      <c r="AE2" s="17" t="s">
        <v>34</v>
      </c>
      <c r="AF2" s="18" t="s">
        <v>35</v>
      </c>
      <c r="AG2" s="19" t="s">
        <v>36</v>
      </c>
      <c r="AH2" s="17" t="s">
        <v>37</v>
      </c>
      <c r="AI2" s="15" t="s">
        <v>38</v>
      </c>
      <c r="AJ2" s="16" t="s">
        <v>39</v>
      </c>
      <c r="AK2" s="17" t="s">
        <v>40</v>
      </c>
      <c r="AL2" s="20" t="s">
        <v>41</v>
      </c>
    </row>
    <row r="3" spans="1:38" ht="13.8" x14ac:dyDescent="0.3">
      <c r="A3" s="22" t="s">
        <v>42</v>
      </c>
      <c r="B3" s="22" t="s">
        <v>43</v>
      </c>
      <c r="C3" s="97">
        <v>5966140.5099999998</v>
      </c>
      <c r="D3" s="97">
        <v>10507571.300000001</v>
      </c>
      <c r="E3" s="70">
        <v>0.56779443504704097</v>
      </c>
      <c r="F3" s="23">
        <v>4761</v>
      </c>
      <c r="G3" s="23">
        <v>4110</v>
      </c>
      <c r="H3" s="24">
        <v>0.86329999999999996</v>
      </c>
      <c r="I3" s="11">
        <v>0.90569999999999995</v>
      </c>
      <c r="J3" s="101">
        <v>5929</v>
      </c>
      <c r="K3" s="101">
        <v>4944</v>
      </c>
      <c r="L3" s="69">
        <v>0.83389999999999997</v>
      </c>
      <c r="M3" s="70">
        <v>0.82779999999999998</v>
      </c>
      <c r="N3" s="25">
        <v>7307986.2000000002</v>
      </c>
      <c r="O3" s="25">
        <v>4682484.34</v>
      </c>
      <c r="P3" s="24">
        <v>0.64070000000000005</v>
      </c>
      <c r="Q3" s="24">
        <v>0.65169999999999995</v>
      </c>
      <c r="R3" s="101">
        <v>4199</v>
      </c>
      <c r="S3" s="101">
        <v>2389</v>
      </c>
      <c r="T3" s="69">
        <v>0.56889999999999996</v>
      </c>
      <c r="U3" s="69">
        <v>0.67059999999999997</v>
      </c>
      <c r="V3" s="23">
        <v>3449</v>
      </c>
      <c r="W3" s="23">
        <v>2850</v>
      </c>
      <c r="X3" s="24">
        <v>0.82630000000000003</v>
      </c>
      <c r="Y3" s="26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8" x14ac:dyDescent="0.3">
      <c r="A4" s="22" t="s">
        <v>45</v>
      </c>
      <c r="B4" s="22" t="s">
        <v>46</v>
      </c>
      <c r="C4" s="97">
        <v>914205.84</v>
      </c>
      <c r="D4" s="97">
        <v>1722235.69</v>
      </c>
      <c r="E4" s="70">
        <v>0.53082504636749195</v>
      </c>
      <c r="F4" s="23">
        <v>831</v>
      </c>
      <c r="G4" s="23">
        <v>814</v>
      </c>
      <c r="H4" s="24">
        <v>0.97950000000000004</v>
      </c>
      <c r="I4" s="11">
        <v>1</v>
      </c>
      <c r="J4" s="101">
        <v>1098</v>
      </c>
      <c r="K4" s="101">
        <v>1009</v>
      </c>
      <c r="L4" s="69">
        <v>0.91890000000000005</v>
      </c>
      <c r="M4" s="70">
        <v>0.9</v>
      </c>
      <c r="N4" s="25">
        <v>1228923.04</v>
      </c>
      <c r="O4" s="25">
        <v>737870.61</v>
      </c>
      <c r="P4" s="24">
        <v>0.60040000000000004</v>
      </c>
      <c r="Q4" s="24">
        <v>0.62519999999999998</v>
      </c>
      <c r="R4" s="101">
        <v>773</v>
      </c>
      <c r="S4" s="101">
        <v>410</v>
      </c>
      <c r="T4" s="69">
        <v>0.53039999999999998</v>
      </c>
      <c r="U4" s="69">
        <v>0.62960000000000005</v>
      </c>
      <c r="V4" s="23">
        <v>706</v>
      </c>
      <c r="W4" s="23">
        <v>606</v>
      </c>
      <c r="X4" s="24">
        <v>0.85840000000000005</v>
      </c>
      <c r="Y4" s="26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8" x14ac:dyDescent="0.3">
      <c r="A5" s="22" t="s">
        <v>45</v>
      </c>
      <c r="B5" s="22" t="s">
        <v>47</v>
      </c>
      <c r="C5" s="97">
        <v>272111.3</v>
      </c>
      <c r="D5" s="97">
        <v>481497.15</v>
      </c>
      <c r="E5" s="70">
        <v>0.56513584763689695</v>
      </c>
      <c r="F5" s="23">
        <v>221</v>
      </c>
      <c r="G5" s="23">
        <v>223</v>
      </c>
      <c r="H5" s="24">
        <v>1.0089999999999999</v>
      </c>
      <c r="I5" s="11">
        <v>1</v>
      </c>
      <c r="J5" s="101">
        <v>321</v>
      </c>
      <c r="K5" s="101">
        <v>290</v>
      </c>
      <c r="L5" s="69">
        <v>0.90339999999999998</v>
      </c>
      <c r="M5" s="70">
        <v>0.87229999999999996</v>
      </c>
      <c r="N5" s="25">
        <v>334846.46000000002</v>
      </c>
      <c r="O5" s="25">
        <v>208015.92</v>
      </c>
      <c r="P5" s="24">
        <v>0.62119999999999997</v>
      </c>
      <c r="Q5" s="24">
        <v>0.63109999999999999</v>
      </c>
      <c r="R5" s="101">
        <v>261</v>
      </c>
      <c r="S5" s="101">
        <v>148</v>
      </c>
      <c r="T5" s="69">
        <v>0.56699999999999995</v>
      </c>
      <c r="U5" s="69">
        <v>0.59450000000000003</v>
      </c>
      <c r="V5" s="23">
        <v>162</v>
      </c>
      <c r="W5" s="23">
        <v>139</v>
      </c>
      <c r="X5" s="24">
        <v>0.85799999999999998</v>
      </c>
      <c r="Y5" s="26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8" x14ac:dyDescent="0.3">
      <c r="A6" s="22" t="s">
        <v>48</v>
      </c>
      <c r="B6" s="22" t="s">
        <v>49</v>
      </c>
      <c r="C6" s="97">
        <v>1643042.12</v>
      </c>
      <c r="D6" s="97">
        <v>3054553.84</v>
      </c>
      <c r="E6" s="70">
        <v>0.53789921738619595</v>
      </c>
      <c r="F6" s="23">
        <v>1690</v>
      </c>
      <c r="G6" s="23">
        <v>1632</v>
      </c>
      <c r="H6" s="24">
        <v>0.9657</v>
      </c>
      <c r="I6" s="11">
        <v>1</v>
      </c>
      <c r="J6" s="101">
        <v>1850</v>
      </c>
      <c r="K6" s="101">
        <v>1809</v>
      </c>
      <c r="L6" s="69">
        <v>0.9778</v>
      </c>
      <c r="M6" s="70">
        <v>0.9</v>
      </c>
      <c r="N6" s="25">
        <v>2069524.47</v>
      </c>
      <c r="O6" s="25">
        <v>1295987.73</v>
      </c>
      <c r="P6" s="24">
        <v>0.62619999999999998</v>
      </c>
      <c r="Q6" s="24">
        <v>0.63790000000000002</v>
      </c>
      <c r="R6" s="101">
        <v>1370</v>
      </c>
      <c r="S6" s="101">
        <v>824</v>
      </c>
      <c r="T6" s="69">
        <v>0.60150000000000003</v>
      </c>
      <c r="U6" s="69">
        <v>0.7</v>
      </c>
      <c r="V6" s="23">
        <v>1310</v>
      </c>
      <c r="W6" s="23">
        <v>1203</v>
      </c>
      <c r="X6" s="24">
        <v>0.91830000000000001</v>
      </c>
      <c r="Y6" s="26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8" x14ac:dyDescent="0.3">
      <c r="A7" s="22" t="s">
        <v>45</v>
      </c>
      <c r="B7" s="22" t="s">
        <v>50</v>
      </c>
      <c r="C7" s="97">
        <v>831551.27</v>
      </c>
      <c r="D7" s="97">
        <v>1287145.1100000001</v>
      </c>
      <c r="E7" s="70">
        <v>0.64604314116533501</v>
      </c>
      <c r="F7" s="23">
        <v>557</v>
      </c>
      <c r="G7" s="23">
        <v>499</v>
      </c>
      <c r="H7" s="24">
        <v>0.89590000000000003</v>
      </c>
      <c r="I7" s="11">
        <v>0.97570000000000001</v>
      </c>
      <c r="J7" s="101">
        <v>835</v>
      </c>
      <c r="K7" s="101">
        <v>773</v>
      </c>
      <c r="L7" s="69">
        <v>0.92569999999999997</v>
      </c>
      <c r="M7" s="70">
        <v>0.9</v>
      </c>
      <c r="N7" s="25">
        <v>821406.68</v>
      </c>
      <c r="O7" s="25">
        <v>604617.07999999996</v>
      </c>
      <c r="P7" s="24">
        <v>0.73609999999999998</v>
      </c>
      <c r="Q7" s="24">
        <v>0.7</v>
      </c>
      <c r="R7" s="101">
        <v>598</v>
      </c>
      <c r="S7" s="101">
        <v>414</v>
      </c>
      <c r="T7" s="69">
        <v>0.69230000000000003</v>
      </c>
      <c r="U7" s="69">
        <v>0.7</v>
      </c>
      <c r="V7" s="23">
        <v>579</v>
      </c>
      <c r="W7" s="23">
        <v>500</v>
      </c>
      <c r="X7" s="24">
        <v>0.86360000000000003</v>
      </c>
      <c r="Y7" s="26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8" x14ac:dyDescent="0.3">
      <c r="A8" s="22" t="s">
        <v>45</v>
      </c>
      <c r="B8" s="22" t="s">
        <v>51</v>
      </c>
      <c r="C8" s="97">
        <v>350033.31</v>
      </c>
      <c r="D8" s="97">
        <v>526735.5</v>
      </c>
      <c r="E8" s="70">
        <v>0.66453335687456005</v>
      </c>
      <c r="F8" s="23">
        <v>162</v>
      </c>
      <c r="G8" s="23">
        <v>163</v>
      </c>
      <c r="H8" s="24">
        <v>1.0062</v>
      </c>
      <c r="I8" s="11">
        <v>1</v>
      </c>
      <c r="J8" s="101">
        <v>264</v>
      </c>
      <c r="K8" s="101">
        <v>240</v>
      </c>
      <c r="L8" s="69">
        <v>0.90910000000000002</v>
      </c>
      <c r="M8" s="70">
        <v>0.88449999999999995</v>
      </c>
      <c r="N8" s="25">
        <v>384163.18</v>
      </c>
      <c r="O8" s="25">
        <v>289105.28999999998</v>
      </c>
      <c r="P8" s="24">
        <v>0.75260000000000005</v>
      </c>
      <c r="Q8" s="24">
        <v>0.7</v>
      </c>
      <c r="R8" s="101">
        <v>187</v>
      </c>
      <c r="S8" s="101">
        <v>113</v>
      </c>
      <c r="T8" s="69">
        <v>0.60429999999999995</v>
      </c>
      <c r="U8" s="69">
        <v>0.64270000000000005</v>
      </c>
      <c r="V8" s="23">
        <v>178</v>
      </c>
      <c r="W8" s="23">
        <v>82</v>
      </c>
      <c r="X8" s="24">
        <v>0.4607</v>
      </c>
      <c r="Y8" s="26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8" x14ac:dyDescent="0.3">
      <c r="A9" s="22" t="s">
        <v>52</v>
      </c>
      <c r="B9" s="22" t="s">
        <v>53</v>
      </c>
      <c r="C9" s="97">
        <v>2084902.86</v>
      </c>
      <c r="D9" s="97">
        <v>3944154.35</v>
      </c>
      <c r="E9" s="70">
        <v>0.52860579860420498</v>
      </c>
      <c r="F9" s="23">
        <v>1993</v>
      </c>
      <c r="G9" s="23">
        <v>1797</v>
      </c>
      <c r="H9" s="24">
        <v>0.90169999999999995</v>
      </c>
      <c r="I9" s="11">
        <v>0.95569999999999999</v>
      </c>
      <c r="J9" s="101">
        <v>2503</v>
      </c>
      <c r="K9" s="101">
        <v>2338</v>
      </c>
      <c r="L9" s="69">
        <v>0.93410000000000004</v>
      </c>
      <c r="M9" s="70">
        <v>0.9</v>
      </c>
      <c r="N9" s="25">
        <v>2611148.09</v>
      </c>
      <c r="O9" s="25">
        <v>1641628.67</v>
      </c>
      <c r="P9" s="24">
        <v>0.62870000000000004</v>
      </c>
      <c r="Q9" s="24">
        <v>0.63639999999999997</v>
      </c>
      <c r="R9" s="101">
        <v>1940</v>
      </c>
      <c r="S9" s="101">
        <v>1004</v>
      </c>
      <c r="T9" s="69">
        <v>0.51749999999999996</v>
      </c>
      <c r="U9" s="69">
        <v>0.63280000000000003</v>
      </c>
      <c r="V9" s="23">
        <v>1527</v>
      </c>
      <c r="W9" s="23">
        <v>1319</v>
      </c>
      <c r="X9" s="24">
        <v>0.86380000000000001</v>
      </c>
      <c r="Y9" s="26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8" x14ac:dyDescent="0.3">
      <c r="A10" s="22" t="s">
        <v>52</v>
      </c>
      <c r="B10" s="22" t="s">
        <v>54</v>
      </c>
      <c r="C10" s="97">
        <v>1178710.27</v>
      </c>
      <c r="D10" s="97">
        <v>2053089.31</v>
      </c>
      <c r="E10" s="70">
        <v>0.57411543874825399</v>
      </c>
      <c r="F10" s="23">
        <v>1070</v>
      </c>
      <c r="G10" s="23">
        <v>982</v>
      </c>
      <c r="H10" s="24">
        <v>0.91779999999999995</v>
      </c>
      <c r="I10" s="11">
        <v>0.96850000000000003</v>
      </c>
      <c r="J10" s="101">
        <v>1290</v>
      </c>
      <c r="K10" s="101">
        <v>1221</v>
      </c>
      <c r="L10" s="69">
        <v>0.94650000000000001</v>
      </c>
      <c r="M10" s="70">
        <v>0.9</v>
      </c>
      <c r="N10" s="25">
        <v>1309580.53</v>
      </c>
      <c r="O10" s="25">
        <v>862549.86</v>
      </c>
      <c r="P10" s="24">
        <v>0.65859999999999996</v>
      </c>
      <c r="Q10" s="24">
        <v>0.67459999999999998</v>
      </c>
      <c r="R10" s="101">
        <v>962</v>
      </c>
      <c r="S10" s="101">
        <v>567</v>
      </c>
      <c r="T10" s="69">
        <v>0.58940000000000003</v>
      </c>
      <c r="U10" s="69">
        <v>0.7</v>
      </c>
      <c r="V10" s="23">
        <v>813</v>
      </c>
      <c r="W10" s="23">
        <v>707</v>
      </c>
      <c r="X10" s="24">
        <v>0.86960000000000004</v>
      </c>
      <c r="Y10" s="26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8" x14ac:dyDescent="0.3">
      <c r="A11" s="22" t="s">
        <v>55</v>
      </c>
      <c r="B11" s="22" t="s">
        <v>56</v>
      </c>
      <c r="C11" s="97">
        <v>2369837.4300000002</v>
      </c>
      <c r="D11" s="97">
        <v>3994519.35</v>
      </c>
      <c r="E11" s="70">
        <v>0.59327223687125197</v>
      </c>
      <c r="F11" s="23">
        <v>1626</v>
      </c>
      <c r="G11" s="23">
        <v>1513</v>
      </c>
      <c r="H11" s="24">
        <v>0.93049999999999999</v>
      </c>
      <c r="I11" s="11">
        <v>1</v>
      </c>
      <c r="J11" s="101">
        <v>1988</v>
      </c>
      <c r="K11" s="101">
        <v>1747</v>
      </c>
      <c r="L11" s="69">
        <v>0.87880000000000003</v>
      </c>
      <c r="M11" s="70">
        <v>0.86619999999999997</v>
      </c>
      <c r="N11" s="25">
        <v>2737854.48</v>
      </c>
      <c r="O11" s="25">
        <v>1954669.96</v>
      </c>
      <c r="P11" s="24">
        <v>0.71389999999999998</v>
      </c>
      <c r="Q11" s="24">
        <v>0.69820000000000004</v>
      </c>
      <c r="R11" s="101">
        <v>1585</v>
      </c>
      <c r="S11" s="101">
        <v>1012</v>
      </c>
      <c r="T11" s="69">
        <v>0.63849999999999996</v>
      </c>
      <c r="U11" s="69">
        <v>0.7</v>
      </c>
      <c r="V11" s="23">
        <v>1300</v>
      </c>
      <c r="W11" s="23">
        <v>1162</v>
      </c>
      <c r="X11" s="24">
        <v>0.89380000000000004</v>
      </c>
      <c r="Y11" s="26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3">
      <c r="A12" s="22" t="s">
        <v>55</v>
      </c>
      <c r="B12" s="22" t="s">
        <v>57</v>
      </c>
      <c r="C12" s="97">
        <v>3793831.77</v>
      </c>
      <c r="D12" s="97">
        <v>6316195.8200000003</v>
      </c>
      <c r="E12" s="70">
        <v>0.60065138544105501</v>
      </c>
      <c r="F12" s="23">
        <v>2733</v>
      </c>
      <c r="G12" s="23">
        <v>2678</v>
      </c>
      <c r="H12" s="24">
        <v>0.97989999999999999</v>
      </c>
      <c r="I12" s="11">
        <v>1</v>
      </c>
      <c r="J12" s="101">
        <v>3365</v>
      </c>
      <c r="K12" s="101">
        <v>3071</v>
      </c>
      <c r="L12" s="69">
        <v>0.91259999999999997</v>
      </c>
      <c r="M12" s="70">
        <v>0.88800000000000001</v>
      </c>
      <c r="N12" s="25">
        <v>4316401.28</v>
      </c>
      <c r="O12" s="25">
        <v>3109636.92</v>
      </c>
      <c r="P12" s="24">
        <v>0.72040000000000004</v>
      </c>
      <c r="Q12" s="24">
        <v>0.7</v>
      </c>
      <c r="R12" s="101">
        <v>2124</v>
      </c>
      <c r="S12" s="101">
        <v>1384</v>
      </c>
      <c r="T12" s="69">
        <v>0.65159999999999996</v>
      </c>
      <c r="U12" s="69">
        <v>0.7</v>
      </c>
      <c r="V12" s="23">
        <v>2527</v>
      </c>
      <c r="W12" s="23">
        <v>2195</v>
      </c>
      <c r="X12" s="24">
        <v>0.86860000000000004</v>
      </c>
      <c r="Y12" s="26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8" x14ac:dyDescent="0.3">
      <c r="A13" s="22" t="s">
        <v>58</v>
      </c>
      <c r="B13" s="22" t="s">
        <v>59</v>
      </c>
      <c r="C13" s="97">
        <v>6280659.96</v>
      </c>
      <c r="D13" s="97">
        <v>11341706.67</v>
      </c>
      <c r="E13" s="70">
        <v>0.553766742761299</v>
      </c>
      <c r="F13" s="23">
        <v>4171</v>
      </c>
      <c r="G13" s="23">
        <v>4021</v>
      </c>
      <c r="H13" s="24">
        <v>0.96399999999999997</v>
      </c>
      <c r="I13" s="11">
        <v>1</v>
      </c>
      <c r="J13" s="101">
        <v>5655</v>
      </c>
      <c r="K13" s="101">
        <v>5377</v>
      </c>
      <c r="L13" s="69">
        <v>0.95079999999999998</v>
      </c>
      <c r="M13" s="70">
        <v>0.9</v>
      </c>
      <c r="N13" s="25">
        <v>7060302.5800000001</v>
      </c>
      <c r="O13" s="25">
        <v>4951625.3899999997</v>
      </c>
      <c r="P13" s="24">
        <v>0.70130000000000003</v>
      </c>
      <c r="Q13" s="24">
        <v>0.7</v>
      </c>
      <c r="R13" s="101">
        <v>4254</v>
      </c>
      <c r="S13" s="101">
        <v>2815</v>
      </c>
      <c r="T13" s="69">
        <v>0.66169999999999995</v>
      </c>
      <c r="U13" s="69">
        <v>0.7</v>
      </c>
      <c r="V13" s="23">
        <v>3564</v>
      </c>
      <c r="W13" s="23">
        <v>2858</v>
      </c>
      <c r="X13" s="24">
        <v>0.80189999999999995</v>
      </c>
      <c r="Y13" s="26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8" x14ac:dyDescent="0.3">
      <c r="A14" s="22" t="s">
        <v>45</v>
      </c>
      <c r="B14" s="22" t="s">
        <v>60</v>
      </c>
      <c r="C14" s="97">
        <v>2186403.13</v>
      </c>
      <c r="D14" s="97">
        <v>4001379.69</v>
      </c>
      <c r="E14" s="70">
        <v>0.54641231259910805</v>
      </c>
      <c r="F14" s="23">
        <v>1500</v>
      </c>
      <c r="G14" s="23">
        <v>1425</v>
      </c>
      <c r="H14" s="24">
        <v>0.95</v>
      </c>
      <c r="I14" s="11">
        <v>1</v>
      </c>
      <c r="J14" s="101">
        <v>2393</v>
      </c>
      <c r="K14" s="101">
        <v>2130</v>
      </c>
      <c r="L14" s="69">
        <v>0.8901</v>
      </c>
      <c r="M14" s="70">
        <v>0.871</v>
      </c>
      <c r="N14" s="25">
        <v>2467762.42</v>
      </c>
      <c r="O14" s="25">
        <v>1629660.51</v>
      </c>
      <c r="P14" s="24">
        <v>0.66039999999999999</v>
      </c>
      <c r="Q14" s="24">
        <v>0.66610000000000003</v>
      </c>
      <c r="R14" s="101">
        <v>1973</v>
      </c>
      <c r="S14" s="101">
        <v>1138</v>
      </c>
      <c r="T14" s="69">
        <v>0.57679999999999998</v>
      </c>
      <c r="U14" s="69">
        <v>0.67410000000000003</v>
      </c>
      <c r="V14" s="23">
        <v>1336</v>
      </c>
      <c r="W14" s="23">
        <v>1039</v>
      </c>
      <c r="X14" s="24">
        <v>0.77769999999999995</v>
      </c>
      <c r="Y14" s="26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8" x14ac:dyDescent="0.3">
      <c r="A15" s="22" t="s">
        <v>48</v>
      </c>
      <c r="B15" s="22" t="s">
        <v>61</v>
      </c>
      <c r="C15" s="97">
        <v>7029419.5199999996</v>
      </c>
      <c r="D15" s="97">
        <v>12165121.810000001</v>
      </c>
      <c r="E15" s="70">
        <v>0.57783387867285196</v>
      </c>
      <c r="F15" s="23">
        <v>3799</v>
      </c>
      <c r="G15" s="23">
        <v>3784</v>
      </c>
      <c r="H15" s="24">
        <v>0.99609999999999999</v>
      </c>
      <c r="I15" s="11">
        <v>1</v>
      </c>
      <c r="J15" s="101">
        <v>4588</v>
      </c>
      <c r="K15" s="101">
        <v>4097</v>
      </c>
      <c r="L15" s="69">
        <v>0.89300000000000002</v>
      </c>
      <c r="M15" s="70">
        <v>0.88900000000000001</v>
      </c>
      <c r="N15" s="25">
        <v>7657123.2199999997</v>
      </c>
      <c r="O15" s="25">
        <v>5745775.6699999999</v>
      </c>
      <c r="P15" s="24">
        <v>0.75039999999999996</v>
      </c>
      <c r="Q15" s="24">
        <v>0.7</v>
      </c>
      <c r="R15" s="101">
        <v>3452</v>
      </c>
      <c r="S15" s="101">
        <v>2428</v>
      </c>
      <c r="T15" s="69">
        <v>0.70340000000000003</v>
      </c>
      <c r="U15" s="69">
        <v>0.7</v>
      </c>
      <c r="V15" s="23">
        <v>2811</v>
      </c>
      <c r="W15" s="23">
        <v>2298</v>
      </c>
      <c r="X15" s="24">
        <v>0.8175</v>
      </c>
      <c r="Y15" s="26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8" x14ac:dyDescent="0.3">
      <c r="A16" s="22" t="s">
        <v>45</v>
      </c>
      <c r="B16" s="22" t="s">
        <v>62</v>
      </c>
      <c r="C16" s="97">
        <v>3078212.44</v>
      </c>
      <c r="D16" s="97">
        <v>5123954.09</v>
      </c>
      <c r="E16" s="70">
        <v>0.60074941850230401</v>
      </c>
      <c r="F16" s="23">
        <v>1864</v>
      </c>
      <c r="G16" s="23">
        <v>1793</v>
      </c>
      <c r="H16" s="24">
        <v>0.96189999999999998</v>
      </c>
      <c r="I16" s="11">
        <v>1</v>
      </c>
      <c r="J16" s="101">
        <v>2626</v>
      </c>
      <c r="K16" s="101">
        <v>2458</v>
      </c>
      <c r="L16" s="69">
        <v>0.93600000000000005</v>
      </c>
      <c r="M16" s="70">
        <v>0.9</v>
      </c>
      <c r="N16" s="25">
        <v>3467657.68</v>
      </c>
      <c r="O16" s="25">
        <v>2399065.83</v>
      </c>
      <c r="P16" s="24">
        <v>0.69179999999999997</v>
      </c>
      <c r="Q16" s="24">
        <v>0.67249999999999999</v>
      </c>
      <c r="R16" s="101">
        <v>2055</v>
      </c>
      <c r="S16" s="101">
        <v>1252</v>
      </c>
      <c r="T16" s="69">
        <v>0.60919999999999996</v>
      </c>
      <c r="U16" s="69">
        <v>0.7</v>
      </c>
      <c r="V16" s="23">
        <v>1712</v>
      </c>
      <c r="W16" s="23">
        <v>1499</v>
      </c>
      <c r="X16" s="24">
        <v>0.87560000000000004</v>
      </c>
      <c r="Y16" s="26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8" x14ac:dyDescent="0.3">
      <c r="A17" s="22" t="s">
        <v>52</v>
      </c>
      <c r="B17" s="22" t="s">
        <v>63</v>
      </c>
      <c r="C17" s="97">
        <v>533856.32999999996</v>
      </c>
      <c r="D17" s="97">
        <v>899168.35</v>
      </c>
      <c r="E17" s="70">
        <v>0.59372233241973005</v>
      </c>
      <c r="F17" s="23">
        <v>186</v>
      </c>
      <c r="G17" s="23">
        <v>180</v>
      </c>
      <c r="H17" s="24">
        <v>0.9677</v>
      </c>
      <c r="I17" s="11">
        <v>1</v>
      </c>
      <c r="J17" s="101">
        <v>260</v>
      </c>
      <c r="K17" s="101">
        <v>242</v>
      </c>
      <c r="L17" s="69">
        <v>0.93079999999999996</v>
      </c>
      <c r="M17" s="70">
        <v>0.9</v>
      </c>
      <c r="N17" s="25">
        <v>562007.82999999996</v>
      </c>
      <c r="O17" s="25">
        <v>419655.47</v>
      </c>
      <c r="P17" s="24">
        <v>0.74670000000000003</v>
      </c>
      <c r="Q17" s="24">
        <v>0.7</v>
      </c>
      <c r="R17" s="101">
        <v>213</v>
      </c>
      <c r="S17" s="101">
        <v>146</v>
      </c>
      <c r="T17" s="69">
        <v>0.68540000000000001</v>
      </c>
      <c r="U17" s="69">
        <v>0.7</v>
      </c>
      <c r="V17" s="23">
        <v>162</v>
      </c>
      <c r="W17" s="23">
        <v>103</v>
      </c>
      <c r="X17" s="24">
        <v>0.63580000000000003</v>
      </c>
      <c r="Y17" s="26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8" x14ac:dyDescent="0.3">
      <c r="A18" s="22" t="s">
        <v>55</v>
      </c>
      <c r="B18" s="22" t="s">
        <v>64</v>
      </c>
      <c r="C18" s="97">
        <v>2280729.46</v>
      </c>
      <c r="D18" s="97">
        <v>4372610.51</v>
      </c>
      <c r="E18" s="70">
        <v>0.52159446966155698</v>
      </c>
      <c r="F18" s="23">
        <v>1335</v>
      </c>
      <c r="G18" s="23">
        <v>1250</v>
      </c>
      <c r="H18" s="24">
        <v>0.93630000000000002</v>
      </c>
      <c r="I18" s="11">
        <v>0.98760000000000003</v>
      </c>
      <c r="J18" s="101">
        <v>1946</v>
      </c>
      <c r="K18" s="101">
        <v>1614</v>
      </c>
      <c r="L18" s="69">
        <v>0.82940000000000003</v>
      </c>
      <c r="M18" s="70">
        <v>0.83379999999999999</v>
      </c>
      <c r="N18" s="25">
        <v>2702424.63</v>
      </c>
      <c r="O18" s="25">
        <v>1820872.69</v>
      </c>
      <c r="P18" s="24">
        <v>0.67379999999999995</v>
      </c>
      <c r="Q18" s="24">
        <v>0.69030000000000002</v>
      </c>
      <c r="R18" s="101">
        <v>1263</v>
      </c>
      <c r="S18" s="101">
        <v>736</v>
      </c>
      <c r="T18" s="69">
        <v>0.5827</v>
      </c>
      <c r="U18" s="69">
        <v>0.67479999999999996</v>
      </c>
      <c r="V18" s="23">
        <v>1159</v>
      </c>
      <c r="W18" s="23">
        <v>878</v>
      </c>
      <c r="X18" s="24">
        <v>0.75749999999999995</v>
      </c>
      <c r="Y18" s="26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8" x14ac:dyDescent="0.3">
      <c r="A19" s="22" t="s">
        <v>42</v>
      </c>
      <c r="B19" s="22" t="s">
        <v>65</v>
      </c>
      <c r="C19" s="97">
        <v>728197.38</v>
      </c>
      <c r="D19" s="97">
        <v>1273762.44</v>
      </c>
      <c r="E19" s="70">
        <v>0.57169010259087305</v>
      </c>
      <c r="F19" s="23">
        <v>626</v>
      </c>
      <c r="G19" s="23">
        <v>592</v>
      </c>
      <c r="H19" s="24">
        <v>0.94569999999999999</v>
      </c>
      <c r="I19" s="11">
        <v>0.99419999999999997</v>
      </c>
      <c r="J19" s="101">
        <v>826</v>
      </c>
      <c r="K19" s="101">
        <v>757</v>
      </c>
      <c r="L19" s="69">
        <v>0.91649999999999998</v>
      </c>
      <c r="M19" s="70">
        <v>0.9</v>
      </c>
      <c r="N19" s="25">
        <v>735745.37</v>
      </c>
      <c r="O19" s="25">
        <v>544956.6</v>
      </c>
      <c r="P19" s="24">
        <v>0.74070000000000003</v>
      </c>
      <c r="Q19" s="24">
        <v>0.7</v>
      </c>
      <c r="R19" s="101">
        <v>569</v>
      </c>
      <c r="S19" s="101">
        <v>335</v>
      </c>
      <c r="T19" s="69">
        <v>0.58879999999999999</v>
      </c>
      <c r="U19" s="69">
        <v>0.7</v>
      </c>
      <c r="V19" s="23">
        <v>470</v>
      </c>
      <c r="W19" s="23">
        <v>392</v>
      </c>
      <c r="X19" s="24">
        <v>0.83399999999999996</v>
      </c>
      <c r="Y19" s="26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8" x14ac:dyDescent="0.3">
      <c r="A20" s="22" t="s">
        <v>45</v>
      </c>
      <c r="B20" s="22" t="s">
        <v>66</v>
      </c>
      <c r="C20" s="97">
        <v>5807860.6200000001</v>
      </c>
      <c r="D20" s="97">
        <v>10358119.390000001</v>
      </c>
      <c r="E20" s="70">
        <v>0.560706089718087</v>
      </c>
      <c r="F20" s="23">
        <v>3639</v>
      </c>
      <c r="G20" s="23">
        <v>3531</v>
      </c>
      <c r="H20" s="24">
        <v>0.97030000000000005</v>
      </c>
      <c r="I20" s="11">
        <v>1</v>
      </c>
      <c r="J20" s="101">
        <v>4793</v>
      </c>
      <c r="K20" s="101">
        <v>4562</v>
      </c>
      <c r="L20" s="69">
        <v>0.95179999999999998</v>
      </c>
      <c r="M20" s="70">
        <v>0.9</v>
      </c>
      <c r="N20" s="25">
        <v>6501046.75</v>
      </c>
      <c r="O20" s="25">
        <v>4520168.46</v>
      </c>
      <c r="P20" s="24">
        <v>0.69530000000000003</v>
      </c>
      <c r="Q20" s="24">
        <v>0.6966</v>
      </c>
      <c r="R20" s="101">
        <v>4167</v>
      </c>
      <c r="S20" s="101">
        <v>2556</v>
      </c>
      <c r="T20" s="69">
        <v>0.61339999999999995</v>
      </c>
      <c r="U20" s="69">
        <v>0.7</v>
      </c>
      <c r="V20" s="23">
        <v>3044</v>
      </c>
      <c r="W20" s="23">
        <v>2534</v>
      </c>
      <c r="X20" s="24">
        <v>0.83250000000000002</v>
      </c>
      <c r="Y20" s="26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8" x14ac:dyDescent="0.3">
      <c r="A21" s="22" t="s">
        <v>42</v>
      </c>
      <c r="B21" s="22" t="s">
        <v>67</v>
      </c>
      <c r="C21" s="97">
        <v>1464371.1</v>
      </c>
      <c r="D21" s="97">
        <v>2479601.2799999998</v>
      </c>
      <c r="E21" s="70">
        <v>0.59056716570173695</v>
      </c>
      <c r="F21" s="23">
        <v>1065</v>
      </c>
      <c r="G21" s="23">
        <v>987</v>
      </c>
      <c r="H21" s="24">
        <v>0.92679999999999996</v>
      </c>
      <c r="I21" s="11">
        <v>0.97760000000000002</v>
      </c>
      <c r="J21" s="101">
        <v>1411</v>
      </c>
      <c r="K21" s="101">
        <v>1149</v>
      </c>
      <c r="L21" s="69">
        <v>0.81430000000000002</v>
      </c>
      <c r="M21" s="70">
        <v>0.81379999999999997</v>
      </c>
      <c r="N21" s="25">
        <v>1671286.08</v>
      </c>
      <c r="O21" s="25">
        <v>1159235.45</v>
      </c>
      <c r="P21" s="24">
        <v>0.69359999999999999</v>
      </c>
      <c r="Q21" s="24">
        <v>0.7</v>
      </c>
      <c r="R21" s="101">
        <v>927</v>
      </c>
      <c r="S21" s="101">
        <v>561</v>
      </c>
      <c r="T21" s="69">
        <v>0.60519999999999996</v>
      </c>
      <c r="U21" s="69">
        <v>0.69399999999999995</v>
      </c>
      <c r="V21" s="23">
        <v>857</v>
      </c>
      <c r="W21" s="23">
        <v>656</v>
      </c>
      <c r="X21" s="24">
        <v>0.76549999999999996</v>
      </c>
      <c r="Y21" s="26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8" x14ac:dyDescent="0.3">
      <c r="A22" s="22" t="s">
        <v>58</v>
      </c>
      <c r="B22" s="22" t="s">
        <v>68</v>
      </c>
      <c r="C22" s="97">
        <v>562128.78</v>
      </c>
      <c r="D22" s="97">
        <v>1032924.7</v>
      </c>
      <c r="E22" s="70">
        <v>0.54421080258803001</v>
      </c>
      <c r="F22" s="23">
        <v>410</v>
      </c>
      <c r="G22" s="23">
        <v>364</v>
      </c>
      <c r="H22" s="24">
        <v>0.88780000000000003</v>
      </c>
      <c r="I22" s="11">
        <v>1</v>
      </c>
      <c r="J22" s="101">
        <v>608</v>
      </c>
      <c r="K22" s="101">
        <v>540</v>
      </c>
      <c r="L22" s="69">
        <v>0.88819999999999999</v>
      </c>
      <c r="M22" s="70">
        <v>0.87109999999999999</v>
      </c>
      <c r="N22" s="25">
        <v>691838.02</v>
      </c>
      <c r="O22" s="25">
        <v>440707.64</v>
      </c>
      <c r="P22" s="24">
        <v>0.63700000000000001</v>
      </c>
      <c r="Q22" s="24">
        <v>0.62270000000000003</v>
      </c>
      <c r="R22" s="101">
        <v>478</v>
      </c>
      <c r="S22" s="101">
        <v>254</v>
      </c>
      <c r="T22" s="69">
        <v>0.53139999999999998</v>
      </c>
      <c r="U22" s="69">
        <v>0.66779999999999995</v>
      </c>
      <c r="V22" s="23">
        <v>386</v>
      </c>
      <c r="W22" s="23">
        <v>277</v>
      </c>
      <c r="X22" s="24">
        <v>0.71760000000000002</v>
      </c>
      <c r="Y22" s="26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8" x14ac:dyDescent="0.3">
      <c r="A23" s="22" t="s">
        <v>52</v>
      </c>
      <c r="B23" s="22" t="s">
        <v>69</v>
      </c>
      <c r="C23" s="97">
        <v>820532.66</v>
      </c>
      <c r="D23" s="97">
        <v>1472760.57</v>
      </c>
      <c r="E23" s="70">
        <v>0.55713920966800501</v>
      </c>
      <c r="F23" s="23">
        <v>635</v>
      </c>
      <c r="G23" s="23">
        <v>600</v>
      </c>
      <c r="H23" s="24">
        <v>0.94489999999999996</v>
      </c>
      <c r="I23" s="11">
        <v>0.96750000000000003</v>
      </c>
      <c r="J23" s="101">
        <v>885</v>
      </c>
      <c r="K23" s="101">
        <v>839</v>
      </c>
      <c r="L23" s="69">
        <v>0.94799999999999995</v>
      </c>
      <c r="M23" s="70">
        <v>0.9</v>
      </c>
      <c r="N23" s="25">
        <v>923876.49</v>
      </c>
      <c r="O23" s="25">
        <v>621932.13</v>
      </c>
      <c r="P23" s="24">
        <v>0.67320000000000002</v>
      </c>
      <c r="Q23" s="24">
        <v>0.64649999999999996</v>
      </c>
      <c r="R23" s="101">
        <v>684</v>
      </c>
      <c r="S23" s="101">
        <v>426</v>
      </c>
      <c r="T23" s="69">
        <v>0.62280000000000002</v>
      </c>
      <c r="U23" s="69">
        <v>0.68579999999999997</v>
      </c>
      <c r="V23" s="23">
        <v>517</v>
      </c>
      <c r="W23" s="23">
        <v>422</v>
      </c>
      <c r="X23" s="24">
        <v>0.81620000000000004</v>
      </c>
      <c r="Y23" s="26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8" x14ac:dyDescent="0.3">
      <c r="A24" s="22" t="s">
        <v>58</v>
      </c>
      <c r="B24" s="22" t="s">
        <v>70</v>
      </c>
      <c r="C24" s="97">
        <v>273838.14</v>
      </c>
      <c r="D24" s="97">
        <v>524686.93999999994</v>
      </c>
      <c r="E24" s="70">
        <v>0.52190767317364495</v>
      </c>
      <c r="F24" s="23">
        <v>153</v>
      </c>
      <c r="G24" s="23">
        <v>158</v>
      </c>
      <c r="H24" s="24">
        <v>1.0327</v>
      </c>
      <c r="I24" s="11">
        <v>0.98770000000000002</v>
      </c>
      <c r="J24" s="101">
        <v>226</v>
      </c>
      <c r="K24" s="101">
        <v>208</v>
      </c>
      <c r="L24" s="69">
        <v>0.9204</v>
      </c>
      <c r="M24" s="70">
        <v>0.9</v>
      </c>
      <c r="N24" s="25">
        <v>315084.05</v>
      </c>
      <c r="O24" s="25">
        <v>219589.78</v>
      </c>
      <c r="P24" s="24">
        <v>0.69689999999999996</v>
      </c>
      <c r="Q24" s="24">
        <v>0.68740000000000001</v>
      </c>
      <c r="R24" s="101">
        <v>192</v>
      </c>
      <c r="S24" s="101">
        <v>113</v>
      </c>
      <c r="T24" s="69">
        <v>0.58850000000000002</v>
      </c>
      <c r="U24" s="69">
        <v>0.7</v>
      </c>
      <c r="V24" s="23">
        <v>146</v>
      </c>
      <c r="W24" s="23">
        <v>108</v>
      </c>
      <c r="X24" s="24">
        <v>0.73970000000000002</v>
      </c>
      <c r="Y24" s="26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8" x14ac:dyDescent="0.3">
      <c r="A25" s="22" t="s">
        <v>45</v>
      </c>
      <c r="B25" s="22" t="s">
        <v>71</v>
      </c>
      <c r="C25" s="97">
        <v>4962835.96</v>
      </c>
      <c r="D25" s="97">
        <v>8776000.6400000006</v>
      </c>
      <c r="E25" s="70">
        <v>0.565500865779335</v>
      </c>
      <c r="F25" s="23">
        <v>4720</v>
      </c>
      <c r="G25" s="23">
        <v>4409</v>
      </c>
      <c r="H25" s="24">
        <v>0.93410000000000004</v>
      </c>
      <c r="I25" s="11">
        <v>0.95799999999999996</v>
      </c>
      <c r="J25" s="101">
        <v>5715</v>
      </c>
      <c r="K25" s="101">
        <v>5307</v>
      </c>
      <c r="L25" s="69">
        <v>0.92859999999999998</v>
      </c>
      <c r="M25" s="70">
        <v>0.9</v>
      </c>
      <c r="N25" s="25">
        <v>5987094.6699999999</v>
      </c>
      <c r="O25" s="25">
        <v>3761183.23</v>
      </c>
      <c r="P25" s="24">
        <v>0.62819999999999998</v>
      </c>
      <c r="Q25" s="24">
        <v>0.62270000000000003</v>
      </c>
      <c r="R25" s="101">
        <v>4353</v>
      </c>
      <c r="S25" s="101">
        <v>2381</v>
      </c>
      <c r="T25" s="69">
        <v>0.54700000000000004</v>
      </c>
      <c r="U25" s="69">
        <v>0.63929999999999998</v>
      </c>
      <c r="V25" s="23">
        <v>3446</v>
      </c>
      <c r="W25" s="23">
        <v>2962</v>
      </c>
      <c r="X25" s="24">
        <v>0.85950000000000004</v>
      </c>
      <c r="Y25" s="26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8" x14ac:dyDescent="0.3">
      <c r="A26" s="22" t="s">
        <v>55</v>
      </c>
      <c r="B26" s="22" t="s">
        <v>72</v>
      </c>
      <c r="C26" s="97">
        <v>2534607.36</v>
      </c>
      <c r="D26" s="97">
        <v>4593314.3099999996</v>
      </c>
      <c r="E26" s="70">
        <v>0.55180359734624795</v>
      </c>
      <c r="F26" s="23">
        <v>2799</v>
      </c>
      <c r="G26" s="23">
        <v>2519</v>
      </c>
      <c r="H26" s="24">
        <v>0.9</v>
      </c>
      <c r="I26" s="11">
        <v>0.98360000000000003</v>
      </c>
      <c r="J26" s="101">
        <v>3453</v>
      </c>
      <c r="K26" s="101">
        <v>2887</v>
      </c>
      <c r="L26" s="69">
        <v>0.83609999999999995</v>
      </c>
      <c r="M26" s="70">
        <v>0.76829999999999998</v>
      </c>
      <c r="N26" s="25">
        <v>3032848.58</v>
      </c>
      <c r="O26" s="25">
        <v>1940559.98</v>
      </c>
      <c r="P26" s="24">
        <v>0.63980000000000004</v>
      </c>
      <c r="Q26" s="24">
        <v>0.64239999999999997</v>
      </c>
      <c r="R26" s="101">
        <v>2334</v>
      </c>
      <c r="S26" s="101">
        <v>1285</v>
      </c>
      <c r="T26" s="69">
        <v>0.55059999999999998</v>
      </c>
      <c r="U26" s="69">
        <v>0.67520000000000002</v>
      </c>
      <c r="V26" s="23">
        <v>1984</v>
      </c>
      <c r="W26" s="23">
        <v>1748</v>
      </c>
      <c r="X26" s="24">
        <v>0.88100000000000001</v>
      </c>
      <c r="Y26" s="26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8" x14ac:dyDescent="0.3">
      <c r="A27" s="22" t="s">
        <v>55</v>
      </c>
      <c r="B27" s="22" t="s">
        <v>73</v>
      </c>
      <c r="C27" s="97">
        <v>4196145.79</v>
      </c>
      <c r="D27" s="97">
        <v>7739824.5599999996</v>
      </c>
      <c r="E27" s="70">
        <v>0.54214998769946299</v>
      </c>
      <c r="F27" s="23">
        <v>3044</v>
      </c>
      <c r="G27" s="23">
        <v>2797</v>
      </c>
      <c r="H27" s="24">
        <v>0.91890000000000005</v>
      </c>
      <c r="I27" s="11">
        <v>0.9849</v>
      </c>
      <c r="J27" s="101">
        <v>3954</v>
      </c>
      <c r="K27" s="101">
        <v>3516</v>
      </c>
      <c r="L27" s="69">
        <v>0.88919999999999999</v>
      </c>
      <c r="M27" s="70">
        <v>0.83679999999999999</v>
      </c>
      <c r="N27" s="25">
        <v>5042704.33</v>
      </c>
      <c r="O27" s="25">
        <v>3389000.53</v>
      </c>
      <c r="P27" s="24">
        <v>0.67210000000000003</v>
      </c>
      <c r="Q27" s="24">
        <v>0.68589999999999995</v>
      </c>
      <c r="R27" s="101">
        <v>2652</v>
      </c>
      <c r="S27" s="101">
        <v>1519</v>
      </c>
      <c r="T27" s="69">
        <v>0.57279999999999998</v>
      </c>
      <c r="U27" s="69">
        <v>0.67800000000000005</v>
      </c>
      <c r="V27" s="23">
        <v>2502</v>
      </c>
      <c r="W27" s="23">
        <v>1952</v>
      </c>
      <c r="X27" s="24">
        <v>0.7802</v>
      </c>
      <c r="Y27" s="26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8" x14ac:dyDescent="0.3">
      <c r="A28" s="22" t="s">
        <v>55</v>
      </c>
      <c r="B28" s="22" t="s">
        <v>74</v>
      </c>
      <c r="C28" s="97">
        <v>21055384.98</v>
      </c>
      <c r="D28" s="97">
        <v>37148736.07</v>
      </c>
      <c r="E28" s="70">
        <v>0.56678603924302995</v>
      </c>
      <c r="F28" s="23">
        <v>13499</v>
      </c>
      <c r="G28" s="23">
        <v>12341</v>
      </c>
      <c r="H28" s="24">
        <v>0.91420000000000001</v>
      </c>
      <c r="I28" s="11">
        <v>0.96160000000000001</v>
      </c>
      <c r="J28" s="101">
        <v>18069</v>
      </c>
      <c r="K28" s="101">
        <v>14486</v>
      </c>
      <c r="L28" s="69">
        <v>0.80169999999999997</v>
      </c>
      <c r="M28" s="70">
        <v>0.81799999999999995</v>
      </c>
      <c r="N28" s="25">
        <v>24453394.710000001</v>
      </c>
      <c r="O28" s="25">
        <v>16420969.58</v>
      </c>
      <c r="P28" s="24">
        <v>0.67149999999999999</v>
      </c>
      <c r="Q28" s="24">
        <v>0.67359999999999998</v>
      </c>
      <c r="R28" s="101">
        <v>12330</v>
      </c>
      <c r="S28" s="101">
        <v>6987</v>
      </c>
      <c r="T28" s="69">
        <v>0.56669999999999998</v>
      </c>
      <c r="U28" s="69">
        <v>0.66020000000000001</v>
      </c>
      <c r="V28" s="23">
        <v>9918</v>
      </c>
      <c r="W28" s="23">
        <v>7604</v>
      </c>
      <c r="X28" s="24">
        <v>0.76670000000000005</v>
      </c>
      <c r="Y28" s="26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8" x14ac:dyDescent="0.3">
      <c r="A29" s="22" t="s">
        <v>52</v>
      </c>
      <c r="B29" s="22" t="s">
        <v>75</v>
      </c>
      <c r="C29" s="97">
        <v>1182669.46</v>
      </c>
      <c r="D29" s="97">
        <v>2107977.02</v>
      </c>
      <c r="E29" s="70">
        <v>0.56104475939685505</v>
      </c>
      <c r="F29" s="23">
        <v>468</v>
      </c>
      <c r="G29" s="23">
        <v>454</v>
      </c>
      <c r="H29" s="24">
        <v>0.97009999999999996</v>
      </c>
      <c r="I29" s="11">
        <v>0.98629999999999995</v>
      </c>
      <c r="J29" s="101">
        <v>712</v>
      </c>
      <c r="K29" s="101">
        <v>665</v>
      </c>
      <c r="L29" s="69">
        <v>0.93400000000000005</v>
      </c>
      <c r="M29" s="70">
        <v>0.9</v>
      </c>
      <c r="N29" s="25">
        <v>1317189.73</v>
      </c>
      <c r="O29" s="25">
        <v>930397.68</v>
      </c>
      <c r="P29" s="24">
        <v>0.70640000000000003</v>
      </c>
      <c r="Q29" s="24">
        <v>0.7</v>
      </c>
      <c r="R29" s="101">
        <v>604</v>
      </c>
      <c r="S29" s="101">
        <v>408</v>
      </c>
      <c r="T29" s="69">
        <v>0.67549999999999999</v>
      </c>
      <c r="U29" s="69">
        <v>0.7</v>
      </c>
      <c r="V29" s="23">
        <v>391</v>
      </c>
      <c r="W29" s="23">
        <v>269</v>
      </c>
      <c r="X29" s="24">
        <v>0.68799999999999994</v>
      </c>
      <c r="Y29" s="26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8" x14ac:dyDescent="0.3">
      <c r="A30" s="22" t="s">
        <v>52</v>
      </c>
      <c r="B30" s="22" t="s">
        <v>76</v>
      </c>
      <c r="C30" s="97">
        <v>1196061.82</v>
      </c>
      <c r="D30" s="97">
        <v>2218151.21</v>
      </c>
      <c r="E30" s="70">
        <v>0.539215638053819</v>
      </c>
      <c r="F30" s="23">
        <v>482</v>
      </c>
      <c r="G30" s="23">
        <v>473</v>
      </c>
      <c r="H30" s="24">
        <v>0.98129999999999995</v>
      </c>
      <c r="I30" s="11">
        <v>1</v>
      </c>
      <c r="J30" s="101">
        <v>725</v>
      </c>
      <c r="K30" s="101">
        <v>672</v>
      </c>
      <c r="L30" s="69">
        <v>0.92689999999999995</v>
      </c>
      <c r="M30" s="70">
        <v>0.9</v>
      </c>
      <c r="N30" s="25">
        <v>1267987.78</v>
      </c>
      <c r="O30" s="25">
        <v>901308.49</v>
      </c>
      <c r="P30" s="24">
        <v>0.71079999999999999</v>
      </c>
      <c r="Q30" s="24">
        <v>0.7</v>
      </c>
      <c r="R30" s="101">
        <v>591</v>
      </c>
      <c r="S30" s="101">
        <v>418</v>
      </c>
      <c r="T30" s="69">
        <v>0.70730000000000004</v>
      </c>
      <c r="U30" s="69">
        <v>0.7</v>
      </c>
      <c r="V30" s="23">
        <v>425</v>
      </c>
      <c r="W30" s="23">
        <v>316</v>
      </c>
      <c r="X30" s="24">
        <v>0.74350000000000005</v>
      </c>
      <c r="Y30" s="26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8" x14ac:dyDescent="0.3">
      <c r="A31" s="22" t="s">
        <v>42</v>
      </c>
      <c r="B31" s="22" t="s">
        <v>77</v>
      </c>
      <c r="C31" s="97">
        <v>6570033.3700000001</v>
      </c>
      <c r="D31" s="97">
        <v>12124358.140000001</v>
      </c>
      <c r="E31" s="70">
        <v>0.54188710809560403</v>
      </c>
      <c r="F31" s="23">
        <v>3471</v>
      </c>
      <c r="G31" s="23">
        <v>3408</v>
      </c>
      <c r="H31" s="24">
        <v>0.98180000000000001</v>
      </c>
      <c r="I31" s="11">
        <v>1</v>
      </c>
      <c r="J31" s="101">
        <v>4645</v>
      </c>
      <c r="K31" s="101">
        <v>4113</v>
      </c>
      <c r="L31" s="69">
        <v>0.88549999999999995</v>
      </c>
      <c r="M31" s="70">
        <v>0.8871</v>
      </c>
      <c r="N31" s="25">
        <v>7768761.4900000002</v>
      </c>
      <c r="O31" s="25">
        <v>5332037.18</v>
      </c>
      <c r="P31" s="24">
        <v>0.68630000000000002</v>
      </c>
      <c r="Q31" s="24">
        <v>0.69550000000000001</v>
      </c>
      <c r="R31" s="101">
        <v>3750</v>
      </c>
      <c r="S31" s="101">
        <v>2228</v>
      </c>
      <c r="T31" s="69">
        <v>0.59409999999999996</v>
      </c>
      <c r="U31" s="69">
        <v>0.7</v>
      </c>
      <c r="V31" s="23">
        <v>2793</v>
      </c>
      <c r="W31" s="23">
        <v>2366</v>
      </c>
      <c r="X31" s="24">
        <v>0.84709999999999996</v>
      </c>
      <c r="Y31" s="26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8" x14ac:dyDescent="0.3">
      <c r="A32" s="22" t="s">
        <v>42</v>
      </c>
      <c r="B32" s="22" t="s">
        <v>78</v>
      </c>
      <c r="C32" s="97">
        <v>1322799.8899999999</v>
      </c>
      <c r="D32" s="97">
        <v>2133664.42</v>
      </c>
      <c r="E32" s="70">
        <v>0.61996623161574804</v>
      </c>
      <c r="F32" s="23">
        <v>859</v>
      </c>
      <c r="G32" s="23">
        <v>828</v>
      </c>
      <c r="H32" s="24">
        <v>0.96389999999999998</v>
      </c>
      <c r="I32" s="11">
        <v>1</v>
      </c>
      <c r="J32" s="101">
        <v>1030</v>
      </c>
      <c r="K32" s="101">
        <v>884</v>
      </c>
      <c r="L32" s="69">
        <v>0.85829999999999995</v>
      </c>
      <c r="M32" s="70">
        <v>0.81100000000000005</v>
      </c>
      <c r="N32" s="25">
        <v>1415001.44</v>
      </c>
      <c r="O32" s="25">
        <v>1048636.18</v>
      </c>
      <c r="P32" s="24">
        <v>0.74109999999999998</v>
      </c>
      <c r="Q32" s="24">
        <v>0.7</v>
      </c>
      <c r="R32" s="101">
        <v>719</v>
      </c>
      <c r="S32" s="101">
        <v>502</v>
      </c>
      <c r="T32" s="69">
        <v>0.69820000000000004</v>
      </c>
      <c r="U32" s="69">
        <v>0.7</v>
      </c>
      <c r="V32" s="23">
        <v>670</v>
      </c>
      <c r="W32" s="23">
        <v>551</v>
      </c>
      <c r="X32" s="24">
        <v>0.82240000000000002</v>
      </c>
      <c r="Y32" s="26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8" x14ac:dyDescent="0.3">
      <c r="A33" s="22" t="s">
        <v>55</v>
      </c>
      <c r="B33" s="22" t="s">
        <v>79</v>
      </c>
      <c r="C33" s="97">
        <v>2970694.14</v>
      </c>
      <c r="D33" s="97">
        <v>5219889.92</v>
      </c>
      <c r="E33" s="70">
        <v>0.56911049572478301</v>
      </c>
      <c r="F33" s="23">
        <v>1951</v>
      </c>
      <c r="G33" s="23">
        <v>1834</v>
      </c>
      <c r="H33" s="24">
        <v>0.94</v>
      </c>
      <c r="I33" s="11">
        <v>0.96870000000000001</v>
      </c>
      <c r="J33" s="101">
        <v>2426</v>
      </c>
      <c r="K33" s="101">
        <v>2166</v>
      </c>
      <c r="L33" s="69">
        <v>0.89280000000000004</v>
      </c>
      <c r="M33" s="70">
        <v>0.88870000000000005</v>
      </c>
      <c r="N33" s="25">
        <v>3558151.72</v>
      </c>
      <c r="O33" s="25">
        <v>2329032.9</v>
      </c>
      <c r="P33" s="24">
        <v>0.65459999999999996</v>
      </c>
      <c r="Q33" s="24">
        <v>0.6512</v>
      </c>
      <c r="R33" s="101">
        <v>1850</v>
      </c>
      <c r="S33" s="101">
        <v>1104</v>
      </c>
      <c r="T33" s="69">
        <v>0.5968</v>
      </c>
      <c r="U33" s="69">
        <v>0.7</v>
      </c>
      <c r="V33" s="23">
        <v>1559</v>
      </c>
      <c r="W33" s="23">
        <v>1329</v>
      </c>
      <c r="X33" s="24">
        <v>0.85250000000000004</v>
      </c>
      <c r="Y33" s="26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8" x14ac:dyDescent="0.3">
      <c r="A34" s="22" t="s">
        <v>42</v>
      </c>
      <c r="B34" s="22" t="s">
        <v>80</v>
      </c>
      <c r="C34" s="97">
        <v>8726804.7300000004</v>
      </c>
      <c r="D34" s="97">
        <v>15420585.52</v>
      </c>
      <c r="E34" s="70">
        <v>0.56591915518912195</v>
      </c>
      <c r="F34" s="23">
        <v>6392</v>
      </c>
      <c r="G34" s="23">
        <v>6004</v>
      </c>
      <c r="H34" s="24">
        <v>0.93930000000000002</v>
      </c>
      <c r="I34" s="11">
        <v>0.97199999999999998</v>
      </c>
      <c r="J34" s="101">
        <v>7717</v>
      </c>
      <c r="K34" s="101">
        <v>6988</v>
      </c>
      <c r="L34" s="69">
        <v>0.90549999999999997</v>
      </c>
      <c r="M34" s="70">
        <v>0.9</v>
      </c>
      <c r="N34" s="25">
        <v>9606946.5700000003</v>
      </c>
      <c r="O34" s="25">
        <v>6738554.4699999997</v>
      </c>
      <c r="P34" s="24">
        <v>0.70140000000000002</v>
      </c>
      <c r="Q34" s="24">
        <v>0.69650000000000001</v>
      </c>
      <c r="R34" s="101">
        <v>5468</v>
      </c>
      <c r="S34" s="101">
        <v>3520</v>
      </c>
      <c r="T34" s="69">
        <v>0.64370000000000005</v>
      </c>
      <c r="U34" s="69">
        <v>0.7</v>
      </c>
      <c r="V34" s="23">
        <v>4934</v>
      </c>
      <c r="W34" s="23">
        <v>3923</v>
      </c>
      <c r="X34" s="24">
        <v>0.79510000000000003</v>
      </c>
      <c r="Y34" s="26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8" x14ac:dyDescent="0.3">
      <c r="A35" s="22" t="s">
        <v>81</v>
      </c>
      <c r="B35" s="22" t="s">
        <v>82</v>
      </c>
      <c r="C35" s="97">
        <v>1421979.07</v>
      </c>
      <c r="D35" s="97">
        <v>2708740.75</v>
      </c>
      <c r="E35" s="70">
        <v>0.52495945579140402</v>
      </c>
      <c r="F35" s="23">
        <v>1570</v>
      </c>
      <c r="G35" s="23">
        <v>1206</v>
      </c>
      <c r="H35" s="24">
        <v>0.76819999999999999</v>
      </c>
      <c r="I35" s="11">
        <v>0.80559999999999998</v>
      </c>
      <c r="J35" s="101">
        <v>2122</v>
      </c>
      <c r="K35" s="101">
        <v>1553</v>
      </c>
      <c r="L35" s="69">
        <v>0.7319</v>
      </c>
      <c r="M35" s="70">
        <v>0.76580000000000004</v>
      </c>
      <c r="N35" s="25">
        <v>1683562.42</v>
      </c>
      <c r="O35" s="25">
        <v>1054432.8500000001</v>
      </c>
      <c r="P35" s="24">
        <v>0.62629999999999997</v>
      </c>
      <c r="Q35" s="24">
        <v>0.63870000000000005</v>
      </c>
      <c r="R35" s="101">
        <v>1367</v>
      </c>
      <c r="S35" s="101">
        <v>757</v>
      </c>
      <c r="T35" s="69">
        <v>0.55379999999999996</v>
      </c>
      <c r="U35" s="69">
        <v>0.68540000000000001</v>
      </c>
      <c r="V35" s="23">
        <v>907</v>
      </c>
      <c r="W35" s="23">
        <v>729</v>
      </c>
      <c r="X35" s="24">
        <v>0.80369999999999997</v>
      </c>
      <c r="Y35" s="26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8" x14ac:dyDescent="0.3">
      <c r="A36" s="22" t="s">
        <v>81</v>
      </c>
      <c r="B36" s="22" t="s">
        <v>83</v>
      </c>
      <c r="C36" s="97">
        <v>1400805.7</v>
      </c>
      <c r="D36" s="97">
        <v>2934602.15</v>
      </c>
      <c r="E36" s="70">
        <v>0.47734092336843698</v>
      </c>
      <c r="F36" s="23">
        <v>1505</v>
      </c>
      <c r="G36" s="23">
        <v>1205</v>
      </c>
      <c r="H36" s="24">
        <v>0.80069999999999997</v>
      </c>
      <c r="I36" s="11">
        <v>0.86670000000000003</v>
      </c>
      <c r="J36" s="101">
        <v>2549</v>
      </c>
      <c r="K36" s="101">
        <v>1557</v>
      </c>
      <c r="L36" s="69">
        <v>0.61080000000000001</v>
      </c>
      <c r="M36" s="70">
        <v>0.6462</v>
      </c>
      <c r="N36" s="25">
        <v>1695541.09</v>
      </c>
      <c r="O36" s="25">
        <v>1022894.74</v>
      </c>
      <c r="P36" s="24">
        <v>0.60329999999999995</v>
      </c>
      <c r="Q36" s="24">
        <v>0.64739999999999998</v>
      </c>
      <c r="R36" s="101">
        <v>1310</v>
      </c>
      <c r="S36" s="101">
        <v>709</v>
      </c>
      <c r="T36" s="69">
        <v>0.54120000000000001</v>
      </c>
      <c r="U36" s="69">
        <v>0.7</v>
      </c>
      <c r="V36" s="23">
        <v>986</v>
      </c>
      <c r="W36" s="23">
        <v>789</v>
      </c>
      <c r="X36" s="24">
        <v>0.80020000000000002</v>
      </c>
      <c r="Y36" s="26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8" x14ac:dyDescent="0.3">
      <c r="A37" s="22" t="s">
        <v>42</v>
      </c>
      <c r="B37" s="22" t="s">
        <v>84</v>
      </c>
      <c r="C37" s="97">
        <v>12709002.93</v>
      </c>
      <c r="D37" s="97">
        <v>22716952.82</v>
      </c>
      <c r="E37" s="70">
        <v>0.55945016176689799</v>
      </c>
      <c r="F37" s="23">
        <v>10323</v>
      </c>
      <c r="G37" s="23">
        <v>9917</v>
      </c>
      <c r="H37" s="24">
        <v>0.9607</v>
      </c>
      <c r="I37" s="11">
        <v>1</v>
      </c>
      <c r="J37" s="101">
        <v>12187</v>
      </c>
      <c r="K37" s="101">
        <v>11073</v>
      </c>
      <c r="L37" s="69">
        <v>0.90859999999999996</v>
      </c>
      <c r="M37" s="70">
        <v>0.89380000000000004</v>
      </c>
      <c r="N37" s="25">
        <v>15480542.640000001</v>
      </c>
      <c r="O37" s="25">
        <v>9916175.6899999995</v>
      </c>
      <c r="P37" s="24">
        <v>0.64059999999999995</v>
      </c>
      <c r="Q37" s="24">
        <v>0.6492</v>
      </c>
      <c r="R37" s="101">
        <v>9052</v>
      </c>
      <c r="S37" s="101">
        <v>5146</v>
      </c>
      <c r="T37" s="69">
        <v>0.56850000000000001</v>
      </c>
      <c r="U37" s="69">
        <v>0.67559999999999998</v>
      </c>
      <c r="V37" s="23">
        <v>8230</v>
      </c>
      <c r="W37" s="23">
        <v>6433</v>
      </c>
      <c r="X37" s="24">
        <v>0.78169999999999995</v>
      </c>
      <c r="Y37" s="26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8" x14ac:dyDescent="0.3">
      <c r="A38" s="22" t="s">
        <v>81</v>
      </c>
      <c r="B38" s="22" t="s">
        <v>85</v>
      </c>
      <c r="C38" s="97">
        <v>3101723.18</v>
      </c>
      <c r="D38" s="97">
        <v>5275374.21</v>
      </c>
      <c r="E38" s="70">
        <v>0.58796268407279495</v>
      </c>
      <c r="F38" s="23">
        <v>1929</v>
      </c>
      <c r="G38" s="23">
        <v>1871</v>
      </c>
      <c r="H38" s="24">
        <v>0.96989999999999998</v>
      </c>
      <c r="I38" s="11">
        <v>1</v>
      </c>
      <c r="J38" s="101">
        <v>2526</v>
      </c>
      <c r="K38" s="101">
        <v>2367</v>
      </c>
      <c r="L38" s="69">
        <v>0.93710000000000004</v>
      </c>
      <c r="M38" s="70">
        <v>0.89759999999999995</v>
      </c>
      <c r="N38" s="25">
        <v>3360851.6</v>
      </c>
      <c r="O38" s="25">
        <v>2359770.48</v>
      </c>
      <c r="P38" s="24">
        <v>0.70209999999999995</v>
      </c>
      <c r="Q38" s="24">
        <v>0.7</v>
      </c>
      <c r="R38" s="101">
        <v>1872</v>
      </c>
      <c r="S38" s="101">
        <v>1169</v>
      </c>
      <c r="T38" s="69">
        <v>0.62450000000000006</v>
      </c>
      <c r="U38" s="69">
        <v>0.69930000000000003</v>
      </c>
      <c r="V38" s="23">
        <v>1571</v>
      </c>
      <c r="W38" s="23">
        <v>1407</v>
      </c>
      <c r="X38" s="24">
        <v>0.89559999999999995</v>
      </c>
      <c r="Y38" s="26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8" x14ac:dyDescent="0.3">
      <c r="A39" s="22" t="s">
        <v>45</v>
      </c>
      <c r="B39" s="22" t="s">
        <v>86</v>
      </c>
      <c r="C39" s="97">
        <v>8137012.2400000002</v>
      </c>
      <c r="D39" s="97">
        <v>14302148.9</v>
      </c>
      <c r="E39" s="70">
        <v>0.56893633934967602</v>
      </c>
      <c r="F39" s="23">
        <v>6256</v>
      </c>
      <c r="G39" s="23">
        <v>6028</v>
      </c>
      <c r="H39" s="24">
        <v>0.96360000000000001</v>
      </c>
      <c r="I39" s="11">
        <v>1</v>
      </c>
      <c r="J39" s="101">
        <v>7893</v>
      </c>
      <c r="K39" s="101">
        <v>7011</v>
      </c>
      <c r="L39" s="69">
        <v>0.88829999999999998</v>
      </c>
      <c r="M39" s="70">
        <v>0.86380000000000001</v>
      </c>
      <c r="N39" s="25">
        <v>9328646.9299999997</v>
      </c>
      <c r="O39" s="25">
        <v>6571365.3499999996</v>
      </c>
      <c r="P39" s="24">
        <v>0.70440000000000003</v>
      </c>
      <c r="Q39" s="24">
        <v>0.69679999999999997</v>
      </c>
      <c r="R39" s="101">
        <v>5748</v>
      </c>
      <c r="S39" s="101">
        <v>3390</v>
      </c>
      <c r="T39" s="69">
        <v>0.58979999999999999</v>
      </c>
      <c r="U39" s="69">
        <v>0.6794</v>
      </c>
      <c r="V39" s="23">
        <v>5101</v>
      </c>
      <c r="W39" s="23">
        <v>4324</v>
      </c>
      <c r="X39" s="24">
        <v>0.84770000000000001</v>
      </c>
      <c r="Y39" s="26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8" x14ac:dyDescent="0.3">
      <c r="A40" s="22" t="s">
        <v>52</v>
      </c>
      <c r="B40" s="22" t="s">
        <v>87</v>
      </c>
      <c r="C40" s="97">
        <v>599259.34</v>
      </c>
      <c r="D40" s="97">
        <v>1156402.1000000001</v>
      </c>
      <c r="E40" s="70">
        <v>0.51821017965982596</v>
      </c>
      <c r="F40" s="23">
        <v>305</v>
      </c>
      <c r="G40" s="23">
        <v>283</v>
      </c>
      <c r="H40" s="24">
        <v>0.92789999999999995</v>
      </c>
      <c r="I40" s="11">
        <v>0.98370000000000002</v>
      </c>
      <c r="J40" s="101">
        <v>398</v>
      </c>
      <c r="K40" s="101">
        <v>384</v>
      </c>
      <c r="L40" s="69">
        <v>0.96479999999999999</v>
      </c>
      <c r="M40" s="70">
        <v>0.9</v>
      </c>
      <c r="N40" s="25">
        <v>657470.80000000005</v>
      </c>
      <c r="O40" s="25">
        <v>450932.76</v>
      </c>
      <c r="P40" s="24">
        <v>0.68589999999999995</v>
      </c>
      <c r="Q40" s="24">
        <v>0.69969999999999999</v>
      </c>
      <c r="R40" s="101">
        <v>346</v>
      </c>
      <c r="S40" s="101">
        <v>221</v>
      </c>
      <c r="T40" s="69">
        <v>0.63870000000000005</v>
      </c>
      <c r="U40" s="69">
        <v>0.7</v>
      </c>
      <c r="V40" s="23">
        <v>237</v>
      </c>
      <c r="W40" s="23">
        <v>162</v>
      </c>
      <c r="X40" s="24">
        <v>0.6835</v>
      </c>
      <c r="Y40" s="26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8" x14ac:dyDescent="0.3">
      <c r="A41" s="22" t="s">
        <v>58</v>
      </c>
      <c r="B41" s="22" t="s">
        <v>88</v>
      </c>
      <c r="C41" s="97">
        <v>301752.53000000003</v>
      </c>
      <c r="D41" s="97">
        <v>550588.72</v>
      </c>
      <c r="E41" s="70">
        <v>0.54805432628550799</v>
      </c>
      <c r="F41" s="23">
        <v>162</v>
      </c>
      <c r="G41" s="23">
        <v>148</v>
      </c>
      <c r="H41" s="24">
        <v>0.91359999999999997</v>
      </c>
      <c r="I41" s="11">
        <v>1</v>
      </c>
      <c r="J41" s="101">
        <v>220</v>
      </c>
      <c r="K41" s="101">
        <v>210</v>
      </c>
      <c r="L41" s="69">
        <v>0.95450000000000002</v>
      </c>
      <c r="M41" s="70">
        <v>0.89300000000000002</v>
      </c>
      <c r="N41" s="25">
        <v>362067.11</v>
      </c>
      <c r="O41" s="25">
        <v>246529.81</v>
      </c>
      <c r="P41" s="24">
        <v>0.68089999999999995</v>
      </c>
      <c r="Q41" s="24">
        <v>0.66690000000000005</v>
      </c>
      <c r="R41" s="101">
        <v>167</v>
      </c>
      <c r="S41" s="101">
        <v>93</v>
      </c>
      <c r="T41" s="69">
        <v>0.55689999999999995</v>
      </c>
      <c r="U41" s="69">
        <v>0.65139999999999998</v>
      </c>
      <c r="V41" s="23">
        <v>147</v>
      </c>
      <c r="W41" s="23">
        <v>112</v>
      </c>
      <c r="X41" s="24">
        <v>0.76190000000000002</v>
      </c>
      <c r="Y41" s="26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8" x14ac:dyDescent="0.3">
      <c r="A42" s="22" t="s">
        <v>81</v>
      </c>
      <c r="B42" s="22" t="s">
        <v>89</v>
      </c>
      <c r="C42" s="97">
        <v>2107090.33</v>
      </c>
      <c r="D42" s="97">
        <v>3793289.09</v>
      </c>
      <c r="E42" s="70">
        <v>0.55547844627892595</v>
      </c>
      <c r="F42" s="23">
        <v>1616</v>
      </c>
      <c r="G42" s="23">
        <v>1476</v>
      </c>
      <c r="H42" s="24">
        <v>0.91339999999999999</v>
      </c>
      <c r="I42" s="11">
        <v>0.9466</v>
      </c>
      <c r="J42" s="101">
        <v>2258</v>
      </c>
      <c r="K42" s="101">
        <v>2040</v>
      </c>
      <c r="L42" s="69">
        <v>0.90349999999999997</v>
      </c>
      <c r="M42" s="70">
        <v>0.89749999999999996</v>
      </c>
      <c r="N42" s="25">
        <v>2487711.29</v>
      </c>
      <c r="O42" s="25">
        <v>1724887.23</v>
      </c>
      <c r="P42" s="24">
        <v>0.69340000000000002</v>
      </c>
      <c r="Q42" s="24">
        <v>0.7</v>
      </c>
      <c r="R42" s="101">
        <v>1521</v>
      </c>
      <c r="S42" s="101">
        <v>845</v>
      </c>
      <c r="T42" s="69">
        <v>0.55559999999999998</v>
      </c>
      <c r="U42" s="69">
        <v>0.67859999999999998</v>
      </c>
      <c r="V42" s="23">
        <v>1363</v>
      </c>
      <c r="W42" s="23">
        <v>1113</v>
      </c>
      <c r="X42" s="24">
        <v>0.81659999999999999</v>
      </c>
      <c r="Y42" s="26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8" x14ac:dyDescent="0.3">
      <c r="A43" s="22" t="s">
        <v>81</v>
      </c>
      <c r="B43" s="22" t="s">
        <v>90</v>
      </c>
      <c r="C43" s="97">
        <v>1042318.78</v>
      </c>
      <c r="D43" s="97">
        <v>1763250.21</v>
      </c>
      <c r="E43" s="70">
        <v>0.59113492463443396</v>
      </c>
      <c r="F43" s="23">
        <v>933</v>
      </c>
      <c r="G43" s="23">
        <v>905</v>
      </c>
      <c r="H43" s="24">
        <v>0.97</v>
      </c>
      <c r="I43" s="11">
        <v>1</v>
      </c>
      <c r="J43" s="101">
        <v>1206</v>
      </c>
      <c r="K43" s="101">
        <v>1136</v>
      </c>
      <c r="L43" s="69">
        <v>0.94199999999999995</v>
      </c>
      <c r="M43" s="70">
        <v>0.9</v>
      </c>
      <c r="N43" s="25">
        <v>1275532.71</v>
      </c>
      <c r="O43" s="25">
        <v>814390.36</v>
      </c>
      <c r="P43" s="24">
        <v>0.63849999999999996</v>
      </c>
      <c r="Q43" s="24">
        <v>0.64080000000000004</v>
      </c>
      <c r="R43" s="101">
        <v>907</v>
      </c>
      <c r="S43" s="101">
        <v>526</v>
      </c>
      <c r="T43" s="69">
        <v>0.57989999999999997</v>
      </c>
      <c r="U43" s="69">
        <v>0.6583</v>
      </c>
      <c r="V43" s="23">
        <v>779</v>
      </c>
      <c r="W43" s="23">
        <v>700</v>
      </c>
      <c r="X43" s="24">
        <v>0.89859999999999995</v>
      </c>
      <c r="Y43" s="26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8" x14ac:dyDescent="0.3">
      <c r="A44" s="22" t="s">
        <v>42</v>
      </c>
      <c r="B44" s="22" t="s">
        <v>91</v>
      </c>
      <c r="C44" s="97">
        <v>13956368.92</v>
      </c>
      <c r="D44" s="97">
        <v>25006475.149999999</v>
      </c>
      <c r="E44" s="70">
        <v>0.55811020290878499</v>
      </c>
      <c r="F44" s="23">
        <v>11023</v>
      </c>
      <c r="G44" s="23">
        <v>10269</v>
      </c>
      <c r="H44" s="24">
        <v>0.93159999999999998</v>
      </c>
      <c r="I44" s="11">
        <v>1</v>
      </c>
      <c r="J44" s="101">
        <v>13300</v>
      </c>
      <c r="K44" s="101">
        <v>10756</v>
      </c>
      <c r="L44" s="69">
        <v>0.80869999999999997</v>
      </c>
      <c r="M44" s="70">
        <v>0.81499999999999995</v>
      </c>
      <c r="N44" s="25">
        <v>15447338.779999999</v>
      </c>
      <c r="O44" s="25">
        <v>11263008.800000001</v>
      </c>
      <c r="P44" s="24">
        <v>0.72909999999999997</v>
      </c>
      <c r="Q44" s="24">
        <v>0.7</v>
      </c>
      <c r="R44" s="101">
        <v>8966</v>
      </c>
      <c r="S44" s="101">
        <v>5910</v>
      </c>
      <c r="T44" s="69">
        <v>0.65920000000000001</v>
      </c>
      <c r="U44" s="69">
        <v>0.7</v>
      </c>
      <c r="V44" s="23">
        <v>7559</v>
      </c>
      <c r="W44" s="23">
        <v>6231</v>
      </c>
      <c r="X44" s="24">
        <v>0.82430000000000003</v>
      </c>
      <c r="Y44" s="26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8" x14ac:dyDescent="0.3">
      <c r="A45" s="22" t="s">
        <v>42</v>
      </c>
      <c r="B45" s="22" t="s">
        <v>92</v>
      </c>
      <c r="C45" s="97">
        <v>4902724.5</v>
      </c>
      <c r="D45" s="97">
        <v>8367759.5899999999</v>
      </c>
      <c r="E45" s="70">
        <v>0.58590647200943302</v>
      </c>
      <c r="F45" s="23">
        <v>4305</v>
      </c>
      <c r="G45" s="23">
        <v>3903</v>
      </c>
      <c r="H45" s="24">
        <v>0.90659999999999996</v>
      </c>
      <c r="I45" s="11">
        <v>0.95450000000000002</v>
      </c>
      <c r="J45" s="101">
        <v>5000</v>
      </c>
      <c r="K45" s="101">
        <v>4222</v>
      </c>
      <c r="L45" s="69">
        <v>0.84440000000000004</v>
      </c>
      <c r="M45" s="70">
        <v>0.85470000000000002</v>
      </c>
      <c r="N45" s="25">
        <v>5489450.2699999996</v>
      </c>
      <c r="O45" s="25">
        <v>3899655.11</v>
      </c>
      <c r="P45" s="24">
        <v>0.71040000000000003</v>
      </c>
      <c r="Q45" s="24">
        <v>0.7</v>
      </c>
      <c r="R45" s="101">
        <v>3585</v>
      </c>
      <c r="S45" s="101">
        <v>2276</v>
      </c>
      <c r="T45" s="69">
        <v>0.63490000000000002</v>
      </c>
      <c r="U45" s="69">
        <v>0.7</v>
      </c>
      <c r="V45" s="23">
        <v>2900</v>
      </c>
      <c r="W45" s="23">
        <v>2506</v>
      </c>
      <c r="X45" s="24">
        <v>0.86409999999999998</v>
      </c>
      <c r="Y45" s="26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8" x14ac:dyDescent="0.3">
      <c r="A46" s="22" t="s">
        <v>81</v>
      </c>
      <c r="B46" s="22" t="s">
        <v>93</v>
      </c>
      <c r="C46" s="97">
        <v>3093918.93</v>
      </c>
      <c r="D46" s="97">
        <v>5736954.7699999996</v>
      </c>
      <c r="E46" s="70">
        <v>0.53929637831186905</v>
      </c>
      <c r="F46" s="23">
        <v>3012</v>
      </c>
      <c r="G46" s="23">
        <v>2608</v>
      </c>
      <c r="H46" s="24">
        <v>0.8659</v>
      </c>
      <c r="I46" s="11">
        <v>0.9446</v>
      </c>
      <c r="J46" s="101">
        <v>3434</v>
      </c>
      <c r="K46" s="101">
        <v>2819</v>
      </c>
      <c r="L46" s="69">
        <v>0.82089999999999996</v>
      </c>
      <c r="M46" s="70">
        <v>0.81510000000000005</v>
      </c>
      <c r="N46" s="25">
        <v>3598819.37</v>
      </c>
      <c r="O46" s="25">
        <v>2421905.15</v>
      </c>
      <c r="P46" s="24">
        <v>0.67300000000000004</v>
      </c>
      <c r="Q46" s="24">
        <v>0.67530000000000001</v>
      </c>
      <c r="R46" s="101">
        <v>2310</v>
      </c>
      <c r="S46" s="101">
        <v>1462</v>
      </c>
      <c r="T46" s="69">
        <v>0.63290000000000002</v>
      </c>
      <c r="U46" s="69">
        <v>0.7</v>
      </c>
      <c r="V46" s="23">
        <v>1869</v>
      </c>
      <c r="W46" s="23">
        <v>1560</v>
      </c>
      <c r="X46" s="24">
        <v>0.8347</v>
      </c>
      <c r="Y46" s="26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8" x14ac:dyDescent="0.3">
      <c r="A47" s="22" t="s">
        <v>48</v>
      </c>
      <c r="B47" s="22" t="s">
        <v>94</v>
      </c>
      <c r="C47" s="97">
        <v>5378410.8099999996</v>
      </c>
      <c r="D47" s="97">
        <v>9313095.4100000001</v>
      </c>
      <c r="E47" s="70">
        <v>0.57751054544388103</v>
      </c>
      <c r="F47" s="23">
        <v>3301</v>
      </c>
      <c r="G47" s="23">
        <v>3162</v>
      </c>
      <c r="H47" s="24">
        <v>0.95789999999999997</v>
      </c>
      <c r="I47" s="11">
        <v>1</v>
      </c>
      <c r="J47" s="101">
        <v>4249</v>
      </c>
      <c r="K47" s="101">
        <v>3712</v>
      </c>
      <c r="L47" s="69">
        <v>0.87360000000000004</v>
      </c>
      <c r="M47" s="70">
        <v>0.86240000000000006</v>
      </c>
      <c r="N47" s="25">
        <v>6169096.21</v>
      </c>
      <c r="O47" s="25">
        <v>4394981.6399999997</v>
      </c>
      <c r="P47" s="24">
        <v>0.71240000000000003</v>
      </c>
      <c r="Q47" s="24">
        <v>0.7</v>
      </c>
      <c r="R47" s="101">
        <v>3092</v>
      </c>
      <c r="S47" s="101">
        <v>1859</v>
      </c>
      <c r="T47" s="69">
        <v>0.60119999999999996</v>
      </c>
      <c r="U47" s="69">
        <v>0.7</v>
      </c>
      <c r="V47" s="23">
        <v>2521</v>
      </c>
      <c r="W47" s="23">
        <v>2068</v>
      </c>
      <c r="X47" s="24">
        <v>0.82030000000000003</v>
      </c>
      <c r="Y47" s="26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8" x14ac:dyDescent="0.3">
      <c r="A48" s="22" t="s">
        <v>58</v>
      </c>
      <c r="B48" s="22" t="s">
        <v>95</v>
      </c>
      <c r="C48" s="97">
        <v>1761710.35</v>
      </c>
      <c r="D48" s="97">
        <v>3092881.62</v>
      </c>
      <c r="E48" s="70">
        <v>0.56960160990578101</v>
      </c>
      <c r="F48" s="23">
        <v>876</v>
      </c>
      <c r="G48" s="23">
        <v>851</v>
      </c>
      <c r="H48" s="24">
        <v>0.97150000000000003</v>
      </c>
      <c r="I48" s="11">
        <v>1</v>
      </c>
      <c r="J48" s="101">
        <v>1144</v>
      </c>
      <c r="K48" s="101">
        <v>1076</v>
      </c>
      <c r="L48" s="69">
        <v>0.94059999999999999</v>
      </c>
      <c r="M48" s="70">
        <v>0.9</v>
      </c>
      <c r="N48" s="25">
        <v>1872163.82</v>
      </c>
      <c r="O48" s="25">
        <v>1456855.35</v>
      </c>
      <c r="P48" s="24">
        <v>0.7782</v>
      </c>
      <c r="Q48" s="24">
        <v>0.7</v>
      </c>
      <c r="R48" s="101">
        <v>853</v>
      </c>
      <c r="S48" s="101">
        <v>563</v>
      </c>
      <c r="T48" s="69">
        <v>0.66</v>
      </c>
      <c r="U48" s="69">
        <v>0.7</v>
      </c>
      <c r="V48" s="23">
        <v>905</v>
      </c>
      <c r="W48" s="23">
        <v>730</v>
      </c>
      <c r="X48" s="24">
        <v>0.80659999999999998</v>
      </c>
      <c r="Y48" s="26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8" x14ac:dyDescent="0.3">
      <c r="A49" s="22" t="s">
        <v>58</v>
      </c>
      <c r="B49" s="22" t="s">
        <v>96</v>
      </c>
      <c r="C49" s="97">
        <v>2069617.48</v>
      </c>
      <c r="D49" s="97">
        <v>3875670.46</v>
      </c>
      <c r="E49" s="70">
        <v>0.53400243941276704</v>
      </c>
      <c r="F49" s="23">
        <v>1337</v>
      </c>
      <c r="G49" s="23">
        <v>1294</v>
      </c>
      <c r="H49" s="24">
        <v>0.96779999999999999</v>
      </c>
      <c r="I49" s="11">
        <v>1</v>
      </c>
      <c r="J49" s="101">
        <v>1838</v>
      </c>
      <c r="K49" s="101">
        <v>1703</v>
      </c>
      <c r="L49" s="69">
        <v>0.92659999999999998</v>
      </c>
      <c r="M49" s="70">
        <v>0.9</v>
      </c>
      <c r="N49" s="25">
        <v>2315603.96</v>
      </c>
      <c r="O49" s="25">
        <v>1731238.59</v>
      </c>
      <c r="P49" s="24">
        <v>0.74760000000000004</v>
      </c>
      <c r="Q49" s="24">
        <v>0.7</v>
      </c>
      <c r="R49" s="101">
        <v>1275</v>
      </c>
      <c r="S49" s="101">
        <v>832</v>
      </c>
      <c r="T49" s="69">
        <v>0.65249999999999997</v>
      </c>
      <c r="U49" s="69">
        <v>0.7</v>
      </c>
      <c r="V49" s="23">
        <v>1162</v>
      </c>
      <c r="W49" s="23">
        <v>933</v>
      </c>
      <c r="X49" s="24">
        <v>0.80289999999999995</v>
      </c>
      <c r="Y49" s="26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8" x14ac:dyDescent="0.3">
      <c r="A50" s="22" t="s">
        <v>52</v>
      </c>
      <c r="B50" s="22" t="s">
        <v>97</v>
      </c>
      <c r="C50" s="97">
        <v>1636243.96</v>
      </c>
      <c r="D50" s="97">
        <v>2868019.39</v>
      </c>
      <c r="E50" s="70">
        <v>0.57051356267155495</v>
      </c>
      <c r="F50" s="23">
        <v>1558</v>
      </c>
      <c r="G50" s="23">
        <v>1448</v>
      </c>
      <c r="H50" s="24">
        <v>0.9294</v>
      </c>
      <c r="I50" s="11">
        <v>0.98219999999999996</v>
      </c>
      <c r="J50" s="101">
        <v>1650</v>
      </c>
      <c r="K50" s="101">
        <v>1520</v>
      </c>
      <c r="L50" s="69">
        <v>0.92120000000000002</v>
      </c>
      <c r="M50" s="70">
        <v>0.9</v>
      </c>
      <c r="N50" s="25">
        <v>1883761.27</v>
      </c>
      <c r="O50" s="25">
        <v>1334913.78</v>
      </c>
      <c r="P50" s="24">
        <v>0.70860000000000001</v>
      </c>
      <c r="Q50" s="24">
        <v>0.7</v>
      </c>
      <c r="R50" s="101">
        <v>1105</v>
      </c>
      <c r="S50" s="101">
        <v>704</v>
      </c>
      <c r="T50" s="69">
        <v>0.6371</v>
      </c>
      <c r="U50" s="69">
        <v>0.7</v>
      </c>
      <c r="V50" s="23">
        <v>1138</v>
      </c>
      <c r="W50" s="23">
        <v>986</v>
      </c>
      <c r="X50" s="24">
        <v>0.86639999999999995</v>
      </c>
      <c r="Y50" s="26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8" x14ac:dyDescent="0.3">
      <c r="A51" s="22" t="s">
        <v>48</v>
      </c>
      <c r="B51" s="22" t="s">
        <v>98</v>
      </c>
      <c r="C51" s="97">
        <v>2486693.62</v>
      </c>
      <c r="D51" s="97">
        <v>4547546.0599999996</v>
      </c>
      <c r="E51" s="70">
        <v>0.54682098590992601</v>
      </c>
      <c r="F51" s="23">
        <v>1775</v>
      </c>
      <c r="G51" s="23">
        <v>1595</v>
      </c>
      <c r="H51" s="24">
        <v>0.89859999999999995</v>
      </c>
      <c r="I51" s="11">
        <v>0.97430000000000005</v>
      </c>
      <c r="J51" s="101">
        <v>2205</v>
      </c>
      <c r="K51" s="101">
        <v>1936</v>
      </c>
      <c r="L51" s="69">
        <v>0.878</v>
      </c>
      <c r="M51" s="70">
        <v>0.85440000000000005</v>
      </c>
      <c r="N51" s="25">
        <v>3070565.31</v>
      </c>
      <c r="O51" s="25">
        <v>1964910.68</v>
      </c>
      <c r="P51" s="24">
        <v>0.63990000000000002</v>
      </c>
      <c r="Q51" s="24">
        <v>0.6613</v>
      </c>
      <c r="R51" s="101">
        <v>1803</v>
      </c>
      <c r="S51" s="101">
        <v>1049</v>
      </c>
      <c r="T51" s="69">
        <v>0.58179999999999998</v>
      </c>
      <c r="U51" s="69">
        <v>0.67100000000000004</v>
      </c>
      <c r="V51" s="23">
        <v>1277</v>
      </c>
      <c r="W51" s="23">
        <v>903</v>
      </c>
      <c r="X51" s="24">
        <v>0.70709999999999995</v>
      </c>
      <c r="Y51" s="26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8" x14ac:dyDescent="0.3">
      <c r="A52" s="22" t="s">
        <v>52</v>
      </c>
      <c r="B52" s="22" t="s">
        <v>99</v>
      </c>
      <c r="C52" s="97">
        <v>151634.84</v>
      </c>
      <c r="D52" s="97">
        <v>250350.81</v>
      </c>
      <c r="E52" s="70">
        <v>0.60568943236093398</v>
      </c>
      <c r="F52" s="23">
        <v>112</v>
      </c>
      <c r="G52" s="23">
        <v>99</v>
      </c>
      <c r="H52" s="24">
        <v>0.88390000000000002</v>
      </c>
      <c r="I52" s="11">
        <v>0.97450000000000003</v>
      </c>
      <c r="J52" s="101">
        <v>136</v>
      </c>
      <c r="K52" s="101">
        <v>133</v>
      </c>
      <c r="L52" s="69">
        <v>0.97789999999999999</v>
      </c>
      <c r="M52" s="70">
        <v>0.9</v>
      </c>
      <c r="N52" s="25">
        <v>179088.97</v>
      </c>
      <c r="O52" s="25">
        <v>109750.06</v>
      </c>
      <c r="P52" s="24">
        <v>0.61280000000000001</v>
      </c>
      <c r="Q52" s="24">
        <v>0.58699999999999997</v>
      </c>
      <c r="R52" s="101">
        <v>120</v>
      </c>
      <c r="S52" s="101">
        <v>72</v>
      </c>
      <c r="T52" s="69">
        <v>0.6</v>
      </c>
      <c r="U52" s="69">
        <v>0.64080000000000004</v>
      </c>
      <c r="V52" s="23">
        <v>91</v>
      </c>
      <c r="W52" s="23">
        <v>78</v>
      </c>
      <c r="X52" s="24">
        <v>0.85709999999999997</v>
      </c>
      <c r="Y52" s="26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8" x14ac:dyDescent="0.3">
      <c r="A53" s="22" t="s">
        <v>45</v>
      </c>
      <c r="B53" s="22" t="s">
        <v>100</v>
      </c>
      <c r="C53" s="97">
        <v>5615908.0999999996</v>
      </c>
      <c r="D53" s="97">
        <v>9815480.8100000005</v>
      </c>
      <c r="E53" s="70">
        <v>0.57214803927674296</v>
      </c>
      <c r="F53" s="23">
        <v>4024</v>
      </c>
      <c r="G53" s="23">
        <v>3699</v>
      </c>
      <c r="H53" s="24">
        <v>0.91920000000000002</v>
      </c>
      <c r="I53" s="11">
        <v>0.99429999999999996</v>
      </c>
      <c r="J53" s="101">
        <v>5079</v>
      </c>
      <c r="K53" s="101">
        <v>4096</v>
      </c>
      <c r="L53" s="69">
        <v>0.80649999999999999</v>
      </c>
      <c r="M53" s="70">
        <v>0.81920000000000004</v>
      </c>
      <c r="N53" s="25">
        <v>6107908.25</v>
      </c>
      <c r="O53" s="25">
        <v>4180165.65</v>
      </c>
      <c r="P53" s="24">
        <v>0.68440000000000001</v>
      </c>
      <c r="Q53" s="24">
        <v>0.6724</v>
      </c>
      <c r="R53" s="101">
        <v>3603</v>
      </c>
      <c r="S53" s="101">
        <v>2346</v>
      </c>
      <c r="T53" s="69">
        <v>0.65110000000000001</v>
      </c>
      <c r="U53" s="69">
        <v>0.7</v>
      </c>
      <c r="V53" s="23">
        <v>2950</v>
      </c>
      <c r="W53" s="23">
        <v>2403</v>
      </c>
      <c r="X53" s="24">
        <v>0.81459999999999999</v>
      </c>
      <c r="Y53" s="26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8" x14ac:dyDescent="0.3">
      <c r="A54" s="22" t="s">
        <v>58</v>
      </c>
      <c r="B54" s="22" t="s">
        <v>101</v>
      </c>
      <c r="C54" s="97">
        <v>986772.19</v>
      </c>
      <c r="D54" s="97">
        <v>1793815.01</v>
      </c>
      <c r="E54" s="70">
        <v>0.55009696345444203</v>
      </c>
      <c r="F54" s="23">
        <v>509</v>
      </c>
      <c r="G54" s="23">
        <v>496</v>
      </c>
      <c r="H54" s="24">
        <v>0.97450000000000003</v>
      </c>
      <c r="I54" s="11">
        <v>1</v>
      </c>
      <c r="J54" s="101">
        <v>789</v>
      </c>
      <c r="K54" s="101">
        <v>676</v>
      </c>
      <c r="L54" s="69">
        <v>0.85680000000000001</v>
      </c>
      <c r="M54" s="70">
        <v>0.83430000000000004</v>
      </c>
      <c r="N54" s="25">
        <v>1202842.97</v>
      </c>
      <c r="O54" s="25">
        <v>770573.03</v>
      </c>
      <c r="P54" s="24">
        <v>0.64059999999999995</v>
      </c>
      <c r="Q54" s="24">
        <v>0.66180000000000005</v>
      </c>
      <c r="R54" s="101">
        <v>599</v>
      </c>
      <c r="S54" s="101">
        <v>337</v>
      </c>
      <c r="T54" s="69">
        <v>0.56259999999999999</v>
      </c>
      <c r="U54" s="69">
        <v>0.69869999999999999</v>
      </c>
      <c r="V54" s="23">
        <v>438</v>
      </c>
      <c r="W54" s="23">
        <v>309</v>
      </c>
      <c r="X54" s="24">
        <v>0.70550000000000002</v>
      </c>
      <c r="Y54" s="26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8" x14ac:dyDescent="0.3">
      <c r="A55" s="22" t="s">
        <v>81</v>
      </c>
      <c r="B55" s="22" t="s">
        <v>102</v>
      </c>
      <c r="C55" s="97">
        <v>8464247.4600000009</v>
      </c>
      <c r="D55" s="97">
        <v>14906342.4</v>
      </c>
      <c r="E55" s="70">
        <v>0.567828594893943</v>
      </c>
      <c r="F55" s="23">
        <v>4369</v>
      </c>
      <c r="G55" s="23">
        <v>4229</v>
      </c>
      <c r="H55" s="24">
        <v>0.96799999999999997</v>
      </c>
      <c r="I55" s="11">
        <v>1</v>
      </c>
      <c r="J55" s="101">
        <v>5413</v>
      </c>
      <c r="K55" s="101">
        <v>4802</v>
      </c>
      <c r="L55" s="69">
        <v>0.8871</v>
      </c>
      <c r="M55" s="70">
        <v>0.89029999999999998</v>
      </c>
      <c r="N55" s="25">
        <v>9549865.8699999992</v>
      </c>
      <c r="O55" s="25">
        <v>7066004.0899999999</v>
      </c>
      <c r="P55" s="24">
        <v>0.7399</v>
      </c>
      <c r="Q55" s="24">
        <v>0.7</v>
      </c>
      <c r="R55" s="101">
        <v>3984</v>
      </c>
      <c r="S55" s="101">
        <v>2710</v>
      </c>
      <c r="T55" s="69">
        <v>0.68020000000000003</v>
      </c>
      <c r="U55" s="69">
        <v>0.7</v>
      </c>
      <c r="V55" s="23">
        <v>3465</v>
      </c>
      <c r="W55" s="23">
        <v>2963</v>
      </c>
      <c r="X55" s="24">
        <v>0.85509999999999997</v>
      </c>
      <c r="Y55" s="26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8" x14ac:dyDescent="0.3">
      <c r="A56" s="22" t="s">
        <v>55</v>
      </c>
      <c r="B56" s="22" t="s">
        <v>103</v>
      </c>
      <c r="C56" s="97">
        <v>475614.68</v>
      </c>
      <c r="D56" s="97">
        <v>856667.01</v>
      </c>
      <c r="E56" s="70">
        <v>0.55519201095417503</v>
      </c>
      <c r="F56" s="23">
        <v>221</v>
      </c>
      <c r="G56" s="23">
        <v>206</v>
      </c>
      <c r="H56" s="24">
        <v>0.93210000000000004</v>
      </c>
      <c r="I56" s="11">
        <v>0.94469999999999998</v>
      </c>
      <c r="J56" s="101">
        <v>343</v>
      </c>
      <c r="K56" s="101">
        <v>323</v>
      </c>
      <c r="L56" s="69">
        <v>0.94169999999999998</v>
      </c>
      <c r="M56" s="70">
        <v>0.9</v>
      </c>
      <c r="N56" s="25">
        <v>510407.37</v>
      </c>
      <c r="O56" s="25">
        <v>349827.24</v>
      </c>
      <c r="P56" s="24">
        <v>0.68540000000000001</v>
      </c>
      <c r="Q56" s="24">
        <v>0.7</v>
      </c>
      <c r="R56" s="101">
        <v>296</v>
      </c>
      <c r="S56" s="101">
        <v>179</v>
      </c>
      <c r="T56" s="69">
        <v>0.60470000000000002</v>
      </c>
      <c r="U56" s="69">
        <v>0.7</v>
      </c>
      <c r="V56" s="23">
        <v>168</v>
      </c>
      <c r="W56" s="23">
        <v>142</v>
      </c>
      <c r="X56" s="24">
        <v>0.84519999999999995</v>
      </c>
      <c r="Y56" s="26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8" x14ac:dyDescent="0.3">
      <c r="A57" s="22" t="s">
        <v>48</v>
      </c>
      <c r="B57" s="22" t="s">
        <v>104</v>
      </c>
      <c r="C57" s="97">
        <v>2301229.9500000002</v>
      </c>
      <c r="D57" s="97">
        <v>4019638.25</v>
      </c>
      <c r="E57" s="70">
        <v>0.57249677878351402</v>
      </c>
      <c r="F57" s="23">
        <v>1852</v>
      </c>
      <c r="G57" s="23">
        <v>1647</v>
      </c>
      <c r="H57" s="24">
        <v>0.88929999999999998</v>
      </c>
      <c r="I57" s="11">
        <v>0.98170000000000002</v>
      </c>
      <c r="J57" s="101">
        <v>2120</v>
      </c>
      <c r="K57" s="101">
        <v>1845</v>
      </c>
      <c r="L57" s="69">
        <v>0.87029999999999996</v>
      </c>
      <c r="M57" s="70">
        <v>0.85640000000000005</v>
      </c>
      <c r="N57" s="25">
        <v>2662159.84</v>
      </c>
      <c r="O57" s="25">
        <v>1825069.07</v>
      </c>
      <c r="P57" s="24">
        <v>0.68559999999999999</v>
      </c>
      <c r="Q57" s="24">
        <v>0.68259999999999998</v>
      </c>
      <c r="R57" s="101">
        <v>1543</v>
      </c>
      <c r="S57" s="101">
        <v>920</v>
      </c>
      <c r="T57" s="69">
        <v>0.59619999999999995</v>
      </c>
      <c r="U57" s="69">
        <v>0.69269999999999998</v>
      </c>
      <c r="V57" s="23">
        <v>1367</v>
      </c>
      <c r="W57" s="23">
        <v>1136</v>
      </c>
      <c r="X57" s="24">
        <v>0.83099999999999996</v>
      </c>
      <c r="Y57" s="26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8" x14ac:dyDescent="0.3">
      <c r="A58" s="22" t="s">
        <v>55</v>
      </c>
      <c r="B58" s="22" t="s">
        <v>105</v>
      </c>
      <c r="C58" s="97">
        <v>3817729.19</v>
      </c>
      <c r="D58" s="97">
        <v>6891664.4199999999</v>
      </c>
      <c r="E58" s="70">
        <v>0.55396330368622304</v>
      </c>
      <c r="F58" s="23">
        <v>3371</v>
      </c>
      <c r="G58" s="23">
        <v>2999</v>
      </c>
      <c r="H58" s="24">
        <v>0.88959999999999995</v>
      </c>
      <c r="I58" s="11">
        <v>0.95130000000000003</v>
      </c>
      <c r="J58" s="101">
        <v>4215</v>
      </c>
      <c r="K58" s="101">
        <v>3737</v>
      </c>
      <c r="L58" s="69">
        <v>0.88660000000000005</v>
      </c>
      <c r="M58" s="70">
        <v>0.86409999999999998</v>
      </c>
      <c r="N58" s="25">
        <v>4455280.3899999997</v>
      </c>
      <c r="O58" s="25">
        <v>2865385.45</v>
      </c>
      <c r="P58" s="24">
        <v>0.6431</v>
      </c>
      <c r="Q58" s="24">
        <v>0.65159999999999996</v>
      </c>
      <c r="R58" s="101">
        <v>3264</v>
      </c>
      <c r="S58" s="101">
        <v>1880</v>
      </c>
      <c r="T58" s="69">
        <v>0.57599999999999996</v>
      </c>
      <c r="U58" s="69">
        <v>0.68379999999999996</v>
      </c>
      <c r="V58" s="23">
        <v>2457</v>
      </c>
      <c r="W58" s="23">
        <v>2104</v>
      </c>
      <c r="X58" s="24">
        <v>0.85629999999999995</v>
      </c>
      <c r="Y58" s="26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8" x14ac:dyDescent="0.3">
      <c r="A59" s="22" t="s">
        <v>45</v>
      </c>
      <c r="B59" s="22" t="s">
        <v>106</v>
      </c>
      <c r="C59" s="97">
        <v>2654394.67</v>
      </c>
      <c r="D59" s="97">
        <v>4710562.4400000004</v>
      </c>
      <c r="E59" s="70">
        <v>0.56349845773406204</v>
      </c>
      <c r="F59" s="23">
        <v>1600</v>
      </c>
      <c r="G59" s="23">
        <v>1492</v>
      </c>
      <c r="H59" s="24">
        <v>0.9325</v>
      </c>
      <c r="I59" s="11">
        <v>1</v>
      </c>
      <c r="J59" s="101">
        <v>2333</v>
      </c>
      <c r="K59" s="101">
        <v>1909</v>
      </c>
      <c r="L59" s="69">
        <v>0.81830000000000003</v>
      </c>
      <c r="M59" s="70">
        <v>0.82440000000000002</v>
      </c>
      <c r="N59" s="25">
        <v>2871936.49</v>
      </c>
      <c r="O59" s="25">
        <v>2006905.83</v>
      </c>
      <c r="P59" s="24">
        <v>0.69879999999999998</v>
      </c>
      <c r="Q59" s="24">
        <v>0.69540000000000002</v>
      </c>
      <c r="R59" s="101">
        <v>1704</v>
      </c>
      <c r="S59" s="101">
        <v>1088</v>
      </c>
      <c r="T59" s="69">
        <v>0.63849999999999996</v>
      </c>
      <c r="U59" s="69">
        <v>0.7</v>
      </c>
      <c r="V59" s="23">
        <v>1288</v>
      </c>
      <c r="W59" s="23">
        <v>1122</v>
      </c>
      <c r="X59" s="24">
        <v>0.87109999999999999</v>
      </c>
      <c r="Y59" s="26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8" x14ac:dyDescent="0.3">
      <c r="A60" s="22" t="s">
        <v>58</v>
      </c>
      <c r="B60" s="22" t="s">
        <v>107</v>
      </c>
      <c r="C60" s="97">
        <v>1049444.73</v>
      </c>
      <c r="D60" s="97">
        <v>1890962.1</v>
      </c>
      <c r="E60" s="70">
        <v>0.55497925103839996</v>
      </c>
      <c r="F60" s="23">
        <v>627</v>
      </c>
      <c r="G60" s="23">
        <v>627</v>
      </c>
      <c r="H60" s="24">
        <v>1</v>
      </c>
      <c r="I60" s="11">
        <v>1</v>
      </c>
      <c r="J60" s="101">
        <v>958</v>
      </c>
      <c r="K60" s="101">
        <v>887</v>
      </c>
      <c r="L60" s="69">
        <v>0.92589999999999995</v>
      </c>
      <c r="M60" s="70">
        <v>0.89700000000000002</v>
      </c>
      <c r="N60" s="25">
        <v>1370604.5</v>
      </c>
      <c r="O60" s="25">
        <v>857016.29</v>
      </c>
      <c r="P60" s="24">
        <v>0.62529999999999997</v>
      </c>
      <c r="Q60" s="24">
        <v>0.61529999999999996</v>
      </c>
      <c r="R60" s="101">
        <v>805</v>
      </c>
      <c r="S60" s="101">
        <v>467</v>
      </c>
      <c r="T60" s="69">
        <v>0.58009999999999995</v>
      </c>
      <c r="U60" s="69">
        <v>0.65980000000000005</v>
      </c>
      <c r="V60" s="23">
        <v>649</v>
      </c>
      <c r="W60" s="23">
        <v>523</v>
      </c>
      <c r="X60" s="24">
        <v>0.80589999999999995</v>
      </c>
      <c r="Y60" s="26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8" x14ac:dyDescent="0.3">
      <c r="A61" s="22" t="s">
        <v>58</v>
      </c>
      <c r="B61" s="22" t="s">
        <v>108</v>
      </c>
      <c r="C61" s="97">
        <v>361560.72</v>
      </c>
      <c r="D61" s="97">
        <v>741191.02</v>
      </c>
      <c r="E61" s="70">
        <v>0.487810443251188</v>
      </c>
      <c r="F61" s="23">
        <v>300</v>
      </c>
      <c r="G61" s="23">
        <v>279</v>
      </c>
      <c r="H61" s="24">
        <v>0.93</v>
      </c>
      <c r="I61" s="11">
        <v>0.95379999999999998</v>
      </c>
      <c r="J61" s="101">
        <v>544</v>
      </c>
      <c r="K61" s="101">
        <v>513</v>
      </c>
      <c r="L61" s="69">
        <v>0.94299999999999995</v>
      </c>
      <c r="M61" s="70">
        <v>0.9</v>
      </c>
      <c r="N61" s="25">
        <v>436640.97</v>
      </c>
      <c r="O61" s="25">
        <v>275488.53999999998</v>
      </c>
      <c r="P61" s="24">
        <v>0.63090000000000002</v>
      </c>
      <c r="Q61" s="24">
        <v>0.67600000000000005</v>
      </c>
      <c r="R61" s="101">
        <v>271</v>
      </c>
      <c r="S61" s="101">
        <v>140</v>
      </c>
      <c r="T61" s="69">
        <v>0.51659999999999995</v>
      </c>
      <c r="U61" s="69">
        <v>0.68169999999999997</v>
      </c>
      <c r="V61" s="23">
        <v>350</v>
      </c>
      <c r="W61" s="23">
        <v>283</v>
      </c>
      <c r="X61" s="24">
        <v>0.80859999999999999</v>
      </c>
      <c r="Y61" s="26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8" x14ac:dyDescent="0.3">
      <c r="A62" s="22" t="s">
        <v>52</v>
      </c>
      <c r="B62" s="22" t="s">
        <v>109</v>
      </c>
      <c r="C62" s="97">
        <v>1404768.7</v>
      </c>
      <c r="D62" s="97">
        <v>2608390.71</v>
      </c>
      <c r="E62" s="70">
        <v>0.53855762275736696</v>
      </c>
      <c r="F62" s="23">
        <v>1134</v>
      </c>
      <c r="G62" s="23">
        <v>1089</v>
      </c>
      <c r="H62" s="24">
        <v>0.96030000000000004</v>
      </c>
      <c r="I62" s="11">
        <v>0.98340000000000005</v>
      </c>
      <c r="J62" s="101">
        <v>1575</v>
      </c>
      <c r="K62" s="101">
        <v>1511</v>
      </c>
      <c r="L62" s="69">
        <v>0.95940000000000003</v>
      </c>
      <c r="M62" s="70">
        <v>0.9</v>
      </c>
      <c r="N62" s="25">
        <v>1572761.47</v>
      </c>
      <c r="O62" s="25">
        <v>1027964.05</v>
      </c>
      <c r="P62" s="24">
        <v>0.65359999999999996</v>
      </c>
      <c r="Q62" s="24">
        <v>0.67359999999999998</v>
      </c>
      <c r="R62" s="101">
        <v>1309</v>
      </c>
      <c r="S62" s="101">
        <v>765</v>
      </c>
      <c r="T62" s="69">
        <v>0.58440000000000003</v>
      </c>
      <c r="U62" s="69">
        <v>0.7</v>
      </c>
      <c r="V62" s="23">
        <v>936</v>
      </c>
      <c r="W62" s="23">
        <v>811</v>
      </c>
      <c r="X62" s="24">
        <v>0.86650000000000005</v>
      </c>
      <c r="Y62" s="26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8" x14ac:dyDescent="0.3">
      <c r="A63" s="22" t="s">
        <v>45</v>
      </c>
      <c r="B63" s="22" t="s">
        <v>110</v>
      </c>
      <c r="C63" s="97">
        <v>1482150.07</v>
      </c>
      <c r="D63" s="97">
        <v>2668100.58</v>
      </c>
      <c r="E63" s="70">
        <v>0.55550757010816998</v>
      </c>
      <c r="F63" s="23">
        <v>1030</v>
      </c>
      <c r="G63" s="23">
        <v>968</v>
      </c>
      <c r="H63" s="24">
        <v>0.93979999999999997</v>
      </c>
      <c r="I63" s="11">
        <v>1</v>
      </c>
      <c r="J63" s="101">
        <v>1440</v>
      </c>
      <c r="K63" s="101">
        <v>1314</v>
      </c>
      <c r="L63" s="69">
        <v>0.91249999999999998</v>
      </c>
      <c r="M63" s="70">
        <v>0.85699999999999998</v>
      </c>
      <c r="N63" s="25">
        <v>1799802.7</v>
      </c>
      <c r="O63" s="25">
        <v>1183139.24</v>
      </c>
      <c r="P63" s="24">
        <v>0.65739999999999998</v>
      </c>
      <c r="Q63" s="24">
        <v>0.66490000000000005</v>
      </c>
      <c r="R63" s="101">
        <v>1076</v>
      </c>
      <c r="S63" s="101">
        <v>585</v>
      </c>
      <c r="T63" s="69">
        <v>0.54369999999999996</v>
      </c>
      <c r="U63" s="69">
        <v>0.63219999999999998</v>
      </c>
      <c r="V63" s="23">
        <v>845</v>
      </c>
      <c r="W63" s="23">
        <v>727</v>
      </c>
      <c r="X63" s="24">
        <v>0.86040000000000005</v>
      </c>
      <c r="Y63" s="26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22" t="s">
        <v>48</v>
      </c>
      <c r="B64" s="22" t="s">
        <v>111</v>
      </c>
      <c r="C64" s="97">
        <v>27077710.5</v>
      </c>
      <c r="D64" s="97">
        <v>48326250.350000001</v>
      </c>
      <c r="E64" s="70">
        <v>0.56031060353102702</v>
      </c>
      <c r="F64" s="23">
        <v>24981</v>
      </c>
      <c r="G64" s="23">
        <v>22287</v>
      </c>
      <c r="H64" s="24">
        <v>0.89219999999999999</v>
      </c>
      <c r="I64" s="11">
        <v>0.94240000000000002</v>
      </c>
      <c r="J64" s="101">
        <v>29319</v>
      </c>
      <c r="K64" s="101">
        <v>22060</v>
      </c>
      <c r="L64" s="69">
        <v>0.75239999999999996</v>
      </c>
      <c r="M64" s="70">
        <v>0.73419999999999996</v>
      </c>
      <c r="N64" s="25">
        <v>33444841.399999999</v>
      </c>
      <c r="O64" s="25">
        <v>20412536.77</v>
      </c>
      <c r="P64" s="24">
        <v>0.61029999999999995</v>
      </c>
      <c r="Q64" s="24">
        <v>0.62009999999999998</v>
      </c>
      <c r="R64" s="101">
        <v>17684</v>
      </c>
      <c r="S64" s="101">
        <v>9871</v>
      </c>
      <c r="T64" s="69">
        <v>0.55820000000000003</v>
      </c>
      <c r="U64" s="69">
        <v>0.67090000000000005</v>
      </c>
      <c r="V64" s="23">
        <v>14049</v>
      </c>
      <c r="W64" s="23">
        <v>10096</v>
      </c>
      <c r="X64" s="24">
        <v>0.71860000000000002</v>
      </c>
      <c r="Y64" s="27"/>
      <c r="Z64" s="28">
        <v>28503</v>
      </c>
      <c r="AA64" s="29">
        <v>28101</v>
      </c>
      <c r="AB64" s="30">
        <v>0.9859</v>
      </c>
      <c r="AC64" s="28">
        <v>34329</v>
      </c>
      <c r="AD64" s="29">
        <v>24767</v>
      </c>
      <c r="AE64" s="30">
        <v>0.72150000000000003</v>
      </c>
      <c r="AF64" s="31">
        <v>61709807.859999999</v>
      </c>
      <c r="AG64" s="32">
        <v>38784484.490000002</v>
      </c>
      <c r="AH64" s="30">
        <v>0.62849999999999995</v>
      </c>
      <c r="AI64" s="28">
        <v>21907</v>
      </c>
      <c r="AJ64" s="29">
        <v>14189</v>
      </c>
      <c r="AK64" s="30">
        <v>0.64770000000000005</v>
      </c>
      <c r="AL64" s="8" t="s">
        <v>44</v>
      </c>
    </row>
    <row r="65" spans="1:38" ht="13.8" x14ac:dyDescent="0.3">
      <c r="A65" s="22" t="s">
        <v>58</v>
      </c>
      <c r="B65" s="22" t="s">
        <v>112</v>
      </c>
      <c r="C65" s="97">
        <v>373173.33</v>
      </c>
      <c r="D65" s="97">
        <v>665209.86</v>
      </c>
      <c r="E65" s="70">
        <v>0.56098586692626595</v>
      </c>
      <c r="F65" s="23">
        <v>174</v>
      </c>
      <c r="G65" s="23">
        <v>175</v>
      </c>
      <c r="H65" s="24">
        <v>1.0057</v>
      </c>
      <c r="I65" s="11">
        <v>1</v>
      </c>
      <c r="J65" s="101">
        <v>270</v>
      </c>
      <c r="K65" s="101">
        <v>263</v>
      </c>
      <c r="L65" s="69">
        <v>0.97409999999999997</v>
      </c>
      <c r="M65" s="70">
        <v>0.9</v>
      </c>
      <c r="N65" s="25">
        <v>395474.84</v>
      </c>
      <c r="O65" s="25">
        <v>314029.45</v>
      </c>
      <c r="P65" s="24">
        <v>0.79410000000000003</v>
      </c>
      <c r="Q65" s="24">
        <v>0.7</v>
      </c>
      <c r="R65" s="101">
        <v>198</v>
      </c>
      <c r="S65" s="101">
        <v>129</v>
      </c>
      <c r="T65" s="69">
        <v>0.65149999999999997</v>
      </c>
      <c r="U65" s="69">
        <v>0.7</v>
      </c>
      <c r="V65" s="23">
        <v>196</v>
      </c>
      <c r="W65" s="23">
        <v>156</v>
      </c>
      <c r="X65" s="24">
        <v>0.79590000000000005</v>
      </c>
      <c r="Y65" s="26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8" x14ac:dyDescent="0.3">
      <c r="A66" s="22" t="s">
        <v>48</v>
      </c>
      <c r="B66" s="22" t="s">
        <v>113</v>
      </c>
      <c r="C66" s="97">
        <v>1256325.24</v>
      </c>
      <c r="D66" s="97">
        <v>2193045.37</v>
      </c>
      <c r="E66" s="70">
        <v>0.57286787459394894</v>
      </c>
      <c r="F66" s="23">
        <v>1204</v>
      </c>
      <c r="G66" s="23">
        <v>1186</v>
      </c>
      <c r="H66" s="24">
        <v>0.98499999999999999</v>
      </c>
      <c r="I66" s="11">
        <v>1</v>
      </c>
      <c r="J66" s="101">
        <v>1323</v>
      </c>
      <c r="K66" s="101">
        <v>1302</v>
      </c>
      <c r="L66" s="69">
        <v>0.98409999999999997</v>
      </c>
      <c r="M66" s="70">
        <v>0.9</v>
      </c>
      <c r="N66" s="25">
        <v>1355560.49</v>
      </c>
      <c r="O66" s="25">
        <v>1016466.92</v>
      </c>
      <c r="P66" s="24">
        <v>0.74980000000000002</v>
      </c>
      <c r="Q66" s="24">
        <v>0.7</v>
      </c>
      <c r="R66" s="101">
        <v>748</v>
      </c>
      <c r="S66" s="101">
        <v>491</v>
      </c>
      <c r="T66" s="69">
        <v>0.65639999999999998</v>
      </c>
      <c r="U66" s="69">
        <v>0.7</v>
      </c>
      <c r="V66" s="23">
        <v>1083</v>
      </c>
      <c r="W66" s="23">
        <v>986</v>
      </c>
      <c r="X66" s="24">
        <v>0.91039999999999999</v>
      </c>
      <c r="Y66" s="26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8" x14ac:dyDescent="0.3">
      <c r="A67" s="22" t="s">
        <v>48</v>
      </c>
      <c r="B67" s="22" t="s">
        <v>114</v>
      </c>
      <c r="C67" s="97">
        <v>2980531.49</v>
      </c>
      <c r="D67" s="97">
        <v>5326951.49</v>
      </c>
      <c r="E67" s="70">
        <v>0.55951917256899997</v>
      </c>
      <c r="F67" s="23">
        <v>1742</v>
      </c>
      <c r="G67" s="23">
        <v>1680</v>
      </c>
      <c r="H67" s="24">
        <v>0.96440000000000003</v>
      </c>
      <c r="I67" s="11">
        <v>1</v>
      </c>
      <c r="J67" s="101">
        <v>2125</v>
      </c>
      <c r="K67" s="101">
        <v>2016</v>
      </c>
      <c r="L67" s="69">
        <v>0.94869999999999999</v>
      </c>
      <c r="M67" s="70">
        <v>0.9</v>
      </c>
      <c r="N67" s="25">
        <v>3363071.98</v>
      </c>
      <c r="O67" s="25">
        <v>2421913.7400000002</v>
      </c>
      <c r="P67" s="24">
        <v>0.72009999999999996</v>
      </c>
      <c r="Q67" s="24">
        <v>0.7</v>
      </c>
      <c r="R67" s="101">
        <v>1568</v>
      </c>
      <c r="S67" s="101">
        <v>1002</v>
      </c>
      <c r="T67" s="69">
        <v>0.63900000000000001</v>
      </c>
      <c r="U67" s="69">
        <v>0.7</v>
      </c>
      <c r="V67" s="23">
        <v>1453</v>
      </c>
      <c r="W67" s="23">
        <v>1201</v>
      </c>
      <c r="X67" s="24">
        <v>0.8266</v>
      </c>
      <c r="Y67" s="26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8" x14ac:dyDescent="0.3">
      <c r="A68" s="22" t="s">
        <v>81</v>
      </c>
      <c r="B68" s="22" t="s">
        <v>115</v>
      </c>
      <c r="C68" s="97">
        <v>5038186.34</v>
      </c>
      <c r="D68" s="97">
        <v>8523348.6199999992</v>
      </c>
      <c r="E68" s="70">
        <v>0.59110410293178905</v>
      </c>
      <c r="F68" s="23">
        <v>3710</v>
      </c>
      <c r="G68" s="23">
        <v>3378</v>
      </c>
      <c r="H68" s="24">
        <v>0.91049999999999998</v>
      </c>
      <c r="I68" s="11">
        <v>0.98260000000000003</v>
      </c>
      <c r="J68" s="101">
        <v>4422</v>
      </c>
      <c r="K68" s="101">
        <v>3821</v>
      </c>
      <c r="L68" s="70">
        <v>0.86409999999999998</v>
      </c>
      <c r="M68" s="69">
        <v>0.87229999999999996</v>
      </c>
      <c r="N68" s="25">
        <v>5789084</v>
      </c>
      <c r="O68" s="25">
        <v>3983563.83</v>
      </c>
      <c r="P68" s="24">
        <v>0.68810000000000004</v>
      </c>
      <c r="Q68" s="24">
        <v>0.68620000000000003</v>
      </c>
      <c r="R68" s="101">
        <v>3133</v>
      </c>
      <c r="S68" s="101">
        <v>2020</v>
      </c>
      <c r="T68" s="69">
        <v>0.64470000000000005</v>
      </c>
      <c r="U68" s="70">
        <v>0.7</v>
      </c>
      <c r="V68" s="23">
        <v>2585</v>
      </c>
      <c r="W68" s="23">
        <v>2136</v>
      </c>
      <c r="X68" s="24">
        <v>0.82630000000000003</v>
      </c>
      <c r="Y68" s="26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8" x14ac:dyDescent="0.3">
      <c r="A69" s="22" t="s">
        <v>55</v>
      </c>
      <c r="B69" s="22" t="s">
        <v>116</v>
      </c>
      <c r="C69" s="97">
        <v>6179520.1799999997</v>
      </c>
      <c r="D69" s="97">
        <v>11441985.16</v>
      </c>
      <c r="E69" s="70">
        <v>0.54007412993358594</v>
      </c>
      <c r="F69" s="23">
        <v>3924</v>
      </c>
      <c r="G69" s="23">
        <v>3692</v>
      </c>
      <c r="H69" s="24">
        <v>0.94089999999999996</v>
      </c>
      <c r="I69" s="11">
        <v>0.95750000000000002</v>
      </c>
      <c r="J69" s="101">
        <v>5024</v>
      </c>
      <c r="K69" s="101">
        <v>4484</v>
      </c>
      <c r="L69" s="69">
        <v>0.89249999999999996</v>
      </c>
      <c r="M69" s="70">
        <v>0.88200000000000001</v>
      </c>
      <c r="N69" s="25">
        <v>6818463.3499999996</v>
      </c>
      <c r="O69" s="25">
        <v>4839888.05</v>
      </c>
      <c r="P69" s="24">
        <v>0.70979999999999999</v>
      </c>
      <c r="Q69" s="24">
        <v>0.7</v>
      </c>
      <c r="R69" s="101">
        <v>3369</v>
      </c>
      <c r="S69" s="101">
        <v>2077</v>
      </c>
      <c r="T69" s="69">
        <v>0.61650000000000005</v>
      </c>
      <c r="U69" s="69">
        <v>0.7</v>
      </c>
      <c r="V69" s="23">
        <v>2994</v>
      </c>
      <c r="W69" s="23">
        <v>2542</v>
      </c>
      <c r="X69" s="24">
        <v>0.84899999999999998</v>
      </c>
      <c r="Y69" s="26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8" x14ac:dyDescent="0.3">
      <c r="A70" s="22" t="s">
        <v>117</v>
      </c>
      <c r="B70" s="22" t="s">
        <v>118</v>
      </c>
      <c r="C70" s="97">
        <v>0</v>
      </c>
      <c r="D70" s="97">
        <v>0</v>
      </c>
      <c r="E70" s="70">
        <v>0</v>
      </c>
      <c r="F70" s="23">
        <v>0</v>
      </c>
      <c r="G70" s="23">
        <v>14</v>
      </c>
      <c r="H70" s="24">
        <v>0</v>
      </c>
      <c r="I70" s="11">
        <v>1</v>
      </c>
      <c r="J70" s="101">
        <v>6</v>
      </c>
      <c r="K70" s="101">
        <v>2</v>
      </c>
      <c r="L70" s="69">
        <v>0.33329999999999999</v>
      </c>
      <c r="M70" s="70">
        <v>0.52</v>
      </c>
      <c r="N70" s="25">
        <v>0</v>
      </c>
      <c r="O70" s="25">
        <v>0</v>
      </c>
      <c r="P70" s="24">
        <v>0</v>
      </c>
      <c r="Q70" s="24">
        <v>0</v>
      </c>
      <c r="R70" s="101">
        <v>0</v>
      </c>
      <c r="S70" s="101">
        <v>0</v>
      </c>
      <c r="T70" s="69">
        <v>0</v>
      </c>
      <c r="U70" s="69">
        <v>0</v>
      </c>
      <c r="V70" s="23">
        <v>0</v>
      </c>
      <c r="W70" s="23">
        <v>0</v>
      </c>
      <c r="X70" s="24">
        <v>0</v>
      </c>
      <c r="Y70" s="26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8" x14ac:dyDescent="0.3">
      <c r="A71" s="22" t="s">
        <v>81</v>
      </c>
      <c r="B71" s="22" t="s">
        <v>119</v>
      </c>
      <c r="C71" s="97">
        <v>1131804.3</v>
      </c>
      <c r="D71" s="97">
        <v>2133487.59</v>
      </c>
      <c r="E71" s="70">
        <v>0.53049490669875399</v>
      </c>
      <c r="F71" s="23">
        <v>1206</v>
      </c>
      <c r="G71" s="23">
        <v>1072</v>
      </c>
      <c r="H71" s="24">
        <v>0.88890000000000002</v>
      </c>
      <c r="I71" s="11">
        <v>0.90890000000000004</v>
      </c>
      <c r="J71" s="101">
        <v>1631</v>
      </c>
      <c r="K71" s="101">
        <v>1428</v>
      </c>
      <c r="L71" s="69">
        <v>0.87549999999999994</v>
      </c>
      <c r="M71" s="70">
        <v>0.87660000000000005</v>
      </c>
      <c r="N71" s="25">
        <v>1320891.57</v>
      </c>
      <c r="O71" s="25">
        <v>845308.27</v>
      </c>
      <c r="P71" s="24">
        <v>0.64</v>
      </c>
      <c r="Q71" s="24">
        <v>0.66810000000000003</v>
      </c>
      <c r="R71" s="101">
        <v>1132</v>
      </c>
      <c r="S71" s="101">
        <v>592</v>
      </c>
      <c r="T71" s="69">
        <v>0.52300000000000002</v>
      </c>
      <c r="U71" s="69">
        <v>0.66679999999999995</v>
      </c>
      <c r="V71" s="23">
        <v>895</v>
      </c>
      <c r="W71" s="23">
        <v>716</v>
      </c>
      <c r="X71" s="24">
        <v>0.8</v>
      </c>
      <c r="Y71" s="26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8" x14ac:dyDescent="0.3">
      <c r="A72" s="22" t="s">
        <v>55</v>
      </c>
      <c r="B72" s="22" t="s">
        <v>120</v>
      </c>
      <c r="C72" s="97">
        <v>11144242.5</v>
      </c>
      <c r="D72" s="97">
        <v>19829426.059999999</v>
      </c>
      <c r="E72" s="70">
        <v>0.562005297898168</v>
      </c>
      <c r="F72" s="23">
        <v>4617</v>
      </c>
      <c r="G72" s="23">
        <v>4351</v>
      </c>
      <c r="H72" s="24">
        <v>0.94240000000000002</v>
      </c>
      <c r="I72" s="11">
        <v>0.98429999999999995</v>
      </c>
      <c r="J72" s="101">
        <v>7280</v>
      </c>
      <c r="K72" s="101">
        <v>6464</v>
      </c>
      <c r="L72" s="69">
        <v>0.88790000000000002</v>
      </c>
      <c r="M72" s="70">
        <v>0.89690000000000003</v>
      </c>
      <c r="N72" s="25">
        <v>13223176.949999999</v>
      </c>
      <c r="O72" s="25">
        <v>8947414.7799999993</v>
      </c>
      <c r="P72" s="24">
        <v>0.67659999999999998</v>
      </c>
      <c r="Q72" s="24">
        <v>0.68659999999999999</v>
      </c>
      <c r="R72" s="101">
        <v>5487</v>
      </c>
      <c r="S72" s="101">
        <v>3011</v>
      </c>
      <c r="T72" s="69">
        <v>0.54879999999999995</v>
      </c>
      <c r="U72" s="69">
        <v>0.64939999999999998</v>
      </c>
      <c r="V72" s="23">
        <v>4503</v>
      </c>
      <c r="W72" s="23">
        <v>3099</v>
      </c>
      <c r="X72" s="24">
        <v>0.68820000000000003</v>
      </c>
      <c r="Y72" s="26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8" x14ac:dyDescent="0.3">
      <c r="A73" s="33" t="s">
        <v>42</v>
      </c>
      <c r="B73" s="22" t="s">
        <v>121</v>
      </c>
      <c r="C73" s="97">
        <v>2524989.77</v>
      </c>
      <c r="D73" s="97">
        <v>4598825.2</v>
      </c>
      <c r="E73" s="70">
        <v>0.54905104242709601</v>
      </c>
      <c r="F73" s="23">
        <v>1203</v>
      </c>
      <c r="G73" s="23">
        <v>1144</v>
      </c>
      <c r="H73" s="24">
        <v>0.95099999999999996</v>
      </c>
      <c r="I73" s="11">
        <v>1</v>
      </c>
      <c r="J73" s="101">
        <v>1645</v>
      </c>
      <c r="K73" s="101">
        <v>1389</v>
      </c>
      <c r="L73" s="69">
        <v>0.84440000000000004</v>
      </c>
      <c r="M73" s="70">
        <v>0.8629</v>
      </c>
      <c r="N73" s="25">
        <v>2574135.02</v>
      </c>
      <c r="O73" s="25">
        <v>1898152.48</v>
      </c>
      <c r="P73" s="24">
        <v>0.73740000000000006</v>
      </c>
      <c r="Q73" s="24">
        <v>0.7</v>
      </c>
      <c r="R73" s="101">
        <v>1286</v>
      </c>
      <c r="S73" s="101">
        <v>869</v>
      </c>
      <c r="T73" s="69">
        <v>0.67569999999999997</v>
      </c>
      <c r="U73" s="69">
        <v>0.7</v>
      </c>
      <c r="V73" s="23">
        <v>717</v>
      </c>
      <c r="W73" s="23">
        <v>578</v>
      </c>
      <c r="X73" s="24">
        <v>0.80610000000000004</v>
      </c>
      <c r="Y73" s="26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8" x14ac:dyDescent="0.3">
      <c r="A74" s="22" t="s">
        <v>55</v>
      </c>
      <c r="B74" s="22" t="s">
        <v>122</v>
      </c>
      <c r="C74" s="97">
        <v>459669.29</v>
      </c>
      <c r="D74" s="97">
        <v>898881.93</v>
      </c>
      <c r="E74" s="70">
        <v>0.51137894161472397</v>
      </c>
      <c r="F74" s="23">
        <v>279</v>
      </c>
      <c r="G74" s="23">
        <v>270</v>
      </c>
      <c r="H74" s="24">
        <v>0.9677</v>
      </c>
      <c r="I74" s="11">
        <v>0.95660000000000001</v>
      </c>
      <c r="J74" s="101">
        <v>435</v>
      </c>
      <c r="K74" s="101">
        <v>403</v>
      </c>
      <c r="L74" s="69">
        <v>0.9264</v>
      </c>
      <c r="M74" s="70">
        <v>0.9</v>
      </c>
      <c r="N74" s="25">
        <v>551167.4</v>
      </c>
      <c r="O74" s="25">
        <v>356792.65</v>
      </c>
      <c r="P74" s="24">
        <v>0.64729999999999999</v>
      </c>
      <c r="Q74" s="24">
        <v>0.66749999999999998</v>
      </c>
      <c r="R74" s="101">
        <v>369</v>
      </c>
      <c r="S74" s="101">
        <v>212</v>
      </c>
      <c r="T74" s="69">
        <v>0.57450000000000001</v>
      </c>
      <c r="U74" s="69">
        <v>0.69910000000000005</v>
      </c>
      <c r="V74" s="23">
        <v>241</v>
      </c>
      <c r="W74" s="23">
        <v>204</v>
      </c>
      <c r="X74" s="24">
        <v>0.84650000000000003</v>
      </c>
      <c r="Y74" s="26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8" x14ac:dyDescent="0.3">
      <c r="A75" s="22" t="s">
        <v>52</v>
      </c>
      <c r="B75" s="22" t="s">
        <v>123</v>
      </c>
      <c r="C75" s="97">
        <v>2285891.73</v>
      </c>
      <c r="D75" s="97">
        <v>4091769.86</v>
      </c>
      <c r="E75" s="70">
        <v>0.55865598706961495</v>
      </c>
      <c r="F75" s="23">
        <v>1519</v>
      </c>
      <c r="G75" s="23">
        <v>1435</v>
      </c>
      <c r="H75" s="24">
        <v>0.94469999999999998</v>
      </c>
      <c r="I75" s="11">
        <v>0.99350000000000005</v>
      </c>
      <c r="J75" s="101">
        <v>2028</v>
      </c>
      <c r="K75" s="101">
        <v>1906</v>
      </c>
      <c r="L75" s="70">
        <v>0.93979999999999997</v>
      </c>
      <c r="M75" s="70">
        <v>0.88429999999999997</v>
      </c>
      <c r="N75" s="25">
        <v>2538910.56</v>
      </c>
      <c r="O75" s="25">
        <v>1748324.22</v>
      </c>
      <c r="P75" s="24">
        <v>0.68859999999999999</v>
      </c>
      <c r="Q75" s="24">
        <v>0.69450000000000001</v>
      </c>
      <c r="R75" s="101">
        <v>1577</v>
      </c>
      <c r="S75" s="101">
        <v>973</v>
      </c>
      <c r="T75" s="69">
        <v>0.61699999999999999</v>
      </c>
      <c r="U75" s="69">
        <v>0.7</v>
      </c>
      <c r="V75" s="23">
        <v>1216</v>
      </c>
      <c r="W75" s="23">
        <v>921</v>
      </c>
      <c r="X75" s="24">
        <v>0.75739999999999996</v>
      </c>
      <c r="Y75" s="26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8" x14ac:dyDescent="0.3">
      <c r="A76" s="22" t="s">
        <v>55</v>
      </c>
      <c r="B76" s="22" t="s">
        <v>124</v>
      </c>
      <c r="C76" s="97">
        <v>1887376.27</v>
      </c>
      <c r="D76" s="97">
        <v>3370954.61</v>
      </c>
      <c r="E76" s="70">
        <v>0.55989370619262102</v>
      </c>
      <c r="F76" s="23">
        <v>1177</v>
      </c>
      <c r="G76" s="23">
        <v>1093</v>
      </c>
      <c r="H76" s="24">
        <v>0.92859999999999998</v>
      </c>
      <c r="I76" s="11">
        <v>0.99750000000000005</v>
      </c>
      <c r="J76" s="101">
        <v>1493</v>
      </c>
      <c r="K76" s="101">
        <v>1344</v>
      </c>
      <c r="L76" s="69">
        <v>0.9002</v>
      </c>
      <c r="M76" s="70">
        <v>0.87360000000000004</v>
      </c>
      <c r="N76" s="25">
        <v>2293305.0299999998</v>
      </c>
      <c r="O76" s="25">
        <v>1511719.24</v>
      </c>
      <c r="P76" s="24">
        <v>0.65920000000000001</v>
      </c>
      <c r="Q76" s="24">
        <v>0.65659999999999996</v>
      </c>
      <c r="R76" s="101">
        <v>1166</v>
      </c>
      <c r="S76" s="101">
        <v>710</v>
      </c>
      <c r="T76" s="69">
        <v>0.6089</v>
      </c>
      <c r="U76" s="69">
        <v>0.69259999999999999</v>
      </c>
      <c r="V76" s="23">
        <v>1021</v>
      </c>
      <c r="W76" s="23">
        <v>806</v>
      </c>
      <c r="X76" s="24">
        <v>0.78939999999999999</v>
      </c>
      <c r="Y76" s="26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8" x14ac:dyDescent="0.3">
      <c r="A77" s="22" t="s">
        <v>52</v>
      </c>
      <c r="B77" s="22" t="s">
        <v>125</v>
      </c>
      <c r="C77" s="97">
        <v>617702.56999999995</v>
      </c>
      <c r="D77" s="97">
        <v>1074250.93</v>
      </c>
      <c r="E77" s="70">
        <v>0.57500771258350203</v>
      </c>
      <c r="F77" s="23">
        <v>378</v>
      </c>
      <c r="G77" s="23">
        <v>378</v>
      </c>
      <c r="H77" s="24">
        <v>1</v>
      </c>
      <c r="I77" s="11">
        <v>0.98560000000000003</v>
      </c>
      <c r="J77" s="101">
        <v>508</v>
      </c>
      <c r="K77" s="101">
        <v>490</v>
      </c>
      <c r="L77" s="69">
        <v>0.96460000000000001</v>
      </c>
      <c r="M77" s="70">
        <v>0.9</v>
      </c>
      <c r="N77" s="25">
        <v>657548.31000000006</v>
      </c>
      <c r="O77" s="25">
        <v>468739.78</v>
      </c>
      <c r="P77" s="24">
        <v>0.71289999999999998</v>
      </c>
      <c r="Q77" s="24">
        <v>0.69169999999999998</v>
      </c>
      <c r="R77" s="101">
        <v>375</v>
      </c>
      <c r="S77" s="101">
        <v>243</v>
      </c>
      <c r="T77" s="69">
        <v>0.64800000000000002</v>
      </c>
      <c r="U77" s="69">
        <v>0.7</v>
      </c>
      <c r="V77" s="23">
        <v>306</v>
      </c>
      <c r="W77" s="23">
        <v>245</v>
      </c>
      <c r="X77" s="24">
        <v>0.80069999999999997</v>
      </c>
      <c r="Y77" s="26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8" x14ac:dyDescent="0.3">
      <c r="A78" s="22" t="s">
        <v>42</v>
      </c>
      <c r="B78" s="22" t="s">
        <v>126</v>
      </c>
      <c r="C78" s="97">
        <v>1830153.6</v>
      </c>
      <c r="D78" s="97">
        <v>3121557.73</v>
      </c>
      <c r="E78" s="70">
        <v>0.58629497138917197</v>
      </c>
      <c r="F78" s="23">
        <v>1458</v>
      </c>
      <c r="G78" s="23">
        <v>1333</v>
      </c>
      <c r="H78" s="24">
        <v>0.9143</v>
      </c>
      <c r="I78" s="11">
        <v>0.97030000000000005</v>
      </c>
      <c r="J78" s="101">
        <v>1753</v>
      </c>
      <c r="K78" s="101">
        <v>1568</v>
      </c>
      <c r="L78" s="69">
        <v>0.89449999999999996</v>
      </c>
      <c r="M78" s="70">
        <v>0.89329999999999998</v>
      </c>
      <c r="N78" s="25">
        <v>2093693.27</v>
      </c>
      <c r="O78" s="25">
        <v>1437462.66</v>
      </c>
      <c r="P78" s="24">
        <v>0.68659999999999999</v>
      </c>
      <c r="Q78" s="24">
        <v>0.67010000000000003</v>
      </c>
      <c r="R78" s="101">
        <v>1262</v>
      </c>
      <c r="S78" s="101">
        <v>800</v>
      </c>
      <c r="T78" s="69">
        <v>0.63390000000000002</v>
      </c>
      <c r="U78" s="69">
        <v>0.7</v>
      </c>
      <c r="V78" s="23">
        <v>1130</v>
      </c>
      <c r="W78" s="23">
        <v>985</v>
      </c>
      <c r="X78" s="24">
        <v>0.87170000000000003</v>
      </c>
      <c r="Y78" s="26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8" x14ac:dyDescent="0.3">
      <c r="A79" s="33" t="s">
        <v>81</v>
      </c>
      <c r="B79" s="33" t="s">
        <v>127</v>
      </c>
      <c r="C79" s="97">
        <v>8512305.3100000005</v>
      </c>
      <c r="D79" s="97">
        <v>15094216.43</v>
      </c>
      <c r="E79" s="70">
        <v>0.56394482943027502</v>
      </c>
      <c r="F79" s="23">
        <v>6717</v>
      </c>
      <c r="G79" s="23">
        <v>6461</v>
      </c>
      <c r="H79" s="24">
        <v>0.96189999999999998</v>
      </c>
      <c r="I79" s="11">
        <v>1</v>
      </c>
      <c r="J79" s="101">
        <v>8574</v>
      </c>
      <c r="K79" s="101">
        <v>8007</v>
      </c>
      <c r="L79" s="69">
        <v>0.93389999999999995</v>
      </c>
      <c r="M79" s="70">
        <v>0.9</v>
      </c>
      <c r="N79" s="25">
        <v>10456692.33</v>
      </c>
      <c r="O79" s="25">
        <v>6664504.4900000002</v>
      </c>
      <c r="P79" s="24">
        <v>0.63729999999999998</v>
      </c>
      <c r="Q79" s="24">
        <v>0.63949999999999996</v>
      </c>
      <c r="R79" s="101">
        <v>6855</v>
      </c>
      <c r="S79" s="101">
        <v>3979</v>
      </c>
      <c r="T79" s="69">
        <v>0.58050000000000002</v>
      </c>
      <c r="U79" s="69">
        <v>0.69310000000000005</v>
      </c>
      <c r="V79" s="23">
        <v>3249</v>
      </c>
      <c r="W79" s="23">
        <v>2772</v>
      </c>
      <c r="X79" s="24">
        <v>0.85319999999999996</v>
      </c>
      <c r="Y79" s="26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8" x14ac:dyDescent="0.3">
      <c r="A80" s="22" t="s">
        <v>58</v>
      </c>
      <c r="B80" s="22" t="s">
        <v>128</v>
      </c>
      <c r="C80" s="97">
        <v>406862.28</v>
      </c>
      <c r="D80" s="97">
        <v>710746.33</v>
      </c>
      <c r="E80" s="70">
        <v>0.572443729677788</v>
      </c>
      <c r="F80" s="23">
        <v>202</v>
      </c>
      <c r="G80" s="23">
        <v>204</v>
      </c>
      <c r="H80" s="24">
        <v>1.0099</v>
      </c>
      <c r="I80" s="11">
        <v>1</v>
      </c>
      <c r="J80" s="101">
        <v>354</v>
      </c>
      <c r="K80" s="101">
        <v>316</v>
      </c>
      <c r="L80" s="69">
        <v>0.89270000000000005</v>
      </c>
      <c r="M80" s="70">
        <v>0.85619999999999996</v>
      </c>
      <c r="N80" s="25">
        <v>413484.6</v>
      </c>
      <c r="O80" s="25">
        <v>313305.92</v>
      </c>
      <c r="P80" s="24">
        <v>0.75770000000000004</v>
      </c>
      <c r="Q80" s="24">
        <v>0.7</v>
      </c>
      <c r="R80" s="101">
        <v>295</v>
      </c>
      <c r="S80" s="101">
        <v>202</v>
      </c>
      <c r="T80" s="69">
        <v>0.68469999999999998</v>
      </c>
      <c r="U80" s="69">
        <v>0.7</v>
      </c>
      <c r="V80" s="23">
        <v>161</v>
      </c>
      <c r="W80" s="23">
        <v>120</v>
      </c>
      <c r="X80" s="24">
        <v>0.74529999999999996</v>
      </c>
      <c r="Y80" s="26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8" x14ac:dyDescent="0.3">
      <c r="A81" s="22" t="s">
        <v>42</v>
      </c>
      <c r="B81" s="22" t="s">
        <v>129</v>
      </c>
      <c r="C81" s="97">
        <v>4673704.8600000003</v>
      </c>
      <c r="D81" s="97">
        <v>8071898.5899999999</v>
      </c>
      <c r="E81" s="70">
        <v>0.57900936290132499</v>
      </c>
      <c r="F81" s="23">
        <v>3400</v>
      </c>
      <c r="G81" s="23">
        <v>3158</v>
      </c>
      <c r="H81" s="24">
        <v>0.92879999999999996</v>
      </c>
      <c r="I81" s="11">
        <v>1</v>
      </c>
      <c r="J81" s="101">
        <v>4225</v>
      </c>
      <c r="K81" s="101">
        <v>3785</v>
      </c>
      <c r="L81" s="69">
        <v>0.89590000000000003</v>
      </c>
      <c r="M81" s="70">
        <v>0.85419999999999996</v>
      </c>
      <c r="N81" s="25">
        <v>5534205.8499999996</v>
      </c>
      <c r="O81" s="25">
        <v>3724264.44</v>
      </c>
      <c r="P81" s="24">
        <v>0.67300000000000004</v>
      </c>
      <c r="Q81" s="24">
        <v>0.67010000000000003</v>
      </c>
      <c r="R81" s="101">
        <v>3128</v>
      </c>
      <c r="S81" s="101">
        <v>1770</v>
      </c>
      <c r="T81" s="69">
        <v>0.56589999999999996</v>
      </c>
      <c r="U81" s="69">
        <v>0.64649999999999996</v>
      </c>
      <c r="V81" s="23">
        <v>2726</v>
      </c>
      <c r="W81" s="23">
        <v>2304</v>
      </c>
      <c r="X81" s="24">
        <v>0.84519999999999995</v>
      </c>
      <c r="Y81" s="26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8" x14ac:dyDescent="0.3">
      <c r="A82" s="22" t="s">
        <v>48</v>
      </c>
      <c r="B82" s="22" t="s">
        <v>130</v>
      </c>
      <c r="C82" s="97">
        <v>3450315.45</v>
      </c>
      <c r="D82" s="97">
        <v>6217270.2199999997</v>
      </c>
      <c r="E82" s="70">
        <v>0.55495664944735201</v>
      </c>
      <c r="F82" s="23">
        <v>3147</v>
      </c>
      <c r="G82" s="23">
        <v>2984</v>
      </c>
      <c r="H82" s="24">
        <v>0.94820000000000004</v>
      </c>
      <c r="I82" s="11">
        <v>0.98650000000000004</v>
      </c>
      <c r="J82" s="101">
        <v>3894</v>
      </c>
      <c r="K82" s="101">
        <v>3681</v>
      </c>
      <c r="L82" s="69">
        <v>0.94530000000000003</v>
      </c>
      <c r="M82" s="70">
        <v>0.9</v>
      </c>
      <c r="N82" s="25">
        <v>4112455.5</v>
      </c>
      <c r="O82" s="25">
        <v>2646705.34</v>
      </c>
      <c r="P82" s="24">
        <v>0.64359999999999995</v>
      </c>
      <c r="Q82" s="24">
        <v>0.66310000000000002</v>
      </c>
      <c r="R82" s="101">
        <v>2647</v>
      </c>
      <c r="S82" s="101">
        <v>1579</v>
      </c>
      <c r="T82" s="69">
        <v>0.59650000000000003</v>
      </c>
      <c r="U82" s="69">
        <v>0.6905</v>
      </c>
      <c r="V82" s="23">
        <v>2723</v>
      </c>
      <c r="W82" s="23">
        <v>2533</v>
      </c>
      <c r="X82" s="24">
        <v>0.93020000000000003</v>
      </c>
      <c r="Y82" s="26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8" x14ac:dyDescent="0.3">
      <c r="A83" s="22" t="s">
        <v>48</v>
      </c>
      <c r="B83" s="22" t="s">
        <v>131</v>
      </c>
      <c r="C83" s="97">
        <v>6794197.29</v>
      </c>
      <c r="D83" s="97">
        <v>11857493.65</v>
      </c>
      <c r="E83" s="70">
        <v>0.572987638918111</v>
      </c>
      <c r="F83" s="23">
        <v>7368</v>
      </c>
      <c r="G83" s="23">
        <v>6574</v>
      </c>
      <c r="H83" s="24">
        <v>0.89219999999999999</v>
      </c>
      <c r="I83" s="11">
        <v>0.95509999999999995</v>
      </c>
      <c r="J83" s="101">
        <v>8114</v>
      </c>
      <c r="K83" s="101">
        <v>7056</v>
      </c>
      <c r="L83" s="69">
        <v>0.86960000000000004</v>
      </c>
      <c r="M83" s="70">
        <v>0.85799999999999998</v>
      </c>
      <c r="N83" s="25">
        <v>7647815.96</v>
      </c>
      <c r="O83" s="25">
        <v>5201412.8899999997</v>
      </c>
      <c r="P83" s="24">
        <v>0.68010000000000004</v>
      </c>
      <c r="Q83" s="24">
        <v>0.68289999999999995</v>
      </c>
      <c r="R83" s="101">
        <v>5295</v>
      </c>
      <c r="S83" s="101">
        <v>3356</v>
      </c>
      <c r="T83" s="69">
        <v>0.63380000000000003</v>
      </c>
      <c r="U83" s="69">
        <v>0.7</v>
      </c>
      <c r="V83" s="23">
        <v>5419</v>
      </c>
      <c r="W83" s="23">
        <v>4974</v>
      </c>
      <c r="X83" s="24">
        <v>0.91790000000000005</v>
      </c>
      <c r="Y83" s="26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8" x14ac:dyDescent="0.3">
      <c r="A84" s="22" t="s">
        <v>42</v>
      </c>
      <c r="B84" s="22" t="s">
        <v>132</v>
      </c>
      <c r="C84" s="97">
        <v>3149548.14</v>
      </c>
      <c r="D84" s="97">
        <v>5813039.6900000004</v>
      </c>
      <c r="E84" s="70">
        <v>0.54180743775379303</v>
      </c>
      <c r="F84" s="23">
        <v>2576</v>
      </c>
      <c r="G84" s="23">
        <v>2393</v>
      </c>
      <c r="H84" s="24">
        <v>0.92900000000000005</v>
      </c>
      <c r="I84" s="11">
        <v>0.95799999999999996</v>
      </c>
      <c r="J84" s="101">
        <v>3273</v>
      </c>
      <c r="K84" s="101">
        <v>2777</v>
      </c>
      <c r="L84" s="69">
        <v>0.84850000000000003</v>
      </c>
      <c r="M84" s="70">
        <v>0.86670000000000003</v>
      </c>
      <c r="N84" s="25">
        <v>3717219.04</v>
      </c>
      <c r="O84" s="25">
        <v>2543707.71</v>
      </c>
      <c r="P84" s="24">
        <v>0.68430000000000002</v>
      </c>
      <c r="Q84" s="24">
        <v>0.68589999999999995</v>
      </c>
      <c r="R84" s="101">
        <v>2225</v>
      </c>
      <c r="S84" s="101">
        <v>1282</v>
      </c>
      <c r="T84" s="69">
        <v>0.57620000000000005</v>
      </c>
      <c r="U84" s="69">
        <v>0.68340000000000001</v>
      </c>
      <c r="V84" s="23">
        <v>2148</v>
      </c>
      <c r="W84" s="23">
        <v>1777</v>
      </c>
      <c r="X84" s="24">
        <v>0.82730000000000004</v>
      </c>
      <c r="Y84" s="26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8" x14ac:dyDescent="0.3">
      <c r="A85" s="22" t="s">
        <v>48</v>
      </c>
      <c r="B85" s="22" t="s">
        <v>133</v>
      </c>
      <c r="C85" s="97">
        <v>5345156.07</v>
      </c>
      <c r="D85" s="97">
        <v>9503129.1999999993</v>
      </c>
      <c r="E85" s="70">
        <v>0.56246273806316405</v>
      </c>
      <c r="F85" s="23">
        <v>4214</v>
      </c>
      <c r="G85" s="23">
        <v>3932</v>
      </c>
      <c r="H85" s="24">
        <v>0.93310000000000004</v>
      </c>
      <c r="I85" s="11">
        <v>0.97770000000000001</v>
      </c>
      <c r="J85" s="101">
        <v>4720</v>
      </c>
      <c r="K85" s="101">
        <v>4161</v>
      </c>
      <c r="L85" s="69">
        <v>0.88160000000000005</v>
      </c>
      <c r="M85" s="70">
        <v>0.86229999999999996</v>
      </c>
      <c r="N85" s="25">
        <v>6128297.4000000004</v>
      </c>
      <c r="O85" s="25">
        <v>4344058.63</v>
      </c>
      <c r="P85" s="24">
        <v>0.70889999999999997</v>
      </c>
      <c r="Q85" s="24">
        <v>0.7</v>
      </c>
      <c r="R85" s="101">
        <v>3322</v>
      </c>
      <c r="S85" s="101">
        <v>2227</v>
      </c>
      <c r="T85" s="69">
        <v>0.6704</v>
      </c>
      <c r="U85" s="69">
        <v>0.7</v>
      </c>
      <c r="V85" s="23">
        <v>3042</v>
      </c>
      <c r="W85" s="23">
        <v>2479</v>
      </c>
      <c r="X85" s="24">
        <v>0.81489999999999996</v>
      </c>
      <c r="Y85" s="26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8" x14ac:dyDescent="0.3">
      <c r="A86" s="22" t="s">
        <v>45</v>
      </c>
      <c r="B86" s="22" t="s">
        <v>134</v>
      </c>
      <c r="C86" s="97">
        <v>2777256.91</v>
      </c>
      <c r="D86" s="97">
        <v>5018173.7300000004</v>
      </c>
      <c r="E86" s="70">
        <v>0.55343976901333802</v>
      </c>
      <c r="F86" s="23">
        <v>2496</v>
      </c>
      <c r="G86" s="23">
        <v>2273</v>
      </c>
      <c r="H86" s="24">
        <v>0.91069999999999995</v>
      </c>
      <c r="I86" s="11">
        <v>0.97170000000000001</v>
      </c>
      <c r="J86" s="101">
        <v>3611</v>
      </c>
      <c r="K86" s="101">
        <v>2914</v>
      </c>
      <c r="L86" s="69">
        <v>0.80700000000000005</v>
      </c>
      <c r="M86" s="70">
        <v>0.80369999999999997</v>
      </c>
      <c r="N86" s="25">
        <v>3443827.3</v>
      </c>
      <c r="O86" s="25">
        <v>2146215.19</v>
      </c>
      <c r="P86" s="24">
        <v>0.62319999999999998</v>
      </c>
      <c r="Q86" s="24">
        <v>0.62980000000000003</v>
      </c>
      <c r="R86" s="101">
        <v>2279</v>
      </c>
      <c r="S86" s="101">
        <v>1207</v>
      </c>
      <c r="T86" s="69">
        <v>0.52959999999999996</v>
      </c>
      <c r="U86" s="69">
        <v>0.64329999999999998</v>
      </c>
      <c r="V86" s="23">
        <v>1977</v>
      </c>
      <c r="W86" s="23">
        <v>1679</v>
      </c>
      <c r="X86" s="24">
        <v>0.84930000000000005</v>
      </c>
      <c r="Y86" s="26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8" x14ac:dyDescent="0.3">
      <c r="A87" s="22" t="s">
        <v>55</v>
      </c>
      <c r="B87" s="22" t="s">
        <v>135</v>
      </c>
      <c r="C87" s="97">
        <v>3647732.16</v>
      </c>
      <c r="D87" s="97">
        <v>6357182.79</v>
      </c>
      <c r="E87" s="70">
        <v>0.57379696014686998</v>
      </c>
      <c r="F87" s="23">
        <v>2333</v>
      </c>
      <c r="G87" s="23">
        <v>2209</v>
      </c>
      <c r="H87" s="24">
        <v>0.94679999999999997</v>
      </c>
      <c r="I87" s="11">
        <v>0.99490000000000001</v>
      </c>
      <c r="J87" s="101">
        <v>3062</v>
      </c>
      <c r="K87" s="101">
        <v>2759</v>
      </c>
      <c r="L87" s="69">
        <v>0.90100000000000002</v>
      </c>
      <c r="M87" s="70">
        <v>0.9</v>
      </c>
      <c r="N87" s="25">
        <v>4223664.7</v>
      </c>
      <c r="O87" s="25">
        <v>2936459.65</v>
      </c>
      <c r="P87" s="24">
        <v>0.69520000000000004</v>
      </c>
      <c r="Q87" s="24">
        <v>0.69620000000000004</v>
      </c>
      <c r="R87" s="101">
        <v>2323</v>
      </c>
      <c r="S87" s="101">
        <v>1433</v>
      </c>
      <c r="T87" s="69">
        <v>0.6169</v>
      </c>
      <c r="U87" s="69">
        <v>0.69430000000000003</v>
      </c>
      <c r="V87" s="23">
        <v>1947</v>
      </c>
      <c r="W87" s="23">
        <v>1710</v>
      </c>
      <c r="X87" s="24">
        <v>0.87829999999999997</v>
      </c>
      <c r="Y87" s="26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8" x14ac:dyDescent="0.3">
      <c r="A88" s="22" t="s">
        <v>48</v>
      </c>
      <c r="B88" s="22" t="s">
        <v>136</v>
      </c>
      <c r="C88" s="97">
        <v>2981798.5</v>
      </c>
      <c r="D88" s="97">
        <v>5493675.4199999999</v>
      </c>
      <c r="E88" s="70">
        <v>0.54276932509420095</v>
      </c>
      <c r="F88" s="23">
        <v>3144</v>
      </c>
      <c r="G88" s="23">
        <v>2870</v>
      </c>
      <c r="H88" s="24">
        <v>0.91279999999999994</v>
      </c>
      <c r="I88" s="11">
        <v>0.97499999999999998</v>
      </c>
      <c r="J88" s="101">
        <v>3592</v>
      </c>
      <c r="K88" s="101">
        <v>3246</v>
      </c>
      <c r="L88" s="69">
        <v>0.90369999999999995</v>
      </c>
      <c r="M88" s="70">
        <v>0.9</v>
      </c>
      <c r="N88" s="25">
        <v>3658917.41</v>
      </c>
      <c r="O88" s="25">
        <v>2217198.13</v>
      </c>
      <c r="P88" s="24">
        <v>0.60599999999999998</v>
      </c>
      <c r="Q88" s="24">
        <v>0.60880000000000001</v>
      </c>
      <c r="R88" s="101">
        <v>2952</v>
      </c>
      <c r="S88" s="101">
        <v>1634</v>
      </c>
      <c r="T88" s="69">
        <v>0.55349999999999999</v>
      </c>
      <c r="U88" s="69">
        <v>0.7</v>
      </c>
      <c r="V88" s="23">
        <v>2186</v>
      </c>
      <c r="W88" s="23">
        <v>1935</v>
      </c>
      <c r="X88" s="24">
        <v>0.88519999999999999</v>
      </c>
      <c r="Y88" s="26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8" x14ac:dyDescent="0.3">
      <c r="A89" s="22" t="s">
        <v>48</v>
      </c>
      <c r="B89" s="22" t="s">
        <v>137</v>
      </c>
      <c r="C89" s="97">
        <v>1990000.89</v>
      </c>
      <c r="D89" s="97">
        <v>3461106.49</v>
      </c>
      <c r="E89" s="70">
        <v>0.57496089639241399</v>
      </c>
      <c r="F89" s="23">
        <v>1815</v>
      </c>
      <c r="G89" s="23">
        <v>1705</v>
      </c>
      <c r="H89" s="24">
        <v>0.93940000000000001</v>
      </c>
      <c r="I89" s="11">
        <v>1</v>
      </c>
      <c r="J89" s="101">
        <v>2157</v>
      </c>
      <c r="K89" s="101">
        <v>1795</v>
      </c>
      <c r="L89" s="69">
        <v>0.83220000000000005</v>
      </c>
      <c r="M89" s="70">
        <v>0.79949999999999999</v>
      </c>
      <c r="N89" s="25">
        <v>2236291.4900000002</v>
      </c>
      <c r="O89" s="25">
        <v>1550937.76</v>
      </c>
      <c r="P89" s="24">
        <v>0.69350000000000001</v>
      </c>
      <c r="Q89" s="24">
        <v>0.7</v>
      </c>
      <c r="R89" s="101">
        <v>1357</v>
      </c>
      <c r="S89" s="101">
        <v>893</v>
      </c>
      <c r="T89" s="69">
        <v>0.65810000000000002</v>
      </c>
      <c r="U89" s="69">
        <v>0.7</v>
      </c>
      <c r="V89" s="23">
        <v>1293</v>
      </c>
      <c r="W89" s="23">
        <v>1094</v>
      </c>
      <c r="X89" s="24">
        <v>0.84609999999999996</v>
      </c>
      <c r="Y89" s="26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8" x14ac:dyDescent="0.3">
      <c r="A90" s="22" t="s">
        <v>42</v>
      </c>
      <c r="B90" s="22" t="s">
        <v>138</v>
      </c>
      <c r="C90" s="97">
        <v>1149909.8500000001</v>
      </c>
      <c r="D90" s="97">
        <v>2097557.35</v>
      </c>
      <c r="E90" s="70">
        <v>0.548213783046266</v>
      </c>
      <c r="F90" s="23">
        <v>655</v>
      </c>
      <c r="G90" s="23">
        <v>617</v>
      </c>
      <c r="H90" s="24">
        <v>0.94199999999999995</v>
      </c>
      <c r="I90" s="11">
        <v>1</v>
      </c>
      <c r="J90" s="101">
        <v>1003</v>
      </c>
      <c r="K90" s="101">
        <v>928</v>
      </c>
      <c r="L90" s="69">
        <v>0.92520000000000002</v>
      </c>
      <c r="M90" s="70">
        <v>0.9</v>
      </c>
      <c r="N90" s="25">
        <v>1349352.9</v>
      </c>
      <c r="O90" s="25">
        <v>939166.03</v>
      </c>
      <c r="P90" s="24">
        <v>0.69599999999999995</v>
      </c>
      <c r="Q90" s="24">
        <v>0.68600000000000005</v>
      </c>
      <c r="R90" s="101">
        <v>898</v>
      </c>
      <c r="S90" s="101">
        <v>477</v>
      </c>
      <c r="T90" s="69">
        <v>0.53120000000000001</v>
      </c>
      <c r="U90" s="69">
        <v>0.63690000000000002</v>
      </c>
      <c r="V90" s="23">
        <v>466</v>
      </c>
      <c r="W90" s="23">
        <v>396</v>
      </c>
      <c r="X90" s="24">
        <v>0.8498</v>
      </c>
      <c r="Y90" s="26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8" x14ac:dyDescent="0.3">
      <c r="A91" s="22" t="s">
        <v>42</v>
      </c>
      <c r="B91" s="22" t="s">
        <v>139</v>
      </c>
      <c r="C91" s="97">
        <v>1824886.43</v>
      </c>
      <c r="D91" s="97">
        <v>3319398.2</v>
      </c>
      <c r="E91" s="70">
        <v>0.54976424039755201</v>
      </c>
      <c r="F91" s="23">
        <v>1457</v>
      </c>
      <c r="G91" s="23">
        <v>1455</v>
      </c>
      <c r="H91" s="24">
        <v>0.99860000000000004</v>
      </c>
      <c r="I91" s="11">
        <v>1</v>
      </c>
      <c r="J91" s="101">
        <v>1883</v>
      </c>
      <c r="K91" s="101">
        <v>1746</v>
      </c>
      <c r="L91" s="69">
        <v>0.92720000000000002</v>
      </c>
      <c r="M91" s="70">
        <v>0.9</v>
      </c>
      <c r="N91" s="25">
        <v>2206838.5</v>
      </c>
      <c r="O91" s="25">
        <v>1498247.74</v>
      </c>
      <c r="P91" s="24">
        <v>0.67889999999999995</v>
      </c>
      <c r="Q91" s="24">
        <v>0.6925</v>
      </c>
      <c r="R91" s="101">
        <v>1277</v>
      </c>
      <c r="S91" s="101">
        <v>763</v>
      </c>
      <c r="T91" s="69">
        <v>0.59750000000000003</v>
      </c>
      <c r="U91" s="69">
        <v>0.68110000000000004</v>
      </c>
      <c r="V91" s="23">
        <v>1361</v>
      </c>
      <c r="W91" s="23">
        <v>1221</v>
      </c>
      <c r="X91" s="24">
        <v>0.89710000000000001</v>
      </c>
      <c r="Y91" s="26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8" x14ac:dyDescent="0.3">
      <c r="A92" s="22" t="s">
        <v>58</v>
      </c>
      <c r="B92" s="22" t="s">
        <v>140</v>
      </c>
      <c r="C92" s="97">
        <v>374850.88</v>
      </c>
      <c r="D92" s="97">
        <v>704929.66</v>
      </c>
      <c r="E92" s="70">
        <v>0.53175643084729896</v>
      </c>
      <c r="F92" s="23">
        <v>198</v>
      </c>
      <c r="G92" s="23">
        <v>193</v>
      </c>
      <c r="H92" s="24">
        <v>0.97470000000000001</v>
      </c>
      <c r="I92" s="11">
        <v>0.98319999999999996</v>
      </c>
      <c r="J92" s="101">
        <v>341</v>
      </c>
      <c r="K92" s="101">
        <v>314</v>
      </c>
      <c r="L92" s="69">
        <v>0.92079999999999995</v>
      </c>
      <c r="M92" s="70">
        <v>0.89890000000000003</v>
      </c>
      <c r="N92" s="25">
        <v>400361.22</v>
      </c>
      <c r="O92" s="25">
        <v>297013.18</v>
      </c>
      <c r="P92" s="24">
        <v>0.7419</v>
      </c>
      <c r="Q92" s="24">
        <v>0.69099999999999995</v>
      </c>
      <c r="R92" s="101">
        <v>277</v>
      </c>
      <c r="S92" s="101">
        <v>172</v>
      </c>
      <c r="T92" s="69">
        <v>0.62090000000000001</v>
      </c>
      <c r="U92" s="69">
        <v>0.7</v>
      </c>
      <c r="V92" s="23">
        <v>160</v>
      </c>
      <c r="W92" s="23">
        <v>112</v>
      </c>
      <c r="X92" s="24">
        <v>0.7</v>
      </c>
      <c r="Y92" s="26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8" x14ac:dyDescent="0.3">
      <c r="A93" s="22" t="s">
        <v>58</v>
      </c>
      <c r="B93" s="22" t="s">
        <v>141</v>
      </c>
      <c r="C93" s="97">
        <v>695466.53</v>
      </c>
      <c r="D93" s="97">
        <v>1250242.22</v>
      </c>
      <c r="E93" s="70">
        <v>0.55626543310943399</v>
      </c>
      <c r="F93" s="23">
        <v>491</v>
      </c>
      <c r="G93" s="23">
        <v>468</v>
      </c>
      <c r="H93" s="24">
        <v>0.95320000000000005</v>
      </c>
      <c r="I93" s="11">
        <v>0.97889999999999999</v>
      </c>
      <c r="J93" s="101">
        <v>675</v>
      </c>
      <c r="K93" s="101">
        <v>641</v>
      </c>
      <c r="L93" s="69">
        <v>0.9496</v>
      </c>
      <c r="M93" s="70">
        <v>0.9</v>
      </c>
      <c r="N93" s="25">
        <v>732551.52</v>
      </c>
      <c r="O93" s="25">
        <v>532111.71</v>
      </c>
      <c r="P93" s="24">
        <v>0.72640000000000005</v>
      </c>
      <c r="Q93" s="24">
        <v>0.7</v>
      </c>
      <c r="R93" s="101">
        <v>535</v>
      </c>
      <c r="S93" s="101">
        <v>390</v>
      </c>
      <c r="T93" s="69">
        <v>0.72899999999999998</v>
      </c>
      <c r="U93" s="69">
        <v>0.7</v>
      </c>
      <c r="V93" s="23">
        <v>425</v>
      </c>
      <c r="W93" s="23">
        <v>356</v>
      </c>
      <c r="X93" s="24">
        <v>0.83760000000000001</v>
      </c>
      <c r="Y93" s="26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8" x14ac:dyDescent="0.3">
      <c r="A94" s="22" t="s">
        <v>142</v>
      </c>
      <c r="B94" s="22"/>
      <c r="C94" s="97"/>
      <c r="D94" s="97"/>
      <c r="E94" s="70"/>
      <c r="F94" s="23"/>
      <c r="G94" s="23"/>
      <c r="H94" s="24"/>
      <c r="I94" s="11"/>
      <c r="J94" s="101"/>
      <c r="K94" s="101"/>
      <c r="L94" s="69"/>
      <c r="M94" s="70"/>
      <c r="N94" s="25"/>
      <c r="O94" s="25"/>
      <c r="P94" s="24"/>
      <c r="Q94" s="24"/>
      <c r="R94" s="101"/>
      <c r="S94" s="101"/>
      <c r="T94" s="69"/>
      <c r="U94" s="69"/>
      <c r="V94" s="23"/>
      <c r="W94" s="23"/>
      <c r="X94" s="24"/>
      <c r="Y94" s="26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22" t="s">
        <v>52</v>
      </c>
      <c r="B95" s="22" t="s">
        <v>143</v>
      </c>
      <c r="C95" s="97">
        <v>199494.45</v>
      </c>
      <c r="D95" s="97">
        <v>340535.31</v>
      </c>
      <c r="E95" s="70">
        <v>0.58582603372319897</v>
      </c>
      <c r="F95" s="23">
        <v>146</v>
      </c>
      <c r="G95" s="23">
        <v>136</v>
      </c>
      <c r="H95" s="24">
        <v>0.93149999999999999</v>
      </c>
      <c r="I95" s="11">
        <v>0.97899999999999998</v>
      </c>
      <c r="J95" s="101">
        <v>165</v>
      </c>
      <c r="K95" s="101">
        <v>155</v>
      </c>
      <c r="L95" s="69">
        <v>0.93940000000000001</v>
      </c>
      <c r="M95" s="70">
        <v>0.9</v>
      </c>
      <c r="N95" s="25">
        <v>210817</v>
      </c>
      <c r="O95" s="25">
        <v>145899.57</v>
      </c>
      <c r="P95" s="24">
        <v>0.69210000000000005</v>
      </c>
      <c r="Q95" s="24">
        <v>0.7</v>
      </c>
      <c r="R95" s="101">
        <v>144</v>
      </c>
      <c r="S95" s="101">
        <v>96</v>
      </c>
      <c r="T95" s="69">
        <v>0.66669999999999996</v>
      </c>
      <c r="U95" s="69">
        <v>0.7</v>
      </c>
      <c r="V95" s="23">
        <v>100</v>
      </c>
      <c r="W95" s="23">
        <v>79</v>
      </c>
      <c r="X95" s="24">
        <v>0.79</v>
      </c>
      <c r="Y95" s="27"/>
      <c r="Z95" s="28">
        <v>197</v>
      </c>
      <c r="AA95" s="29">
        <v>202</v>
      </c>
      <c r="AB95" s="30">
        <v>1.0254000000000001</v>
      </c>
      <c r="AC95" s="28">
        <v>243</v>
      </c>
      <c r="AD95" s="29">
        <v>227</v>
      </c>
      <c r="AE95" s="30">
        <v>0.93420000000000003</v>
      </c>
      <c r="AF95" s="31">
        <v>480451.5</v>
      </c>
      <c r="AG95" s="32">
        <v>302637.44</v>
      </c>
      <c r="AH95" s="30">
        <v>0.62990000000000002</v>
      </c>
      <c r="AI95" s="28">
        <v>207</v>
      </c>
      <c r="AJ95" s="29">
        <v>152</v>
      </c>
      <c r="AK95" s="30">
        <v>0.73429999999999995</v>
      </c>
      <c r="AL95" s="8" t="s">
        <v>44</v>
      </c>
    </row>
    <row r="96" spans="1:38" ht="13.8" x14ac:dyDescent="0.3">
      <c r="A96" s="22" t="s">
        <v>48</v>
      </c>
      <c r="B96" s="22" t="s">
        <v>144</v>
      </c>
      <c r="C96" s="97">
        <v>5740797.1600000001</v>
      </c>
      <c r="D96" s="97">
        <v>10057724.359999999</v>
      </c>
      <c r="E96" s="70">
        <v>0.57078489671395205</v>
      </c>
      <c r="F96" s="23">
        <v>3457</v>
      </c>
      <c r="G96" s="23">
        <v>3264</v>
      </c>
      <c r="H96" s="24">
        <v>0.94420000000000004</v>
      </c>
      <c r="I96" s="11">
        <v>1</v>
      </c>
      <c r="J96" s="101">
        <v>4715</v>
      </c>
      <c r="K96" s="101">
        <v>4311</v>
      </c>
      <c r="L96" s="69">
        <v>0.9143</v>
      </c>
      <c r="M96" s="70">
        <v>0.89990000000000003</v>
      </c>
      <c r="N96" s="25">
        <v>6788969.71</v>
      </c>
      <c r="O96" s="25">
        <v>4399303.7300000004</v>
      </c>
      <c r="P96" s="24">
        <v>0.64800000000000002</v>
      </c>
      <c r="Q96" s="24">
        <v>0.64690000000000003</v>
      </c>
      <c r="R96" s="101">
        <v>3431</v>
      </c>
      <c r="S96" s="101">
        <v>2019</v>
      </c>
      <c r="T96" s="69">
        <v>0.58850000000000002</v>
      </c>
      <c r="U96" s="69">
        <v>0.6885</v>
      </c>
      <c r="V96" s="23">
        <v>2534</v>
      </c>
      <c r="W96" s="23">
        <v>1821</v>
      </c>
      <c r="X96" s="24">
        <v>0.71860000000000002</v>
      </c>
      <c r="Y96" s="26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8" x14ac:dyDescent="0.3">
      <c r="A97" s="22" t="s">
        <v>81</v>
      </c>
      <c r="B97" s="22" t="s">
        <v>145</v>
      </c>
      <c r="C97" s="97">
        <v>2665177.2200000002</v>
      </c>
      <c r="D97" s="97">
        <v>4791406.93</v>
      </c>
      <c r="E97" s="70">
        <v>0.55624104964092502</v>
      </c>
      <c r="F97" s="23">
        <v>2495</v>
      </c>
      <c r="G97" s="23">
        <v>2374</v>
      </c>
      <c r="H97" s="24">
        <v>0.95150000000000001</v>
      </c>
      <c r="I97" s="11">
        <v>1</v>
      </c>
      <c r="J97" s="101">
        <v>2881</v>
      </c>
      <c r="K97" s="101">
        <v>2619</v>
      </c>
      <c r="L97" s="69">
        <v>0.90910000000000002</v>
      </c>
      <c r="M97" s="70">
        <v>0.9</v>
      </c>
      <c r="N97" s="25">
        <v>3060038.64</v>
      </c>
      <c r="O97" s="25">
        <v>2116829.88</v>
      </c>
      <c r="P97" s="24">
        <v>0.69179999999999997</v>
      </c>
      <c r="Q97" s="24">
        <v>0.68959999999999999</v>
      </c>
      <c r="R97" s="101">
        <v>2049</v>
      </c>
      <c r="S97" s="101">
        <v>1382</v>
      </c>
      <c r="T97" s="69">
        <v>0.67449999999999999</v>
      </c>
      <c r="U97" s="69">
        <v>0.7</v>
      </c>
      <c r="V97" s="23">
        <v>1994</v>
      </c>
      <c r="W97" s="23">
        <v>1743</v>
      </c>
      <c r="X97" s="24">
        <v>0.87409999999999999</v>
      </c>
      <c r="Y97" s="26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8" x14ac:dyDescent="0.3">
      <c r="A98" s="22" t="s">
        <v>81</v>
      </c>
      <c r="B98" s="22" t="s">
        <v>146</v>
      </c>
      <c r="C98" s="97">
        <v>24764058.84</v>
      </c>
      <c r="D98" s="97">
        <v>44644297.5</v>
      </c>
      <c r="E98" s="70">
        <v>0.55469702127130605</v>
      </c>
      <c r="F98" s="23">
        <v>14886</v>
      </c>
      <c r="G98" s="23">
        <v>13941</v>
      </c>
      <c r="H98" s="24">
        <v>0.9365</v>
      </c>
      <c r="I98" s="11">
        <v>0.9829</v>
      </c>
      <c r="J98" s="101">
        <v>18426</v>
      </c>
      <c r="K98" s="101">
        <v>15879</v>
      </c>
      <c r="L98" s="69">
        <v>0.86180000000000001</v>
      </c>
      <c r="M98" s="70">
        <v>0.86970000000000003</v>
      </c>
      <c r="N98" s="25">
        <v>28548431.16</v>
      </c>
      <c r="O98" s="25">
        <v>19538234.989999998</v>
      </c>
      <c r="P98" s="24">
        <v>0.68440000000000001</v>
      </c>
      <c r="Q98" s="24">
        <v>0.68400000000000005</v>
      </c>
      <c r="R98" s="101">
        <v>12785</v>
      </c>
      <c r="S98" s="101">
        <v>8094</v>
      </c>
      <c r="T98" s="69">
        <v>0.6331</v>
      </c>
      <c r="U98" s="69">
        <v>0.7</v>
      </c>
      <c r="V98" s="23">
        <v>8543</v>
      </c>
      <c r="W98" s="23">
        <v>6620</v>
      </c>
      <c r="X98" s="24">
        <v>0.77490000000000003</v>
      </c>
      <c r="Y98" s="26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8" x14ac:dyDescent="0.3">
      <c r="A99" s="22" t="s">
        <v>81</v>
      </c>
      <c r="B99" s="22" t="s">
        <v>147</v>
      </c>
      <c r="C99" s="97">
        <v>1091791.05</v>
      </c>
      <c r="D99" s="97">
        <v>1921224.7</v>
      </c>
      <c r="E99" s="70">
        <v>0.56827868702708195</v>
      </c>
      <c r="F99" s="23">
        <v>904</v>
      </c>
      <c r="G99" s="23">
        <v>879</v>
      </c>
      <c r="H99" s="24">
        <v>0.97230000000000005</v>
      </c>
      <c r="I99" s="11">
        <v>1</v>
      </c>
      <c r="J99" s="101">
        <v>1047</v>
      </c>
      <c r="K99" s="101">
        <v>969</v>
      </c>
      <c r="L99" s="69">
        <v>0.92549999999999999</v>
      </c>
      <c r="M99" s="70">
        <v>0.9</v>
      </c>
      <c r="N99" s="25">
        <v>1234990.21</v>
      </c>
      <c r="O99" s="25">
        <v>858739.67</v>
      </c>
      <c r="P99" s="24">
        <v>0.69530000000000003</v>
      </c>
      <c r="Q99" s="24">
        <v>0.7</v>
      </c>
      <c r="R99" s="101">
        <v>748</v>
      </c>
      <c r="S99" s="101">
        <v>487</v>
      </c>
      <c r="T99" s="69">
        <v>0.65110000000000001</v>
      </c>
      <c r="U99" s="69">
        <v>0.7</v>
      </c>
      <c r="V99" s="23">
        <v>747</v>
      </c>
      <c r="W99" s="23">
        <v>628</v>
      </c>
      <c r="X99" s="24">
        <v>0.8407</v>
      </c>
      <c r="Y99" s="26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8" x14ac:dyDescent="0.3">
      <c r="A100" s="22" t="s">
        <v>52</v>
      </c>
      <c r="B100" s="22" t="s">
        <v>148</v>
      </c>
      <c r="C100" s="97">
        <v>686808.3</v>
      </c>
      <c r="D100" s="97">
        <v>1332114.69</v>
      </c>
      <c r="E100" s="70">
        <v>0.51557745377013997</v>
      </c>
      <c r="F100" s="23">
        <v>860</v>
      </c>
      <c r="G100" s="23">
        <v>774</v>
      </c>
      <c r="H100" s="24">
        <v>0.9</v>
      </c>
      <c r="I100" s="11">
        <v>0.95420000000000005</v>
      </c>
      <c r="J100" s="101">
        <v>979</v>
      </c>
      <c r="K100" s="101">
        <v>815</v>
      </c>
      <c r="L100" s="69">
        <v>0.83250000000000002</v>
      </c>
      <c r="M100" s="70">
        <v>0.82599999999999996</v>
      </c>
      <c r="N100" s="25">
        <v>840395.73</v>
      </c>
      <c r="O100" s="25">
        <v>553241.94999999995</v>
      </c>
      <c r="P100" s="24">
        <v>0.6583</v>
      </c>
      <c r="Q100" s="24">
        <v>0.67279999999999995</v>
      </c>
      <c r="R100" s="101">
        <v>691</v>
      </c>
      <c r="S100" s="101">
        <v>435</v>
      </c>
      <c r="T100" s="69">
        <v>0.62949999999999995</v>
      </c>
      <c r="U100" s="69">
        <v>0.7</v>
      </c>
      <c r="V100" s="23">
        <v>571</v>
      </c>
      <c r="W100" s="23">
        <v>516</v>
      </c>
      <c r="X100" s="24">
        <v>0.90369999999999995</v>
      </c>
      <c r="Y100" s="26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8" x14ac:dyDescent="0.3">
      <c r="A101" s="22" t="s">
        <v>45</v>
      </c>
      <c r="B101" s="22" t="s">
        <v>149</v>
      </c>
      <c r="C101" s="97">
        <v>963485.52</v>
      </c>
      <c r="D101" s="97">
        <v>1796064.37</v>
      </c>
      <c r="E101" s="70">
        <v>0.536442644313466</v>
      </c>
      <c r="F101" s="23">
        <v>364</v>
      </c>
      <c r="G101" s="23">
        <v>347</v>
      </c>
      <c r="H101" s="24">
        <v>0.95330000000000004</v>
      </c>
      <c r="I101" s="11">
        <v>1</v>
      </c>
      <c r="J101" s="101">
        <v>525</v>
      </c>
      <c r="K101" s="101">
        <v>494</v>
      </c>
      <c r="L101" s="69">
        <v>0.94099999999999995</v>
      </c>
      <c r="M101" s="70">
        <v>0.9</v>
      </c>
      <c r="N101" s="25">
        <v>1016698.53</v>
      </c>
      <c r="O101" s="25">
        <v>784864.63</v>
      </c>
      <c r="P101" s="24">
        <v>0.77200000000000002</v>
      </c>
      <c r="Q101" s="24">
        <v>0.7</v>
      </c>
      <c r="R101" s="101">
        <v>449</v>
      </c>
      <c r="S101" s="101">
        <v>298</v>
      </c>
      <c r="T101" s="69">
        <v>0.66369999999999996</v>
      </c>
      <c r="U101" s="69">
        <v>0.6804</v>
      </c>
      <c r="V101" s="23">
        <v>326</v>
      </c>
      <c r="W101" s="23">
        <v>198</v>
      </c>
      <c r="X101" s="24">
        <v>0.60740000000000005</v>
      </c>
      <c r="Y101" s="26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8" x14ac:dyDescent="0.3">
      <c r="A102" s="22" t="s">
        <v>81</v>
      </c>
      <c r="B102" s="22" t="s">
        <v>150</v>
      </c>
      <c r="C102" s="97">
        <v>6205054.3499999996</v>
      </c>
      <c r="D102" s="97">
        <v>11220677.18</v>
      </c>
      <c r="E102" s="70">
        <v>0.553001770789738</v>
      </c>
      <c r="F102" s="23">
        <v>5666</v>
      </c>
      <c r="G102" s="23">
        <v>5010</v>
      </c>
      <c r="H102" s="24">
        <v>0.88419999999999999</v>
      </c>
      <c r="I102" s="11">
        <v>0.9335</v>
      </c>
      <c r="J102" s="101">
        <v>7915</v>
      </c>
      <c r="K102" s="101">
        <v>6389</v>
      </c>
      <c r="L102" s="69">
        <v>0.80720000000000003</v>
      </c>
      <c r="M102" s="70">
        <v>0.78759999999999997</v>
      </c>
      <c r="N102" s="25">
        <v>7424193.8399999999</v>
      </c>
      <c r="O102" s="25">
        <v>4714979.3099999996</v>
      </c>
      <c r="P102" s="24">
        <v>0.6351</v>
      </c>
      <c r="Q102" s="24">
        <v>0.64810000000000001</v>
      </c>
      <c r="R102" s="101">
        <v>5076</v>
      </c>
      <c r="S102" s="101">
        <v>2679</v>
      </c>
      <c r="T102" s="69">
        <v>0.52780000000000005</v>
      </c>
      <c r="U102" s="69">
        <v>0.62990000000000002</v>
      </c>
      <c r="V102" s="23">
        <v>3932</v>
      </c>
      <c r="W102" s="23">
        <v>3353</v>
      </c>
      <c r="X102" s="24">
        <v>0.85270000000000001</v>
      </c>
      <c r="Y102" s="26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8" x14ac:dyDescent="0.3">
      <c r="A103" s="22" t="s">
        <v>45</v>
      </c>
      <c r="B103" s="22" t="s">
        <v>151</v>
      </c>
      <c r="C103" s="97">
        <v>1997928.02</v>
      </c>
      <c r="D103" s="97">
        <v>3541255.6</v>
      </c>
      <c r="E103" s="70">
        <v>0.56418633549072295</v>
      </c>
      <c r="F103" s="23">
        <v>1581</v>
      </c>
      <c r="G103" s="23">
        <v>1443</v>
      </c>
      <c r="H103" s="24">
        <v>0.91269999999999996</v>
      </c>
      <c r="I103" s="11">
        <v>1</v>
      </c>
      <c r="J103" s="101">
        <v>2718</v>
      </c>
      <c r="K103" s="101">
        <v>2462</v>
      </c>
      <c r="L103" s="69">
        <v>0.90580000000000005</v>
      </c>
      <c r="M103" s="70">
        <v>0.88829999999999998</v>
      </c>
      <c r="N103" s="25">
        <v>2562828.9300000002</v>
      </c>
      <c r="O103" s="25">
        <v>1535700.64</v>
      </c>
      <c r="P103" s="24">
        <v>0.59919999999999995</v>
      </c>
      <c r="Q103" s="24">
        <v>0.61529999999999996</v>
      </c>
      <c r="R103" s="101">
        <v>2217</v>
      </c>
      <c r="S103" s="101">
        <v>1037</v>
      </c>
      <c r="T103" s="69">
        <v>0.4677</v>
      </c>
      <c r="U103" s="69">
        <v>0.59989999999999999</v>
      </c>
      <c r="V103" s="23">
        <v>1471</v>
      </c>
      <c r="W103" s="23">
        <v>1225</v>
      </c>
      <c r="X103" s="24">
        <v>0.83279999999999998</v>
      </c>
      <c r="Y103" s="26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8" x14ac:dyDescent="0.3">
      <c r="A104" s="22" t="s">
        <v>81</v>
      </c>
      <c r="B104" s="22" t="s">
        <v>152</v>
      </c>
      <c r="C104" s="97">
        <v>4853045.5999999996</v>
      </c>
      <c r="D104" s="97">
        <v>8602529.1400000006</v>
      </c>
      <c r="E104" s="70">
        <v>0.56414172169836996</v>
      </c>
      <c r="F104" s="23">
        <v>3877</v>
      </c>
      <c r="G104" s="23">
        <v>3751</v>
      </c>
      <c r="H104" s="24">
        <v>0.96750000000000003</v>
      </c>
      <c r="I104" s="11">
        <v>1</v>
      </c>
      <c r="J104" s="101">
        <v>4817</v>
      </c>
      <c r="K104" s="101">
        <v>4505</v>
      </c>
      <c r="L104" s="69">
        <v>0.93520000000000003</v>
      </c>
      <c r="M104" s="70">
        <v>0.9</v>
      </c>
      <c r="N104" s="25">
        <v>5914091.7199999997</v>
      </c>
      <c r="O104" s="25">
        <v>3825750.06</v>
      </c>
      <c r="P104" s="24">
        <v>0.64690000000000003</v>
      </c>
      <c r="Q104" s="24">
        <v>0.65229999999999999</v>
      </c>
      <c r="R104" s="101">
        <v>3751</v>
      </c>
      <c r="S104" s="101">
        <v>2139</v>
      </c>
      <c r="T104" s="69">
        <v>0.57020000000000004</v>
      </c>
      <c r="U104" s="69">
        <v>0.67849999999999999</v>
      </c>
      <c r="V104" s="23">
        <v>3007</v>
      </c>
      <c r="W104" s="23">
        <v>2536</v>
      </c>
      <c r="X104" s="24">
        <v>0.84340000000000004</v>
      </c>
      <c r="Y104" s="26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8" x14ac:dyDescent="0.3">
      <c r="A105" s="22" t="s">
        <v>42</v>
      </c>
      <c r="B105" s="22" t="s">
        <v>153</v>
      </c>
      <c r="C105" s="97">
        <v>1144473.52</v>
      </c>
      <c r="D105" s="97">
        <v>2034295.65</v>
      </c>
      <c r="E105" s="70">
        <v>0.56258957246455299</v>
      </c>
      <c r="F105" s="23">
        <v>692</v>
      </c>
      <c r="G105" s="23">
        <v>665</v>
      </c>
      <c r="H105" s="24">
        <v>0.96099999999999997</v>
      </c>
      <c r="I105" s="11">
        <v>1</v>
      </c>
      <c r="J105" s="101">
        <v>1033</v>
      </c>
      <c r="K105" s="101">
        <v>939</v>
      </c>
      <c r="L105" s="69">
        <v>0.90900000000000003</v>
      </c>
      <c r="M105" s="70">
        <v>0.89259999999999995</v>
      </c>
      <c r="N105" s="25">
        <v>1381533.6</v>
      </c>
      <c r="O105" s="25">
        <v>890043.56</v>
      </c>
      <c r="P105" s="24">
        <v>0.64419999999999999</v>
      </c>
      <c r="Q105" s="24">
        <v>0.63990000000000002</v>
      </c>
      <c r="R105" s="101">
        <v>873</v>
      </c>
      <c r="S105" s="101">
        <v>499</v>
      </c>
      <c r="T105" s="69">
        <v>0.5716</v>
      </c>
      <c r="U105" s="69">
        <v>0.66539999999999999</v>
      </c>
      <c r="V105" s="23">
        <v>607</v>
      </c>
      <c r="W105" s="23">
        <v>508</v>
      </c>
      <c r="X105" s="24">
        <v>0.83689999999999998</v>
      </c>
      <c r="Y105" s="26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8" x14ac:dyDescent="0.3">
      <c r="A106" s="22" t="s">
        <v>58</v>
      </c>
      <c r="B106" s="22" t="s">
        <v>154</v>
      </c>
      <c r="C106" s="97">
        <v>378782.24</v>
      </c>
      <c r="D106" s="97">
        <v>663423.93999999994</v>
      </c>
      <c r="E106" s="70">
        <v>0.57095051468899405</v>
      </c>
      <c r="F106" s="23">
        <v>177</v>
      </c>
      <c r="G106" s="23">
        <v>175</v>
      </c>
      <c r="H106" s="24">
        <v>0.98870000000000002</v>
      </c>
      <c r="I106" s="11">
        <v>1</v>
      </c>
      <c r="J106" s="101">
        <v>339</v>
      </c>
      <c r="K106" s="101">
        <v>279</v>
      </c>
      <c r="L106" s="69">
        <v>0.82299999999999995</v>
      </c>
      <c r="M106" s="70">
        <v>0.83130000000000004</v>
      </c>
      <c r="N106" s="25">
        <v>423024.09</v>
      </c>
      <c r="O106" s="25">
        <v>306315.17</v>
      </c>
      <c r="P106" s="24">
        <v>0.72409999999999997</v>
      </c>
      <c r="Q106" s="24">
        <v>0.7</v>
      </c>
      <c r="R106" s="101">
        <v>204</v>
      </c>
      <c r="S106" s="101">
        <v>127</v>
      </c>
      <c r="T106" s="69">
        <v>0.62250000000000005</v>
      </c>
      <c r="U106" s="69">
        <v>0.66720000000000002</v>
      </c>
      <c r="V106" s="23">
        <v>201</v>
      </c>
      <c r="W106" s="23">
        <v>150</v>
      </c>
      <c r="X106" s="24">
        <v>0.74629999999999996</v>
      </c>
      <c r="Y106" s="26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35">
      <c r="A107" s="34"/>
      <c r="B107" s="34"/>
      <c r="C107" s="35">
        <v>700435452.26000011</v>
      </c>
      <c r="D107" s="36">
        <v>704353648.16000032</v>
      </c>
      <c r="E107" s="37">
        <v>0.99443717525956488</v>
      </c>
      <c r="F107" s="38">
        <v>296609</v>
      </c>
      <c r="G107" s="39">
        <v>301754</v>
      </c>
      <c r="H107" s="40">
        <v>0.98294968749378631</v>
      </c>
      <c r="I107" s="37">
        <v>102.0551</v>
      </c>
      <c r="J107" s="38">
        <v>401750</v>
      </c>
      <c r="K107" s="39">
        <v>345391</v>
      </c>
      <c r="L107" s="40">
        <v>90.020099999999971</v>
      </c>
      <c r="M107" s="41">
        <v>90.525999999999996</v>
      </c>
      <c r="N107" s="42">
        <v>777356795.78999996</v>
      </c>
      <c r="O107" s="43">
        <v>528420817.09000033</v>
      </c>
      <c r="P107" s="40">
        <v>69.225300000000004</v>
      </c>
      <c r="Q107" s="40">
        <v>69.599999999999994</v>
      </c>
      <c r="R107" s="38">
        <v>311364</v>
      </c>
      <c r="S107" s="39">
        <v>208259</v>
      </c>
      <c r="T107" s="40">
        <v>68.598399999999984</v>
      </c>
      <c r="U107" s="40">
        <v>69.010600000000025</v>
      </c>
      <c r="V107" s="38">
        <v>231491</v>
      </c>
      <c r="W107" s="39">
        <v>189363</v>
      </c>
      <c r="X107" s="44">
        <v>83.564499999999995</v>
      </c>
      <c r="Y107" s="34"/>
      <c r="Z107" s="34"/>
      <c r="AA107" s="35">
        <v>700435452.26000011</v>
      </c>
      <c r="AB107" s="36">
        <v>704353648.16000032</v>
      </c>
      <c r="AC107" s="37">
        <v>0.99443717525956488</v>
      </c>
      <c r="AD107" s="38">
        <v>296609</v>
      </c>
      <c r="AE107" s="39">
        <v>301754</v>
      </c>
      <c r="AF107" s="40">
        <v>0.98294968749378631</v>
      </c>
      <c r="AG107" s="37">
        <v>102.0551</v>
      </c>
      <c r="AH107" s="38">
        <v>401750</v>
      </c>
      <c r="AI107" s="39">
        <v>345391</v>
      </c>
      <c r="AJ107" s="40">
        <v>90.020099999999971</v>
      </c>
      <c r="AK107" s="41">
        <v>90.525999999999996</v>
      </c>
      <c r="AL107" s="42">
        <v>777356795.78999996</v>
      </c>
    </row>
    <row r="108" spans="1:38" s="61" customFormat="1" ht="14.4" thickBot="1" x14ac:dyDescent="0.35">
      <c r="A108" s="45" t="s">
        <v>8</v>
      </c>
      <c r="B108" s="45" t="s">
        <v>155</v>
      </c>
      <c r="C108" s="46">
        <f>SUBTOTAL(9,C3:C106)</f>
        <v>363292866.60000002</v>
      </c>
      <c r="D108" s="46">
        <f>SUBTOTAL(9,D3:D106)</f>
        <v>647090466.73000002</v>
      </c>
      <c r="E108" s="47">
        <f>C108/D108</f>
        <v>0.56142515657178549</v>
      </c>
      <c r="F108" s="48">
        <f>SUBTOTAL(9,F3:F106)</f>
        <v>266537</v>
      </c>
      <c r="G108" s="48">
        <f>SUBTOTAL(9,G3:G106)</f>
        <v>247905</v>
      </c>
      <c r="H108" s="49">
        <f>G108/F108</f>
        <v>0.930096009184466</v>
      </c>
      <c r="I108" s="50">
        <v>0.98409999999999997</v>
      </c>
      <c r="J108" s="51">
        <f>SUBTOTAL(9,J3:J106)</f>
        <v>337530</v>
      </c>
      <c r="K108" s="51">
        <f>SUBTOTAL(9,K3:K106)</f>
        <v>292802</v>
      </c>
      <c r="L108" s="52">
        <f>K108/J108</f>
        <v>0.86748437175954729</v>
      </c>
      <c r="M108" s="47">
        <v>0.85840000000000005</v>
      </c>
      <c r="N108" s="53">
        <f>SUBTOTAL(9,N3:N106)</f>
        <v>422313408.96999997</v>
      </c>
      <c r="O108" s="53">
        <f>SUBTOTAL(9,O3:O106)</f>
        <v>285225153.94000006</v>
      </c>
      <c r="P108" s="49">
        <f>O108/N108</f>
        <v>0.67538739685213667</v>
      </c>
      <c r="Q108" s="49">
        <v>0.67689999999999995</v>
      </c>
      <c r="R108" s="51">
        <f>SUBTOTAL(9,R3:R106)</f>
        <v>240167</v>
      </c>
      <c r="S108" s="51">
        <f>SUBTOTAL(9,S3:S106)</f>
        <v>144033</v>
      </c>
      <c r="T108" s="52">
        <f>S108/R108</f>
        <v>0.59972019469785609</v>
      </c>
      <c r="U108" s="52">
        <v>0.69599999999999995</v>
      </c>
      <c r="V108" s="48">
        <f>SUBTOTAL(109,V3:V106)</f>
        <v>196698</v>
      </c>
      <c r="W108" s="48">
        <f>SUBTOTAL(109,W3:W106)</f>
        <v>160644</v>
      </c>
      <c r="X108" s="49">
        <f>W108/V108</f>
        <v>0.81670377939785865</v>
      </c>
      <c r="Y108" s="54"/>
      <c r="Z108" s="55">
        <v>296609</v>
      </c>
      <c r="AA108" s="56">
        <v>301754</v>
      </c>
      <c r="AB108" s="57">
        <v>1.0173460683930697</v>
      </c>
      <c r="AC108" s="55">
        <v>401750</v>
      </c>
      <c r="AD108" s="56">
        <v>345391</v>
      </c>
      <c r="AE108" s="57">
        <v>0.85971624144368386</v>
      </c>
      <c r="AF108" s="58">
        <v>777356795.78999996</v>
      </c>
      <c r="AG108" s="59">
        <v>528420817.09000033</v>
      </c>
      <c r="AH108" s="57">
        <v>0.67976612535172487</v>
      </c>
      <c r="AI108" s="55">
        <v>311364</v>
      </c>
      <c r="AJ108" s="56">
        <v>208259</v>
      </c>
      <c r="AK108" s="57">
        <v>0.6688602407471641</v>
      </c>
      <c r="AL108" s="60"/>
    </row>
    <row r="109" spans="1:38" ht="15.75" customHeight="1" x14ac:dyDescent="0.3">
      <c r="A109" s="34"/>
      <c r="B109" s="34"/>
      <c r="C109" s="62"/>
      <c r="D109" s="62"/>
      <c r="E109" s="63"/>
      <c r="F109" s="64"/>
      <c r="G109" s="64"/>
      <c r="H109" s="65"/>
      <c r="I109" s="63"/>
      <c r="J109" s="64"/>
      <c r="K109" s="64"/>
      <c r="L109" s="65"/>
      <c r="M109" s="63"/>
      <c r="N109" s="66"/>
      <c r="O109" s="66"/>
      <c r="P109" s="65"/>
      <c r="Q109" s="65"/>
      <c r="R109" s="64"/>
      <c r="S109" s="64"/>
      <c r="T109" s="65"/>
      <c r="U109" s="65"/>
      <c r="V109" s="64"/>
      <c r="W109" s="64"/>
      <c r="X109" s="65"/>
      <c r="Y109" s="26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8" x14ac:dyDescent="0.3">
      <c r="A110" s="22" t="s">
        <v>81</v>
      </c>
      <c r="B110" s="22" t="s">
        <v>156</v>
      </c>
      <c r="C110" s="97">
        <f>C35+C36</f>
        <v>2822784.77</v>
      </c>
      <c r="D110" s="97">
        <v>5643342.9000000004</v>
      </c>
      <c r="E110" s="70">
        <f>C110/D110</f>
        <v>0.50019728023260823</v>
      </c>
      <c r="F110" s="67">
        <f>F35+F36</f>
        <v>3075</v>
      </c>
      <c r="G110" s="67">
        <f>G35+G36</f>
        <v>2411</v>
      </c>
      <c r="H110" s="24">
        <f>G110/F110</f>
        <v>0.7840650406504065</v>
      </c>
      <c r="I110" s="11">
        <v>0.83520000000000005</v>
      </c>
      <c r="J110" s="68">
        <f>J35+J36</f>
        <v>4671</v>
      </c>
      <c r="K110" s="68">
        <f>K35+K36</f>
        <v>3110</v>
      </c>
      <c r="L110" s="69">
        <f>K110/J110</f>
        <v>0.66581031898950971</v>
      </c>
      <c r="M110" s="70">
        <v>0.70109999999999995</v>
      </c>
      <c r="N110" s="25">
        <f>N35+N36</f>
        <v>3379103.51</v>
      </c>
      <c r="O110" s="25">
        <f>O35+O36</f>
        <v>2077327.59</v>
      </c>
      <c r="P110" s="24">
        <f>O110/N110</f>
        <v>0.61475701583346887</v>
      </c>
      <c r="Q110" s="24">
        <v>0.64319999999999999</v>
      </c>
      <c r="R110" s="68">
        <f>R35+R36</f>
        <v>2677</v>
      </c>
      <c r="S110" s="68">
        <f>S35+S36</f>
        <v>1466</v>
      </c>
      <c r="T110" s="69">
        <f>S110/R110</f>
        <v>0.54762794172581253</v>
      </c>
      <c r="U110" s="69">
        <v>0.69369999999999998</v>
      </c>
      <c r="V110" s="67">
        <f>V35+V36</f>
        <v>1893</v>
      </c>
      <c r="W110" s="67">
        <f>W35+W36</f>
        <v>1518</v>
      </c>
      <c r="X110" s="24">
        <f>W110/V110</f>
        <v>0.80190174326465924</v>
      </c>
      <c r="Y110" s="26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35">
      <c r="A111" s="71" t="s">
        <v>42</v>
      </c>
      <c r="B111" s="72" t="s">
        <v>157</v>
      </c>
      <c r="C111" s="97">
        <f>C44+C45</f>
        <v>18859093.420000002</v>
      </c>
      <c r="D111" s="97">
        <v>33374234.739999998</v>
      </c>
      <c r="E111" s="70">
        <f>C111/D111</f>
        <v>0.56507942629758112</v>
      </c>
      <c r="F111" s="67">
        <f>F44+F45</f>
        <v>15328</v>
      </c>
      <c r="G111" s="67">
        <f>G44+G45</f>
        <v>14172</v>
      </c>
      <c r="H111" s="24">
        <f>G111/F111</f>
        <v>0.92458246346555328</v>
      </c>
      <c r="I111" s="11">
        <v>0.98829999999999996</v>
      </c>
      <c r="J111" s="68">
        <f>J44+J45</f>
        <v>18300</v>
      </c>
      <c r="K111" s="68">
        <f>K44+K45</f>
        <v>14978</v>
      </c>
      <c r="L111" s="69">
        <f>K111/J111</f>
        <v>0.81846994535519124</v>
      </c>
      <c r="M111" s="70">
        <v>0.82720000000000005</v>
      </c>
      <c r="N111" s="25">
        <f>N44+N45</f>
        <v>20936789.049999997</v>
      </c>
      <c r="O111" s="25">
        <f>O44+O45</f>
        <v>15162663.91</v>
      </c>
      <c r="P111" s="24">
        <f>O111/N111</f>
        <v>0.72421152421173207</v>
      </c>
      <c r="Q111" s="24">
        <v>0.7</v>
      </c>
      <c r="R111" s="68">
        <f>R44+R45</f>
        <v>12551</v>
      </c>
      <c r="S111" s="68">
        <f>S44+S45</f>
        <v>8186</v>
      </c>
      <c r="T111" s="69">
        <f>S111/R111</f>
        <v>0.65221894669747427</v>
      </c>
      <c r="U111" s="69">
        <v>0.7</v>
      </c>
      <c r="V111" s="67">
        <f>V44+V45</f>
        <v>10459</v>
      </c>
      <c r="W111" s="67">
        <f>W44+W45</f>
        <v>8737</v>
      </c>
      <c r="X111" s="24">
        <f>W111/V111</f>
        <v>0.83535710871020175</v>
      </c>
      <c r="Y111" s="26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73"/>
      <c r="B112" s="73"/>
      <c r="C112" s="62"/>
      <c r="D112" s="62"/>
      <c r="E112" s="63"/>
      <c r="F112" s="74"/>
      <c r="G112" s="74"/>
      <c r="H112" s="63"/>
      <c r="I112" s="63"/>
      <c r="J112" s="74"/>
      <c r="K112" s="74"/>
      <c r="L112" s="63"/>
      <c r="M112" s="63"/>
      <c r="N112" s="75"/>
      <c r="O112" s="75"/>
      <c r="P112" s="63"/>
      <c r="Q112" s="63"/>
      <c r="R112" s="74"/>
      <c r="S112" s="74"/>
      <c r="T112" s="63"/>
      <c r="U112" s="63"/>
      <c r="V112" s="74"/>
      <c r="W112" s="74"/>
      <c r="X112" s="63"/>
      <c r="Y112" s="34"/>
      <c r="Z112" s="34"/>
      <c r="AA112" s="35">
        <v>700435452.26000011</v>
      </c>
      <c r="AB112" s="36">
        <v>704353648.16000032</v>
      </c>
      <c r="AC112" s="37">
        <v>0.99443717525956488</v>
      </c>
      <c r="AD112" s="38">
        <v>296609</v>
      </c>
      <c r="AE112" s="39">
        <v>301754</v>
      </c>
      <c r="AF112" s="40">
        <v>0.98294968749378631</v>
      </c>
      <c r="AG112" s="37">
        <v>102.0551</v>
      </c>
      <c r="AH112" s="38">
        <v>401750</v>
      </c>
      <c r="AI112" s="39">
        <v>345391</v>
      </c>
      <c r="AJ112" s="40">
        <v>90.020099999999971</v>
      </c>
      <c r="AK112" s="41">
        <v>90.525999999999996</v>
      </c>
      <c r="AL112" s="42">
        <v>777356795.78999996</v>
      </c>
    </row>
    <row r="113" spans="1:38" ht="14.4" thickBot="1" x14ac:dyDescent="0.35">
      <c r="A113" s="76"/>
      <c r="B113" s="77" t="s">
        <v>158</v>
      </c>
      <c r="C113" s="46">
        <v>363292867</v>
      </c>
      <c r="D113" s="46">
        <v>647090466.73000002</v>
      </c>
      <c r="E113" s="70">
        <f>C113/D113</f>
        <v>0.56142515718993702</v>
      </c>
      <c r="F113" s="78">
        <v>265729</v>
      </c>
      <c r="G113" s="78">
        <v>246848</v>
      </c>
      <c r="H113" s="24">
        <f>G113/F113</f>
        <v>0.92894640780644944</v>
      </c>
      <c r="I113" s="11">
        <v>0.98409999999999997</v>
      </c>
      <c r="J113" s="51">
        <v>337530</v>
      </c>
      <c r="K113" s="51">
        <v>292802</v>
      </c>
      <c r="L113" s="69">
        <f>K113/J113</f>
        <v>0.86748437175954729</v>
      </c>
      <c r="M113" s="70">
        <v>0.85840000000000005</v>
      </c>
      <c r="N113" s="12">
        <v>422313409</v>
      </c>
      <c r="O113" s="12">
        <v>285225154</v>
      </c>
      <c r="P113" s="24">
        <f>O113/N113</f>
        <v>0.6753873969462334</v>
      </c>
      <c r="Q113" s="11">
        <v>0.67689999999999995</v>
      </c>
      <c r="R113" s="79">
        <v>240167</v>
      </c>
      <c r="S113" s="79">
        <v>144033</v>
      </c>
      <c r="T113" s="69">
        <f>S113/R113</f>
        <v>0.59972019469785609</v>
      </c>
      <c r="U113" s="70">
        <v>0.69599999999999995</v>
      </c>
      <c r="V113" s="78">
        <v>196698</v>
      </c>
      <c r="W113" s="78">
        <v>160547</v>
      </c>
      <c r="X113" s="24">
        <f>W113/V113</f>
        <v>0.81621063762722545</v>
      </c>
      <c r="Y113" s="14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3">
      <c r="A114" s="80"/>
      <c r="B114" s="80"/>
      <c r="C114" s="81"/>
      <c r="D114" s="82"/>
      <c r="E114" s="83"/>
      <c r="F114" s="102" t="s">
        <v>159</v>
      </c>
      <c r="G114" s="103"/>
      <c r="H114" s="103"/>
      <c r="I114" s="104"/>
      <c r="J114" s="84"/>
      <c r="K114" s="85"/>
      <c r="L114" s="86"/>
      <c r="M114" s="87"/>
      <c r="N114" s="88"/>
      <c r="O114" s="89"/>
      <c r="P114" s="86"/>
      <c r="Q114" s="86"/>
      <c r="R114" s="90"/>
      <c r="S114" s="85"/>
      <c r="T114" s="86"/>
      <c r="U114" s="86"/>
      <c r="V114" s="90"/>
      <c r="W114" s="85"/>
      <c r="X114" s="87"/>
      <c r="Y114" s="34"/>
      <c r="Z114" s="34"/>
      <c r="AA114" s="35">
        <v>700435452.26000011</v>
      </c>
      <c r="AB114" s="36">
        <v>704353648.16000032</v>
      </c>
      <c r="AC114" s="37">
        <v>0.99443717525956488</v>
      </c>
      <c r="AD114" s="38">
        <v>296609</v>
      </c>
      <c r="AE114" s="39">
        <v>301754</v>
      </c>
      <c r="AF114" s="40">
        <v>0.98294968749378631</v>
      </c>
      <c r="AG114" s="37">
        <v>102.0551</v>
      </c>
      <c r="AH114" s="38">
        <v>401750</v>
      </c>
      <c r="AI114" s="39">
        <v>345391</v>
      </c>
      <c r="AJ114" s="40">
        <v>90.020099999999971</v>
      </c>
      <c r="AK114" s="41">
        <v>90.525999999999996</v>
      </c>
      <c r="AL114" s="42">
        <v>777356795.78999996</v>
      </c>
    </row>
    <row r="116" spans="1:38" x14ac:dyDescent="0.25">
      <c r="S116" s="95"/>
    </row>
    <row r="118" spans="1:38" ht="13.8" x14ac:dyDescent="0.3">
      <c r="D118" s="32"/>
      <c r="E118" s="32"/>
      <c r="F118" s="92"/>
    </row>
    <row r="119" spans="1:38" ht="13.8" x14ac:dyDescent="0.3">
      <c r="D119" s="32"/>
      <c r="E119" s="32"/>
      <c r="F119" s="92"/>
    </row>
    <row r="122" spans="1:38" x14ac:dyDescent="0.25">
      <c r="C122" s="96"/>
    </row>
    <row r="123" spans="1:38" x14ac:dyDescent="0.25">
      <c r="C123" s="96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2024-02-02T17:55:35Z</dcterms:created>
  <dcterms:modified xsi:type="dcterms:W3CDTF">2024-02-12T14:57:59Z</dcterms:modified>
</cp:coreProperties>
</file>