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D8E9F56F-723B-444B-8BA6-70D64B295F31}" xr6:coauthVersionLast="46" xr6:coauthVersionMax="46" xr10:uidLastSave="{00000000-0000-0000-0000-000000000000}"/>
  <bookViews>
    <workbookView xWindow="-108" yWindow="-108" windowWidth="23256" windowHeight="12720" xr2:uid="{6BF14CA8-953B-417E-93D5-7E7C4A01A1C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R110" i="1"/>
  <c r="T110" i="1" s="1"/>
  <c r="P110" i="1"/>
  <c r="O110" i="1"/>
  <c r="N110" i="1"/>
  <c r="K110" i="1"/>
  <c r="L110" i="1" s="1"/>
  <c r="J110" i="1"/>
  <c r="G110" i="1"/>
  <c r="H110" i="1" s="1"/>
  <c r="F110" i="1"/>
  <c r="E110" i="1"/>
  <c r="C110" i="1"/>
  <c r="X108" i="1"/>
  <c r="W108" i="1"/>
  <c r="V108" i="1"/>
  <c r="S108" i="1"/>
  <c r="T108" i="1" s="1"/>
  <c r="R108" i="1"/>
  <c r="O108" i="1"/>
  <c r="P108" i="1" s="1"/>
  <c r="N108" i="1"/>
  <c r="K108" i="1"/>
  <c r="L108" i="1" s="1"/>
  <c r="J108" i="1"/>
  <c r="H108" i="1"/>
  <c r="G108" i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<sst xmlns="http://schemas.openxmlformats.org/spreadsheetml/2006/main" count="366" uniqueCount="160">
  <si>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April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</si>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</sst>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" fontId="2" fillId="5" borderId="1" xfId="0" applyNumberFormat="1" applyFont="1" applyFill="1" applyBorder="1" applyAlignment="1">
      <alignment horizontal="center"/>
    </xf>
    <xf numFmtId="10" fontId="2" fillId="5" borderId="1" xfId="2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D03D4473-E711-41D6-9031-BC4775E93D11}"/>
    <cellStyle name="Normal_INCENTIVE GOALS Rpt 0710" xfId="2" xr:uid="{580D7693-22B7-490F-B6BA-8DC93C23E93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3EDF-6ABE-4340-9F02-A9D1BC12F97E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18" sqref="T118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3.33203125" style="85" bestFit="1" customWidth="1"/>
    <col min="4" max="4" width="12.44140625" style="85" bestFit="1" customWidth="1"/>
    <col min="5" max="5" width="12.6640625" style="86" bestFit="1" customWidth="1"/>
    <col min="6" max="6" width="13.33203125" style="87" bestFit="1" customWidth="1"/>
    <col min="7" max="7" width="10.5546875" style="87" bestFit="1" customWidth="1"/>
    <col min="8" max="8" width="11.5546875" style="86" bestFit="1" customWidth="1"/>
    <col min="9" max="9" width="9" style="86" bestFit="1" customWidth="1"/>
    <col min="10" max="10" width="14.33203125" style="87" bestFit="1" customWidth="1"/>
    <col min="11" max="11" width="8.6640625" style="87" bestFit="1" customWidth="1"/>
    <col min="12" max="12" width="10.33203125" style="86" bestFit="1" customWidth="1"/>
    <col min="13" max="13" width="8.6640625" style="86" bestFit="1" customWidth="1"/>
    <col min="14" max="15" width="12.5546875" style="88" bestFit="1" customWidth="1"/>
    <col min="16" max="16" width="11.6640625" style="86" bestFit="1" customWidth="1"/>
    <col min="17" max="17" width="8.6640625" style="86" bestFit="1" customWidth="1"/>
    <col min="18" max="18" width="15.6640625" style="87" bestFit="1" customWidth="1"/>
    <col min="19" max="19" width="15.44140625" style="87" bestFit="1" customWidth="1"/>
    <col min="20" max="20" width="9.33203125" style="86" bestFit="1" customWidth="1"/>
    <col min="21" max="21" width="9.6640625" style="86" customWidth="1"/>
    <col min="22" max="22" width="10.33203125" style="87" customWidth="1"/>
    <col min="23" max="23" width="13.6640625" style="87" customWidth="1"/>
    <col min="24" max="24" width="8.6640625" style="86" customWidth="1"/>
    <col min="25" max="25" width="17.44140625" style="86" hidden="1" customWidth="1"/>
    <col min="26" max="27" width="9.33203125" style="87" hidden="1" customWidth="1"/>
    <col min="28" max="28" width="10.6640625" style="86" hidden="1" customWidth="1"/>
    <col min="29" max="29" width="8.6640625" style="87" hidden="1" customWidth="1"/>
    <col min="30" max="30" width="9.33203125" style="87" hidden="1" customWidth="1"/>
    <col min="31" max="31" width="9.33203125" style="86" hidden="1" customWidth="1"/>
    <col min="32" max="32" width="13.44140625" style="90" hidden="1" customWidth="1"/>
    <col min="33" max="33" width="12.33203125" style="90" hidden="1" customWidth="1"/>
    <col min="34" max="34" width="10.5546875" style="86" hidden="1" customWidth="1"/>
    <col min="35" max="35" width="9.33203125" style="87" hidden="1" customWidth="1"/>
    <col min="36" max="36" width="11" style="87" hidden="1" customWidth="1"/>
    <col min="37" max="37" width="8.6640625" style="86" hidden="1" customWidth="1"/>
    <col min="38" max="38" width="9.33203125" style="9" customWidth="1"/>
    <col min="39" max="16384" width="9.33203125" style="9"/>
  </cols>
  <sheetData>
    <row r="1" spans="1:38" ht="26.4">
      <c r="A1" s="1" t="s">
        <v>0</v>
      </c>
      <c r="B1" s="2" t="s">
        <v>1</v>
      </c>
      <c r="C1" s="107" t="s">
        <v>2</v>
      </c>
      <c r="D1" s="107"/>
      <c r="E1" s="107"/>
      <c r="F1" s="108" t="s">
        <v>3</v>
      </c>
      <c r="G1" s="108"/>
      <c r="H1" s="108"/>
      <c r="I1" s="108"/>
      <c r="J1" s="109" t="s">
        <v>4</v>
      </c>
      <c r="K1" s="109"/>
      <c r="L1" s="109"/>
      <c r="M1" s="109"/>
      <c r="N1" s="110" t="s">
        <v>5</v>
      </c>
      <c r="O1" s="108"/>
      <c r="P1" s="111"/>
      <c r="Q1" s="108"/>
      <c r="R1" s="109" t="s">
        <v>6</v>
      </c>
      <c r="S1" s="109"/>
      <c r="T1" s="109"/>
      <c r="U1" s="109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" t="s">
        <v>8</v>
      </c>
      <c r="B2" s="10" t="s">
        <v>9</v>
      </c>
      <c r="C2" s="91" t="s">
        <v>10</v>
      </c>
      <c r="D2" s="91" t="s">
        <v>11</v>
      </c>
      <c r="E2" s="92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101" t="s">
        <v>16</v>
      </c>
      <c r="K2" s="101" t="s">
        <v>17</v>
      </c>
      <c r="L2" s="94" t="s">
        <v>18</v>
      </c>
      <c r="M2" s="94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101" t="s">
        <v>22</v>
      </c>
      <c r="S2" s="101" t="s">
        <v>23</v>
      </c>
      <c r="T2" s="94" t="s">
        <v>24</v>
      </c>
      <c r="U2" s="94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>
      <c r="A3" s="22" t="s">
        <v>42</v>
      </c>
      <c r="B3" s="22" t="s">
        <v>43</v>
      </c>
      <c r="C3" s="93">
        <v>8938006.2899999991</v>
      </c>
      <c r="D3" s="93">
        <v>10507571.300000001</v>
      </c>
      <c r="E3" s="94">
        <v>0.85062532861423501</v>
      </c>
      <c r="F3" s="23">
        <v>4761</v>
      </c>
      <c r="G3" s="23">
        <v>4204</v>
      </c>
      <c r="H3" s="24">
        <v>0.88300000000000001</v>
      </c>
      <c r="I3" s="11">
        <v>0.90569999999999995</v>
      </c>
      <c r="J3" s="102">
        <v>5881</v>
      </c>
      <c r="K3" s="102">
        <v>4928</v>
      </c>
      <c r="L3" s="100">
        <v>0.83799999999999997</v>
      </c>
      <c r="M3" s="94">
        <v>0.82779999999999998</v>
      </c>
      <c r="N3" s="25">
        <v>10508063.74</v>
      </c>
      <c r="O3" s="25">
        <v>6774946.5700000003</v>
      </c>
      <c r="P3" s="24">
        <v>0.64470000000000005</v>
      </c>
      <c r="Q3" s="24">
        <v>0.65169999999999995</v>
      </c>
      <c r="R3" s="102">
        <v>4321</v>
      </c>
      <c r="S3" s="102">
        <v>2734</v>
      </c>
      <c r="T3" s="100">
        <v>0.63270000000000004</v>
      </c>
      <c r="U3" s="100">
        <v>0.67059999999999997</v>
      </c>
      <c r="V3" s="23">
        <v>3379</v>
      </c>
      <c r="W3" s="23">
        <v>2810</v>
      </c>
      <c r="X3" s="24">
        <v>0.83160000000000001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2" t="s">
        <v>45</v>
      </c>
      <c r="B4" s="22" t="s">
        <v>46</v>
      </c>
      <c r="C4" s="93">
        <v>1366212.39</v>
      </c>
      <c r="D4" s="93">
        <v>1722235.69</v>
      </c>
      <c r="E4" s="94">
        <v>0.79327841011122002</v>
      </c>
      <c r="F4" s="23">
        <v>831</v>
      </c>
      <c r="G4" s="23">
        <v>831</v>
      </c>
      <c r="H4" s="24">
        <v>1</v>
      </c>
      <c r="I4" s="11">
        <v>1</v>
      </c>
      <c r="J4" s="102">
        <v>1103</v>
      </c>
      <c r="K4" s="102">
        <v>1003</v>
      </c>
      <c r="L4" s="100">
        <v>0.9093</v>
      </c>
      <c r="M4" s="94">
        <v>0.9</v>
      </c>
      <c r="N4" s="25">
        <v>1759121.29</v>
      </c>
      <c r="O4" s="25">
        <v>1075770.5</v>
      </c>
      <c r="P4" s="24">
        <v>0.61150000000000004</v>
      </c>
      <c r="Q4" s="24">
        <v>0.62519999999999998</v>
      </c>
      <c r="R4" s="102">
        <v>788</v>
      </c>
      <c r="S4" s="102">
        <v>475</v>
      </c>
      <c r="T4" s="100">
        <v>0.6028</v>
      </c>
      <c r="U4" s="100">
        <v>0.62960000000000005</v>
      </c>
      <c r="V4" s="23">
        <v>693</v>
      </c>
      <c r="W4" s="23">
        <v>597</v>
      </c>
      <c r="X4" s="24">
        <v>0.86150000000000004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2" t="s">
        <v>45</v>
      </c>
      <c r="B5" s="22" t="s">
        <v>47</v>
      </c>
      <c r="C5" s="93">
        <v>399366.29</v>
      </c>
      <c r="D5" s="93">
        <v>481497.15</v>
      </c>
      <c r="E5" s="94">
        <v>0.82942607240769795</v>
      </c>
      <c r="F5" s="23">
        <v>221</v>
      </c>
      <c r="G5" s="23">
        <v>231</v>
      </c>
      <c r="H5" s="24">
        <v>1.0451999999999999</v>
      </c>
      <c r="I5" s="11">
        <v>1</v>
      </c>
      <c r="J5" s="102">
        <v>335</v>
      </c>
      <c r="K5" s="102">
        <v>298</v>
      </c>
      <c r="L5" s="100">
        <v>0.88959999999999995</v>
      </c>
      <c r="M5" s="94">
        <v>0.87229999999999996</v>
      </c>
      <c r="N5" s="25">
        <v>485863.84</v>
      </c>
      <c r="O5" s="25">
        <v>306570.48</v>
      </c>
      <c r="P5" s="24">
        <v>0.63100000000000001</v>
      </c>
      <c r="Q5" s="24">
        <v>0.63109999999999999</v>
      </c>
      <c r="R5" s="102">
        <v>281</v>
      </c>
      <c r="S5" s="102">
        <v>168</v>
      </c>
      <c r="T5" s="100">
        <v>0.59789999999999999</v>
      </c>
      <c r="U5" s="100">
        <v>0.59450000000000003</v>
      </c>
      <c r="V5" s="23">
        <v>168</v>
      </c>
      <c r="W5" s="23">
        <v>146</v>
      </c>
      <c r="X5" s="24">
        <v>0.86899999999999999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2" t="s">
        <v>48</v>
      </c>
      <c r="B6" s="22" t="s">
        <v>49</v>
      </c>
      <c r="C6" s="93">
        <v>2503306.34</v>
      </c>
      <c r="D6" s="93">
        <v>3054553.84</v>
      </c>
      <c r="E6" s="94">
        <v>0.81953256387846196</v>
      </c>
      <c r="F6" s="23">
        <v>1690</v>
      </c>
      <c r="G6" s="23">
        <v>1649</v>
      </c>
      <c r="H6" s="24">
        <v>0.97570000000000001</v>
      </c>
      <c r="I6" s="11">
        <v>1</v>
      </c>
      <c r="J6" s="102">
        <v>1847</v>
      </c>
      <c r="K6" s="102">
        <v>1802</v>
      </c>
      <c r="L6" s="100">
        <v>0.97560000000000002</v>
      </c>
      <c r="M6" s="94">
        <v>0.9</v>
      </c>
      <c r="N6" s="25">
        <v>3004556.84</v>
      </c>
      <c r="O6" s="25">
        <v>1891466.23</v>
      </c>
      <c r="P6" s="24">
        <v>0.62949999999999995</v>
      </c>
      <c r="Q6" s="24">
        <v>0.63790000000000002</v>
      </c>
      <c r="R6" s="102">
        <v>1389</v>
      </c>
      <c r="S6" s="102">
        <v>940</v>
      </c>
      <c r="T6" s="100">
        <v>0.67669999999999997</v>
      </c>
      <c r="U6" s="100">
        <v>0.7</v>
      </c>
      <c r="V6" s="23">
        <v>1313</v>
      </c>
      <c r="W6" s="23">
        <v>1210</v>
      </c>
      <c r="X6" s="24">
        <v>0.92159999999999997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2" t="s">
        <v>45</v>
      </c>
      <c r="B7" s="22" t="s">
        <v>50</v>
      </c>
      <c r="C7" s="93">
        <v>1203014.6100000001</v>
      </c>
      <c r="D7" s="93">
        <v>1287145.1100000001</v>
      </c>
      <c r="E7" s="94">
        <v>0.93463790574475303</v>
      </c>
      <c r="F7" s="23">
        <v>557</v>
      </c>
      <c r="G7" s="23">
        <v>513</v>
      </c>
      <c r="H7" s="24">
        <v>0.92100000000000004</v>
      </c>
      <c r="I7" s="11">
        <v>0.97570000000000001</v>
      </c>
      <c r="J7" s="102">
        <v>815</v>
      </c>
      <c r="K7" s="102">
        <v>767</v>
      </c>
      <c r="L7" s="100">
        <v>0.94110000000000005</v>
      </c>
      <c r="M7" s="94">
        <v>0.9</v>
      </c>
      <c r="N7" s="25">
        <v>1195664.6200000001</v>
      </c>
      <c r="O7" s="25">
        <v>884255.32</v>
      </c>
      <c r="P7" s="24">
        <v>0.73960000000000004</v>
      </c>
      <c r="Q7" s="24">
        <v>0.7</v>
      </c>
      <c r="R7" s="102">
        <v>617</v>
      </c>
      <c r="S7" s="102">
        <v>454</v>
      </c>
      <c r="T7" s="100">
        <v>0.73580000000000001</v>
      </c>
      <c r="U7" s="100">
        <v>0.7</v>
      </c>
      <c r="V7" s="23">
        <v>575</v>
      </c>
      <c r="W7" s="23">
        <v>501</v>
      </c>
      <c r="X7" s="24">
        <v>0.87129999999999996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2" t="s">
        <v>45</v>
      </c>
      <c r="B8" s="22" t="s">
        <v>51</v>
      </c>
      <c r="C8" s="93">
        <v>491737.09</v>
      </c>
      <c r="D8" s="93">
        <v>526735.5</v>
      </c>
      <c r="E8" s="94">
        <v>0.93355600676240702</v>
      </c>
      <c r="F8" s="23">
        <v>162</v>
      </c>
      <c r="G8" s="23">
        <v>170</v>
      </c>
      <c r="H8" s="24">
        <v>1.0494000000000001</v>
      </c>
      <c r="I8" s="11">
        <v>1</v>
      </c>
      <c r="J8" s="102">
        <v>270</v>
      </c>
      <c r="K8" s="102">
        <v>238</v>
      </c>
      <c r="L8" s="100">
        <v>0.88149999999999995</v>
      </c>
      <c r="M8" s="94">
        <v>0.88449999999999995</v>
      </c>
      <c r="N8" s="25">
        <v>557219.25</v>
      </c>
      <c r="O8" s="25">
        <v>414120.11</v>
      </c>
      <c r="P8" s="24">
        <v>0.74319999999999997</v>
      </c>
      <c r="Q8" s="24">
        <v>0.7</v>
      </c>
      <c r="R8" s="102">
        <v>189</v>
      </c>
      <c r="S8" s="102">
        <v>123</v>
      </c>
      <c r="T8" s="100">
        <v>0.65080000000000005</v>
      </c>
      <c r="U8" s="100">
        <v>0.64270000000000005</v>
      </c>
      <c r="V8" s="23">
        <v>178</v>
      </c>
      <c r="W8" s="23">
        <v>83</v>
      </c>
      <c r="X8" s="24">
        <v>0.46629999999999999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2" t="s">
        <v>52</v>
      </c>
      <c r="B9" s="22" t="s">
        <v>53</v>
      </c>
      <c r="C9" s="93">
        <v>3083959.28</v>
      </c>
      <c r="D9" s="93">
        <v>3944154.35</v>
      </c>
      <c r="E9" s="94">
        <v>0.78190633690590705</v>
      </c>
      <c r="F9" s="23">
        <v>1993</v>
      </c>
      <c r="G9" s="23">
        <v>1821</v>
      </c>
      <c r="H9" s="24">
        <v>0.91369999999999996</v>
      </c>
      <c r="I9" s="11">
        <v>0.95569999999999999</v>
      </c>
      <c r="J9" s="102">
        <v>2495</v>
      </c>
      <c r="K9" s="102">
        <v>2347</v>
      </c>
      <c r="L9" s="100">
        <v>0.94069999999999998</v>
      </c>
      <c r="M9" s="94">
        <v>0.9</v>
      </c>
      <c r="N9" s="25">
        <v>3750610.12</v>
      </c>
      <c r="O9" s="25">
        <v>2367726.5099999998</v>
      </c>
      <c r="P9" s="24">
        <v>0.63129999999999997</v>
      </c>
      <c r="Q9" s="24">
        <v>0.63639999999999997</v>
      </c>
      <c r="R9" s="102">
        <v>1998</v>
      </c>
      <c r="S9" s="102">
        <v>1159</v>
      </c>
      <c r="T9" s="100">
        <v>0.58009999999999995</v>
      </c>
      <c r="U9" s="100">
        <v>0.63280000000000003</v>
      </c>
      <c r="V9" s="23">
        <v>1535</v>
      </c>
      <c r="W9" s="23">
        <v>1331</v>
      </c>
      <c r="X9" s="24">
        <v>0.86709999999999998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2" t="s">
        <v>52</v>
      </c>
      <c r="B10" s="22" t="s">
        <v>54</v>
      </c>
      <c r="C10" s="93">
        <v>1741915.92</v>
      </c>
      <c r="D10" s="93">
        <v>2053089.31</v>
      </c>
      <c r="E10" s="94">
        <v>0.84843650566764695</v>
      </c>
      <c r="F10" s="23">
        <v>1070</v>
      </c>
      <c r="G10" s="23">
        <v>990</v>
      </c>
      <c r="H10" s="24">
        <v>0.92520000000000002</v>
      </c>
      <c r="I10" s="11">
        <v>0.96850000000000003</v>
      </c>
      <c r="J10" s="102">
        <v>1273</v>
      </c>
      <c r="K10" s="102">
        <v>1208</v>
      </c>
      <c r="L10" s="100">
        <v>0.94889999999999997</v>
      </c>
      <c r="M10" s="94">
        <v>0.9</v>
      </c>
      <c r="N10" s="25">
        <v>1870763.9</v>
      </c>
      <c r="O10" s="25">
        <v>1236924.6000000001</v>
      </c>
      <c r="P10" s="24">
        <v>0.66120000000000001</v>
      </c>
      <c r="Q10" s="24">
        <v>0.67459999999999998</v>
      </c>
      <c r="R10" s="102">
        <v>973</v>
      </c>
      <c r="S10" s="102">
        <v>637</v>
      </c>
      <c r="T10" s="100">
        <v>0.65469999999999995</v>
      </c>
      <c r="U10" s="100">
        <v>0.7</v>
      </c>
      <c r="V10" s="23">
        <v>807</v>
      </c>
      <c r="W10" s="23">
        <v>708</v>
      </c>
      <c r="X10" s="24">
        <v>0.87729999999999997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2" t="s">
        <v>55</v>
      </c>
      <c r="B11" s="22" t="s">
        <v>56</v>
      </c>
      <c r="C11" s="93">
        <v>3533213.4</v>
      </c>
      <c r="D11" s="93">
        <v>3994519.35</v>
      </c>
      <c r="E11" s="94">
        <v>0.88451527966687704</v>
      </c>
      <c r="F11" s="23">
        <v>1626</v>
      </c>
      <c r="G11" s="23">
        <v>1541</v>
      </c>
      <c r="H11" s="24">
        <v>0.94769999999999999</v>
      </c>
      <c r="I11" s="11">
        <v>1</v>
      </c>
      <c r="J11" s="102">
        <v>1984</v>
      </c>
      <c r="K11" s="102">
        <v>1745</v>
      </c>
      <c r="L11" s="100">
        <v>0.87949999999999995</v>
      </c>
      <c r="M11" s="94">
        <v>0.86619999999999997</v>
      </c>
      <c r="N11" s="25">
        <v>3951850.87</v>
      </c>
      <c r="O11" s="25">
        <v>2830836.74</v>
      </c>
      <c r="P11" s="24">
        <v>0.71630000000000005</v>
      </c>
      <c r="Q11" s="24">
        <v>0.69820000000000004</v>
      </c>
      <c r="R11" s="102">
        <v>1625</v>
      </c>
      <c r="S11" s="102">
        <v>1130</v>
      </c>
      <c r="T11" s="100">
        <v>0.69540000000000002</v>
      </c>
      <c r="U11" s="100">
        <v>0.7</v>
      </c>
      <c r="V11" s="23">
        <v>1295</v>
      </c>
      <c r="W11" s="23">
        <v>1163</v>
      </c>
      <c r="X11" s="24">
        <v>0.89810000000000001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55</v>
      </c>
      <c r="B12" s="22" t="s">
        <v>57</v>
      </c>
      <c r="C12" s="93">
        <v>5574319.5999999996</v>
      </c>
      <c r="D12" s="93">
        <v>6316195.8200000003</v>
      </c>
      <c r="E12" s="94">
        <v>0.88254382208181803</v>
      </c>
      <c r="F12" s="23">
        <v>2733</v>
      </c>
      <c r="G12" s="23">
        <v>2740</v>
      </c>
      <c r="H12" s="24">
        <v>1.0025999999999999</v>
      </c>
      <c r="I12" s="11">
        <v>1</v>
      </c>
      <c r="J12" s="102">
        <v>3352</v>
      </c>
      <c r="K12" s="102">
        <v>3048</v>
      </c>
      <c r="L12" s="100">
        <v>0.9093</v>
      </c>
      <c r="M12" s="94">
        <v>0.88800000000000001</v>
      </c>
      <c r="N12" s="25">
        <v>6226119.0300000003</v>
      </c>
      <c r="O12" s="25">
        <v>4504026.32</v>
      </c>
      <c r="P12" s="24">
        <v>0.72340000000000004</v>
      </c>
      <c r="Q12" s="24">
        <v>0.7</v>
      </c>
      <c r="R12" s="102">
        <v>2208</v>
      </c>
      <c r="S12" s="102">
        <v>1533</v>
      </c>
      <c r="T12" s="100">
        <v>0.69430000000000003</v>
      </c>
      <c r="U12" s="100">
        <v>0.7</v>
      </c>
      <c r="V12" s="23">
        <v>2514</v>
      </c>
      <c r="W12" s="23">
        <v>2191</v>
      </c>
      <c r="X12" s="24">
        <v>0.87150000000000005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2" t="s">
        <v>58</v>
      </c>
      <c r="B13" s="22" t="s">
        <v>59</v>
      </c>
      <c r="C13" s="93">
        <v>9131742.0399999991</v>
      </c>
      <c r="D13" s="93">
        <v>11341706.67</v>
      </c>
      <c r="E13" s="94">
        <v>0.80514708285962</v>
      </c>
      <c r="F13" s="23">
        <v>4171</v>
      </c>
      <c r="G13" s="23">
        <v>4073</v>
      </c>
      <c r="H13" s="24">
        <v>0.97650000000000003</v>
      </c>
      <c r="I13" s="11">
        <v>1</v>
      </c>
      <c r="J13" s="102">
        <v>5550</v>
      </c>
      <c r="K13" s="102">
        <v>5304</v>
      </c>
      <c r="L13" s="100">
        <v>0.95569999999999999</v>
      </c>
      <c r="M13" s="94">
        <v>0.9</v>
      </c>
      <c r="N13" s="25">
        <v>10087607.34</v>
      </c>
      <c r="O13" s="25">
        <v>7107119.1799999997</v>
      </c>
      <c r="P13" s="24">
        <v>0.70450000000000002</v>
      </c>
      <c r="Q13" s="24">
        <v>0.7</v>
      </c>
      <c r="R13" s="102">
        <v>4387</v>
      </c>
      <c r="S13" s="102">
        <v>3102</v>
      </c>
      <c r="T13" s="100">
        <v>0.70709999999999995</v>
      </c>
      <c r="U13" s="100">
        <v>0.7</v>
      </c>
      <c r="V13" s="23">
        <v>3512</v>
      </c>
      <c r="W13" s="23">
        <v>2822</v>
      </c>
      <c r="X13" s="24">
        <v>0.80349999999999999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2" t="s">
        <v>45</v>
      </c>
      <c r="B14" s="22" t="s">
        <v>60</v>
      </c>
      <c r="C14" s="93">
        <v>3176697.13</v>
      </c>
      <c r="D14" s="93">
        <v>4001379.69</v>
      </c>
      <c r="E14" s="94">
        <v>0.79390044837259599</v>
      </c>
      <c r="F14" s="23">
        <v>1500</v>
      </c>
      <c r="G14" s="23">
        <v>1464</v>
      </c>
      <c r="H14" s="24">
        <v>0.97599999999999998</v>
      </c>
      <c r="I14" s="11">
        <v>1</v>
      </c>
      <c r="J14" s="102">
        <v>2355</v>
      </c>
      <c r="K14" s="102">
        <v>2120</v>
      </c>
      <c r="L14" s="100">
        <v>0.9002</v>
      </c>
      <c r="M14" s="94">
        <v>0.871</v>
      </c>
      <c r="N14" s="25">
        <v>3564319.82</v>
      </c>
      <c r="O14" s="25">
        <v>2353250.2400000002</v>
      </c>
      <c r="P14" s="24">
        <v>0.66020000000000001</v>
      </c>
      <c r="Q14" s="24">
        <v>0.66610000000000003</v>
      </c>
      <c r="R14" s="102">
        <v>2028</v>
      </c>
      <c r="S14" s="102">
        <v>1263</v>
      </c>
      <c r="T14" s="100">
        <v>0.62280000000000002</v>
      </c>
      <c r="U14" s="100">
        <v>0.67410000000000003</v>
      </c>
      <c r="V14" s="23">
        <v>1338</v>
      </c>
      <c r="W14" s="23">
        <v>1048</v>
      </c>
      <c r="X14" s="24">
        <v>0.7833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2" t="s">
        <v>48</v>
      </c>
      <c r="B15" s="22" t="s">
        <v>61</v>
      </c>
      <c r="C15" s="93">
        <v>10302404.27</v>
      </c>
      <c r="D15" s="93">
        <v>12165121.810000001</v>
      </c>
      <c r="E15" s="94">
        <v>0.84688048594229404</v>
      </c>
      <c r="F15" s="23">
        <v>3799</v>
      </c>
      <c r="G15" s="23">
        <v>3899</v>
      </c>
      <c r="H15" s="24">
        <v>1.0263</v>
      </c>
      <c r="I15" s="11">
        <v>1</v>
      </c>
      <c r="J15" s="102">
        <v>4547</v>
      </c>
      <c r="K15" s="102">
        <v>4077</v>
      </c>
      <c r="L15" s="100">
        <v>0.89659999999999995</v>
      </c>
      <c r="M15" s="94">
        <v>0.88900000000000001</v>
      </c>
      <c r="N15" s="25">
        <v>11066643.66</v>
      </c>
      <c r="O15" s="25">
        <v>8306026.6699999999</v>
      </c>
      <c r="P15" s="24">
        <v>0.75049999999999994</v>
      </c>
      <c r="Q15" s="24">
        <v>0.7</v>
      </c>
      <c r="R15" s="102">
        <v>3600</v>
      </c>
      <c r="S15" s="102">
        <v>2686</v>
      </c>
      <c r="T15" s="100">
        <v>0.74609999999999999</v>
      </c>
      <c r="U15" s="100">
        <v>0.7</v>
      </c>
      <c r="V15" s="23">
        <v>2808</v>
      </c>
      <c r="W15" s="23">
        <v>2320</v>
      </c>
      <c r="X15" s="24">
        <v>0.82620000000000005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2" t="s">
        <v>45</v>
      </c>
      <c r="B16" s="22" t="s">
        <v>62</v>
      </c>
      <c r="C16" s="93">
        <v>4508707.8</v>
      </c>
      <c r="D16" s="93">
        <v>5123954.09</v>
      </c>
      <c r="E16" s="94">
        <v>0.87992743900638704</v>
      </c>
      <c r="F16" s="23">
        <v>1864</v>
      </c>
      <c r="G16" s="23">
        <v>1851</v>
      </c>
      <c r="H16" s="24">
        <v>0.99299999999999999</v>
      </c>
      <c r="I16" s="11">
        <v>1</v>
      </c>
      <c r="J16" s="102">
        <v>2632</v>
      </c>
      <c r="K16" s="102">
        <v>2454</v>
      </c>
      <c r="L16" s="100">
        <v>0.93240000000000001</v>
      </c>
      <c r="M16" s="94">
        <v>0.9</v>
      </c>
      <c r="N16" s="25">
        <v>4973702.43</v>
      </c>
      <c r="O16" s="25">
        <v>3437898.64</v>
      </c>
      <c r="P16" s="24">
        <v>0.69120000000000004</v>
      </c>
      <c r="Q16" s="24">
        <v>0.67249999999999999</v>
      </c>
      <c r="R16" s="102">
        <v>2131</v>
      </c>
      <c r="S16" s="102">
        <v>1412</v>
      </c>
      <c r="T16" s="100">
        <v>0.66259999999999997</v>
      </c>
      <c r="U16" s="100">
        <v>0.7</v>
      </c>
      <c r="V16" s="23">
        <v>1711</v>
      </c>
      <c r="W16" s="23">
        <v>1505</v>
      </c>
      <c r="X16" s="24">
        <v>0.87960000000000005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2" t="s">
        <v>52</v>
      </c>
      <c r="B17" s="22" t="s">
        <v>63</v>
      </c>
      <c r="C17" s="93">
        <v>781426.85</v>
      </c>
      <c r="D17" s="93">
        <v>899168.35</v>
      </c>
      <c r="E17" s="94">
        <v>0.86905511075873598</v>
      </c>
      <c r="F17" s="23">
        <v>186</v>
      </c>
      <c r="G17" s="23">
        <v>182</v>
      </c>
      <c r="H17" s="24">
        <v>0.97850000000000004</v>
      </c>
      <c r="I17" s="11">
        <v>1</v>
      </c>
      <c r="J17" s="102">
        <v>260</v>
      </c>
      <c r="K17" s="102">
        <v>243</v>
      </c>
      <c r="L17" s="100">
        <v>0.93459999999999999</v>
      </c>
      <c r="M17" s="94">
        <v>0.9</v>
      </c>
      <c r="N17" s="25">
        <v>808746.9</v>
      </c>
      <c r="O17" s="25">
        <v>606682.31000000006</v>
      </c>
      <c r="P17" s="24">
        <v>0.75019999999999998</v>
      </c>
      <c r="Q17" s="24">
        <v>0.7</v>
      </c>
      <c r="R17" s="102">
        <v>219</v>
      </c>
      <c r="S17" s="102">
        <v>160</v>
      </c>
      <c r="T17" s="100">
        <v>0.73060000000000003</v>
      </c>
      <c r="U17" s="100">
        <v>0.7</v>
      </c>
      <c r="V17" s="23">
        <v>161</v>
      </c>
      <c r="W17" s="23">
        <v>104</v>
      </c>
      <c r="X17" s="24">
        <v>0.64600000000000002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2" t="s">
        <v>55</v>
      </c>
      <c r="B18" s="22" t="s">
        <v>64</v>
      </c>
      <c r="C18" s="93">
        <v>3260859.87</v>
      </c>
      <c r="D18" s="93">
        <v>4372610.51</v>
      </c>
      <c r="E18" s="94">
        <v>0.74574670269454202</v>
      </c>
      <c r="F18" s="23">
        <v>1335</v>
      </c>
      <c r="G18" s="23">
        <v>1261</v>
      </c>
      <c r="H18" s="24">
        <v>0.9446</v>
      </c>
      <c r="I18" s="11">
        <v>0.98760000000000003</v>
      </c>
      <c r="J18" s="102">
        <v>1926</v>
      </c>
      <c r="K18" s="102">
        <v>1579</v>
      </c>
      <c r="L18" s="100">
        <v>0.81979999999999997</v>
      </c>
      <c r="M18" s="94">
        <v>0.83379999999999999</v>
      </c>
      <c r="N18" s="25">
        <v>3851454.08</v>
      </c>
      <c r="O18" s="25">
        <v>2590048.2799999998</v>
      </c>
      <c r="P18" s="24">
        <v>0.67249999999999999</v>
      </c>
      <c r="Q18" s="24">
        <v>0.69030000000000002</v>
      </c>
      <c r="R18" s="102">
        <v>1280</v>
      </c>
      <c r="S18" s="102">
        <v>806</v>
      </c>
      <c r="T18" s="100">
        <v>0.62970000000000004</v>
      </c>
      <c r="U18" s="100">
        <v>0.67479999999999996</v>
      </c>
      <c r="V18" s="23">
        <v>1139</v>
      </c>
      <c r="W18" s="23">
        <v>871</v>
      </c>
      <c r="X18" s="24">
        <v>0.76470000000000005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2" t="s">
        <v>42</v>
      </c>
      <c r="B19" s="22" t="s">
        <v>65</v>
      </c>
      <c r="C19" s="93">
        <v>1048536.82</v>
      </c>
      <c r="D19" s="93">
        <v>1273762.44</v>
      </c>
      <c r="E19" s="94">
        <v>0.82318082797291503</v>
      </c>
      <c r="F19" s="23">
        <v>626</v>
      </c>
      <c r="G19" s="23">
        <v>604</v>
      </c>
      <c r="H19" s="24">
        <v>0.96489999999999998</v>
      </c>
      <c r="I19" s="11">
        <v>0.99419999999999997</v>
      </c>
      <c r="J19" s="102">
        <v>819</v>
      </c>
      <c r="K19" s="102">
        <v>742</v>
      </c>
      <c r="L19" s="100">
        <v>0.90600000000000003</v>
      </c>
      <c r="M19" s="94">
        <v>0.9</v>
      </c>
      <c r="N19" s="25">
        <v>1049422.2</v>
      </c>
      <c r="O19" s="25">
        <v>772648.99</v>
      </c>
      <c r="P19" s="24">
        <v>0.73629999999999995</v>
      </c>
      <c r="Q19" s="24">
        <v>0.7</v>
      </c>
      <c r="R19" s="102">
        <v>575</v>
      </c>
      <c r="S19" s="102">
        <v>381</v>
      </c>
      <c r="T19" s="100">
        <v>0.66259999999999997</v>
      </c>
      <c r="U19" s="100">
        <v>0.7</v>
      </c>
      <c r="V19" s="23">
        <v>455</v>
      </c>
      <c r="W19" s="23">
        <v>381</v>
      </c>
      <c r="X19" s="24">
        <v>0.83740000000000003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2" t="s">
        <v>45</v>
      </c>
      <c r="B20" s="22" t="s">
        <v>66</v>
      </c>
      <c r="C20" s="93">
        <v>8543853.6400000006</v>
      </c>
      <c r="D20" s="93">
        <v>10358119.390000001</v>
      </c>
      <c r="E20" s="94">
        <v>0.82484602834839504</v>
      </c>
      <c r="F20" s="23">
        <v>3639</v>
      </c>
      <c r="G20" s="23">
        <v>3630</v>
      </c>
      <c r="H20" s="24">
        <v>0.99750000000000005</v>
      </c>
      <c r="I20" s="11">
        <v>1</v>
      </c>
      <c r="J20" s="102">
        <v>4726</v>
      </c>
      <c r="K20" s="102">
        <v>4502</v>
      </c>
      <c r="L20" s="100">
        <v>0.9526</v>
      </c>
      <c r="M20" s="94">
        <v>0.9</v>
      </c>
      <c r="N20" s="25">
        <v>9325740.7300000004</v>
      </c>
      <c r="O20" s="25">
        <v>6499834.8600000003</v>
      </c>
      <c r="P20" s="24">
        <v>0.69699999999999995</v>
      </c>
      <c r="Q20" s="24">
        <v>0.6966</v>
      </c>
      <c r="R20" s="102">
        <v>4273</v>
      </c>
      <c r="S20" s="102">
        <v>2866</v>
      </c>
      <c r="T20" s="100">
        <v>0.67069999999999996</v>
      </c>
      <c r="U20" s="100">
        <v>0.7</v>
      </c>
      <c r="V20" s="23">
        <v>2980</v>
      </c>
      <c r="W20" s="23">
        <v>2490</v>
      </c>
      <c r="X20" s="24">
        <v>0.83560000000000001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2" t="s">
        <v>42</v>
      </c>
      <c r="B21" s="22" t="s">
        <v>67</v>
      </c>
      <c r="C21" s="93">
        <v>2124683.17</v>
      </c>
      <c r="D21" s="93">
        <v>2479601.2799999998</v>
      </c>
      <c r="E21" s="94">
        <v>0.85686484643208405</v>
      </c>
      <c r="F21" s="23">
        <v>1065</v>
      </c>
      <c r="G21" s="23">
        <v>1009</v>
      </c>
      <c r="H21" s="24">
        <v>0.94740000000000002</v>
      </c>
      <c r="I21" s="11">
        <v>0.97760000000000002</v>
      </c>
      <c r="J21" s="102">
        <v>1367</v>
      </c>
      <c r="K21" s="102">
        <v>1142</v>
      </c>
      <c r="L21" s="100">
        <v>0.83540000000000003</v>
      </c>
      <c r="M21" s="94">
        <v>0.81379999999999997</v>
      </c>
      <c r="N21" s="25">
        <v>2404292.83</v>
      </c>
      <c r="O21" s="25">
        <v>1674949.89</v>
      </c>
      <c r="P21" s="24">
        <v>0.6966</v>
      </c>
      <c r="Q21" s="24">
        <v>0.7</v>
      </c>
      <c r="R21" s="102">
        <v>946</v>
      </c>
      <c r="S21" s="102">
        <v>612</v>
      </c>
      <c r="T21" s="100">
        <v>0.64690000000000003</v>
      </c>
      <c r="U21" s="100">
        <v>0.69399999999999995</v>
      </c>
      <c r="V21" s="23">
        <v>850</v>
      </c>
      <c r="W21" s="23">
        <v>649</v>
      </c>
      <c r="X21" s="24">
        <v>0.76349999999999996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2" t="s">
        <v>58</v>
      </c>
      <c r="B22" s="22" t="s">
        <v>68</v>
      </c>
      <c r="C22" s="93">
        <v>833761.72</v>
      </c>
      <c r="D22" s="93">
        <v>1032924.7</v>
      </c>
      <c r="E22" s="94">
        <v>0.80718538340694201</v>
      </c>
      <c r="F22" s="23">
        <v>410</v>
      </c>
      <c r="G22" s="23">
        <v>368</v>
      </c>
      <c r="H22" s="24">
        <v>0.89759999999999995</v>
      </c>
      <c r="I22" s="11">
        <v>1</v>
      </c>
      <c r="J22" s="102">
        <v>601</v>
      </c>
      <c r="K22" s="102">
        <v>526</v>
      </c>
      <c r="L22" s="100">
        <v>0.87519999999999998</v>
      </c>
      <c r="M22" s="94">
        <v>0.87109999999999999</v>
      </c>
      <c r="N22" s="25">
        <v>992194.1</v>
      </c>
      <c r="O22" s="25">
        <v>628021.18000000005</v>
      </c>
      <c r="P22" s="24">
        <v>0.63300000000000001</v>
      </c>
      <c r="Q22" s="24">
        <v>0.62270000000000003</v>
      </c>
      <c r="R22" s="102">
        <v>490</v>
      </c>
      <c r="S22" s="102">
        <v>285</v>
      </c>
      <c r="T22" s="100">
        <v>0.58160000000000001</v>
      </c>
      <c r="U22" s="100">
        <v>0.66779999999999995</v>
      </c>
      <c r="V22" s="23">
        <v>384</v>
      </c>
      <c r="W22" s="23">
        <v>282</v>
      </c>
      <c r="X22" s="24">
        <v>0.73440000000000005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2" t="s">
        <v>52</v>
      </c>
      <c r="B23" s="22" t="s">
        <v>69</v>
      </c>
      <c r="C23" s="93">
        <v>1186566.3799999999</v>
      </c>
      <c r="D23" s="93">
        <v>1472760.57</v>
      </c>
      <c r="E23" s="94">
        <v>0.80567500527258096</v>
      </c>
      <c r="F23" s="23">
        <v>635</v>
      </c>
      <c r="G23" s="23">
        <v>619</v>
      </c>
      <c r="H23" s="24">
        <v>0.9748</v>
      </c>
      <c r="I23" s="11">
        <v>0.96750000000000003</v>
      </c>
      <c r="J23" s="102">
        <v>847</v>
      </c>
      <c r="K23" s="102">
        <v>812</v>
      </c>
      <c r="L23" s="100">
        <v>0.9587</v>
      </c>
      <c r="M23" s="94">
        <v>0.9</v>
      </c>
      <c r="N23" s="25">
        <v>1316453.32</v>
      </c>
      <c r="O23" s="25">
        <v>885642.15</v>
      </c>
      <c r="P23" s="24">
        <v>0.67269999999999996</v>
      </c>
      <c r="Q23" s="24">
        <v>0.64649999999999996</v>
      </c>
      <c r="R23" s="102">
        <v>692</v>
      </c>
      <c r="S23" s="102">
        <v>457</v>
      </c>
      <c r="T23" s="100">
        <v>0.66039999999999999</v>
      </c>
      <c r="U23" s="100">
        <v>0.68579999999999997</v>
      </c>
      <c r="V23" s="23">
        <v>510</v>
      </c>
      <c r="W23" s="23">
        <v>418</v>
      </c>
      <c r="X23" s="24">
        <v>0.8196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2" t="s">
        <v>58</v>
      </c>
      <c r="B24" s="22" t="s">
        <v>70</v>
      </c>
      <c r="C24" s="93">
        <v>405649.64</v>
      </c>
      <c r="D24" s="93">
        <v>524686.93999999994</v>
      </c>
      <c r="E24" s="94">
        <v>0.77312700026419601</v>
      </c>
      <c r="F24" s="23">
        <v>153</v>
      </c>
      <c r="G24" s="23">
        <v>164</v>
      </c>
      <c r="H24" s="24">
        <v>1.0719000000000001</v>
      </c>
      <c r="I24" s="11">
        <v>0.98770000000000002</v>
      </c>
      <c r="J24" s="102">
        <v>227</v>
      </c>
      <c r="K24" s="102">
        <v>205</v>
      </c>
      <c r="L24" s="100">
        <v>0.90310000000000001</v>
      </c>
      <c r="M24" s="94">
        <v>0.9</v>
      </c>
      <c r="N24" s="25">
        <v>453059.98</v>
      </c>
      <c r="O24" s="25">
        <v>313176.02</v>
      </c>
      <c r="P24" s="24">
        <v>0.69120000000000004</v>
      </c>
      <c r="Q24" s="24">
        <v>0.68740000000000001</v>
      </c>
      <c r="R24" s="102">
        <v>195</v>
      </c>
      <c r="S24" s="102">
        <v>134</v>
      </c>
      <c r="T24" s="100">
        <v>0.68720000000000003</v>
      </c>
      <c r="U24" s="100">
        <v>0.7</v>
      </c>
      <c r="V24" s="23">
        <v>146</v>
      </c>
      <c r="W24" s="23">
        <v>110</v>
      </c>
      <c r="X24" s="24">
        <v>0.75339999999999996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2" t="s">
        <v>45</v>
      </c>
      <c r="B25" s="22" t="s">
        <v>71</v>
      </c>
      <c r="C25" s="93">
        <v>7303525.9900000002</v>
      </c>
      <c r="D25" s="93">
        <v>8776000.6400000006</v>
      </c>
      <c r="E25" s="94">
        <v>0.83221575403166803</v>
      </c>
      <c r="F25" s="23">
        <v>4720</v>
      </c>
      <c r="G25" s="23">
        <v>4492</v>
      </c>
      <c r="H25" s="24">
        <v>0.95169999999999999</v>
      </c>
      <c r="I25" s="11">
        <v>0.95799999999999996</v>
      </c>
      <c r="J25" s="102">
        <v>5593</v>
      </c>
      <c r="K25" s="102">
        <v>5209</v>
      </c>
      <c r="L25" s="100">
        <v>0.93130000000000002</v>
      </c>
      <c r="M25" s="94">
        <v>0.9</v>
      </c>
      <c r="N25" s="25">
        <v>8565553.3900000006</v>
      </c>
      <c r="O25" s="25">
        <v>5406204.6399999997</v>
      </c>
      <c r="P25" s="24">
        <v>0.63119999999999998</v>
      </c>
      <c r="Q25" s="24">
        <v>0.62270000000000003</v>
      </c>
      <c r="R25" s="102">
        <v>4409</v>
      </c>
      <c r="S25" s="102">
        <v>2695</v>
      </c>
      <c r="T25" s="100">
        <v>0.61119999999999997</v>
      </c>
      <c r="U25" s="100">
        <v>0.63929999999999998</v>
      </c>
      <c r="V25" s="23">
        <v>3351</v>
      </c>
      <c r="W25" s="23">
        <v>2887</v>
      </c>
      <c r="X25" s="24">
        <v>0.86150000000000004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2" t="s">
        <v>55</v>
      </c>
      <c r="B26" s="22" t="s">
        <v>72</v>
      </c>
      <c r="C26" s="93">
        <v>3804184.6</v>
      </c>
      <c r="D26" s="93">
        <v>4593314.3099999996</v>
      </c>
      <c r="E26" s="94">
        <v>0.82820036759034699</v>
      </c>
      <c r="F26" s="23">
        <v>2799</v>
      </c>
      <c r="G26" s="23">
        <v>2547</v>
      </c>
      <c r="H26" s="24">
        <v>0.91</v>
      </c>
      <c r="I26" s="11">
        <v>0.98360000000000003</v>
      </c>
      <c r="J26" s="102">
        <v>3362</v>
      </c>
      <c r="K26" s="102">
        <v>2858</v>
      </c>
      <c r="L26" s="100">
        <v>0.85009999999999997</v>
      </c>
      <c r="M26" s="94">
        <v>0.76829999999999998</v>
      </c>
      <c r="N26" s="25">
        <v>4377936.04</v>
      </c>
      <c r="O26" s="25">
        <v>2835095.68</v>
      </c>
      <c r="P26" s="24">
        <v>0.64759999999999995</v>
      </c>
      <c r="Q26" s="24">
        <v>0.64239999999999997</v>
      </c>
      <c r="R26" s="102">
        <v>2399</v>
      </c>
      <c r="S26" s="102">
        <v>1480</v>
      </c>
      <c r="T26" s="100">
        <v>0.6169</v>
      </c>
      <c r="U26" s="100">
        <v>0.67520000000000002</v>
      </c>
      <c r="V26" s="23">
        <v>1986</v>
      </c>
      <c r="W26" s="23">
        <v>1764</v>
      </c>
      <c r="X26" s="24">
        <v>0.88819999999999999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2" t="s">
        <v>55</v>
      </c>
      <c r="B27" s="22" t="s">
        <v>73</v>
      </c>
      <c r="C27" s="93">
        <v>6130597.5599999996</v>
      </c>
      <c r="D27" s="93">
        <v>7739824.5599999996</v>
      </c>
      <c r="E27" s="94">
        <v>0.792084822139689</v>
      </c>
      <c r="F27" s="23">
        <v>3044</v>
      </c>
      <c r="G27" s="23">
        <v>2859</v>
      </c>
      <c r="H27" s="24">
        <v>0.93920000000000003</v>
      </c>
      <c r="I27" s="11">
        <v>0.9849</v>
      </c>
      <c r="J27" s="102">
        <v>3920</v>
      </c>
      <c r="K27" s="102">
        <v>3514</v>
      </c>
      <c r="L27" s="100">
        <v>0.89639999999999997</v>
      </c>
      <c r="M27" s="94">
        <v>0.83679999999999999</v>
      </c>
      <c r="N27" s="25">
        <v>7264915.5</v>
      </c>
      <c r="O27" s="25">
        <v>4885945.3899999997</v>
      </c>
      <c r="P27" s="24">
        <v>0.67249999999999999</v>
      </c>
      <c r="Q27" s="24">
        <v>0.68589999999999995</v>
      </c>
      <c r="R27" s="102">
        <v>2721</v>
      </c>
      <c r="S27" s="102">
        <v>1727</v>
      </c>
      <c r="T27" s="100">
        <v>0.63470000000000004</v>
      </c>
      <c r="U27" s="100">
        <v>0.67800000000000005</v>
      </c>
      <c r="V27" s="23">
        <v>2500</v>
      </c>
      <c r="W27" s="23">
        <v>1949</v>
      </c>
      <c r="X27" s="24">
        <v>0.77959999999999996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2" t="s">
        <v>55</v>
      </c>
      <c r="B28" s="22" t="s">
        <v>74</v>
      </c>
      <c r="C28" s="93">
        <v>30758940.059999999</v>
      </c>
      <c r="D28" s="93">
        <v>37148736.07</v>
      </c>
      <c r="E28" s="94">
        <v>0.82799425536417703</v>
      </c>
      <c r="F28" s="23">
        <v>13499</v>
      </c>
      <c r="G28" s="23">
        <v>12679</v>
      </c>
      <c r="H28" s="24">
        <v>0.93930000000000002</v>
      </c>
      <c r="I28" s="11">
        <v>0.96160000000000001</v>
      </c>
      <c r="J28" s="102">
        <v>17837</v>
      </c>
      <c r="K28" s="102">
        <v>14308</v>
      </c>
      <c r="L28" s="100">
        <v>0.80220000000000002</v>
      </c>
      <c r="M28" s="94">
        <v>0.81799999999999995</v>
      </c>
      <c r="N28" s="25">
        <v>35139730.539999999</v>
      </c>
      <c r="O28" s="25">
        <v>23700043.440000001</v>
      </c>
      <c r="P28" s="24">
        <v>0.67449999999999999</v>
      </c>
      <c r="Q28" s="24">
        <v>0.67359999999999998</v>
      </c>
      <c r="R28" s="102">
        <v>12623</v>
      </c>
      <c r="S28" s="102">
        <v>7877</v>
      </c>
      <c r="T28" s="100">
        <v>0.624</v>
      </c>
      <c r="U28" s="100">
        <v>0.66020000000000001</v>
      </c>
      <c r="V28" s="23">
        <v>9921</v>
      </c>
      <c r="W28" s="23">
        <v>7652</v>
      </c>
      <c r="X28" s="24">
        <v>0.77129999999999999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2" t="s">
        <v>52</v>
      </c>
      <c r="B29" s="22" t="s">
        <v>75</v>
      </c>
      <c r="C29" s="93">
        <v>1738924.17</v>
      </c>
      <c r="D29" s="93">
        <v>2107977.02</v>
      </c>
      <c r="E29" s="94">
        <v>0.82492558196863097</v>
      </c>
      <c r="F29" s="23">
        <v>468</v>
      </c>
      <c r="G29" s="23">
        <v>467</v>
      </c>
      <c r="H29" s="24">
        <v>0.99790000000000001</v>
      </c>
      <c r="I29" s="11">
        <v>0.98629999999999995</v>
      </c>
      <c r="J29" s="102">
        <v>699</v>
      </c>
      <c r="K29" s="102">
        <v>658</v>
      </c>
      <c r="L29" s="100">
        <v>0.94130000000000003</v>
      </c>
      <c r="M29" s="94">
        <v>0.9</v>
      </c>
      <c r="N29" s="25">
        <v>1885805.3</v>
      </c>
      <c r="O29" s="25">
        <v>1349386.04</v>
      </c>
      <c r="P29" s="24">
        <v>0.71550000000000002</v>
      </c>
      <c r="Q29" s="24">
        <v>0.7</v>
      </c>
      <c r="R29" s="102">
        <v>618</v>
      </c>
      <c r="S29" s="102">
        <v>449</v>
      </c>
      <c r="T29" s="100">
        <v>0.72650000000000003</v>
      </c>
      <c r="U29" s="100">
        <v>0.7</v>
      </c>
      <c r="V29" s="23">
        <v>389</v>
      </c>
      <c r="W29" s="23">
        <v>275</v>
      </c>
      <c r="X29" s="24">
        <v>0.70689999999999997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2" t="s">
        <v>52</v>
      </c>
      <c r="B30" s="22" t="s">
        <v>76</v>
      </c>
      <c r="C30" s="93">
        <v>1718069.33</v>
      </c>
      <c r="D30" s="93">
        <v>2218151.21</v>
      </c>
      <c r="E30" s="94">
        <v>0.77455013988879495</v>
      </c>
      <c r="F30" s="23">
        <v>482</v>
      </c>
      <c r="G30" s="23">
        <v>485</v>
      </c>
      <c r="H30" s="24">
        <v>1.0062</v>
      </c>
      <c r="I30" s="11">
        <v>1</v>
      </c>
      <c r="J30" s="102">
        <v>703</v>
      </c>
      <c r="K30" s="102">
        <v>665</v>
      </c>
      <c r="L30" s="100">
        <v>0.94589999999999996</v>
      </c>
      <c r="M30" s="94">
        <v>0.9</v>
      </c>
      <c r="N30" s="25">
        <v>1811465.91</v>
      </c>
      <c r="O30" s="25">
        <v>1303301.01</v>
      </c>
      <c r="P30" s="24">
        <v>0.71950000000000003</v>
      </c>
      <c r="Q30" s="24">
        <v>0.7</v>
      </c>
      <c r="R30" s="102">
        <v>609</v>
      </c>
      <c r="S30" s="102">
        <v>444</v>
      </c>
      <c r="T30" s="100">
        <v>0.72909999999999997</v>
      </c>
      <c r="U30" s="100">
        <v>0.7</v>
      </c>
      <c r="V30" s="23">
        <v>423</v>
      </c>
      <c r="W30" s="23">
        <v>317</v>
      </c>
      <c r="X30" s="24">
        <v>0.74939999999999996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2" t="s">
        <v>42</v>
      </c>
      <c r="B31" s="22" t="s">
        <v>77</v>
      </c>
      <c r="C31" s="93">
        <v>9633621.9000000004</v>
      </c>
      <c r="D31" s="93">
        <v>12124358.140000001</v>
      </c>
      <c r="E31" s="94">
        <v>0.79456757947600498</v>
      </c>
      <c r="F31" s="23">
        <v>3471</v>
      </c>
      <c r="G31" s="23">
        <v>3497</v>
      </c>
      <c r="H31" s="24">
        <v>1.0075000000000001</v>
      </c>
      <c r="I31" s="11">
        <v>1</v>
      </c>
      <c r="J31" s="102">
        <v>4600</v>
      </c>
      <c r="K31" s="102">
        <v>4111</v>
      </c>
      <c r="L31" s="100">
        <v>0.89370000000000005</v>
      </c>
      <c r="M31" s="94">
        <v>0.8871</v>
      </c>
      <c r="N31" s="25">
        <v>11132689.41</v>
      </c>
      <c r="O31" s="25">
        <v>7660523.9299999997</v>
      </c>
      <c r="P31" s="24">
        <v>0.68810000000000004</v>
      </c>
      <c r="Q31" s="24">
        <v>0.69550000000000001</v>
      </c>
      <c r="R31" s="102">
        <v>3875</v>
      </c>
      <c r="S31" s="102">
        <v>2540</v>
      </c>
      <c r="T31" s="100">
        <v>0.65549999999999997</v>
      </c>
      <c r="U31" s="100">
        <v>0.7</v>
      </c>
      <c r="V31" s="23">
        <v>2754</v>
      </c>
      <c r="W31" s="23">
        <v>2364</v>
      </c>
      <c r="X31" s="24">
        <v>0.85840000000000005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2" t="s">
        <v>42</v>
      </c>
      <c r="B32" s="22" t="s">
        <v>78</v>
      </c>
      <c r="C32" s="93">
        <v>1948693.29</v>
      </c>
      <c r="D32" s="93">
        <v>2133664.42</v>
      </c>
      <c r="E32" s="94">
        <v>0.91330823710318998</v>
      </c>
      <c r="F32" s="23">
        <v>859</v>
      </c>
      <c r="G32" s="23">
        <v>843</v>
      </c>
      <c r="H32" s="24">
        <v>0.98140000000000005</v>
      </c>
      <c r="I32" s="11">
        <v>1</v>
      </c>
      <c r="J32" s="102">
        <v>993</v>
      </c>
      <c r="K32" s="102">
        <v>871</v>
      </c>
      <c r="L32" s="100">
        <v>0.87709999999999999</v>
      </c>
      <c r="M32" s="94">
        <v>0.81100000000000005</v>
      </c>
      <c r="N32" s="25">
        <v>2031428.48</v>
      </c>
      <c r="O32" s="25">
        <v>1507422.45</v>
      </c>
      <c r="P32" s="24">
        <v>0.74209999999999998</v>
      </c>
      <c r="Q32" s="24">
        <v>0.7</v>
      </c>
      <c r="R32" s="102">
        <v>749</v>
      </c>
      <c r="S32" s="102">
        <v>562</v>
      </c>
      <c r="T32" s="100">
        <v>0.75029999999999997</v>
      </c>
      <c r="U32" s="100">
        <v>0.7</v>
      </c>
      <c r="V32" s="23">
        <v>664</v>
      </c>
      <c r="W32" s="23">
        <v>553</v>
      </c>
      <c r="X32" s="24">
        <v>0.83279999999999998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2" t="s">
        <v>55</v>
      </c>
      <c r="B33" s="22" t="s">
        <v>79</v>
      </c>
      <c r="C33" s="93">
        <v>4339299.9000000004</v>
      </c>
      <c r="D33" s="93">
        <v>5219889.92</v>
      </c>
      <c r="E33" s="94">
        <v>0.83130103632530306</v>
      </c>
      <c r="F33" s="23">
        <v>1951</v>
      </c>
      <c r="G33" s="23">
        <v>1855</v>
      </c>
      <c r="H33" s="24">
        <v>0.95079999999999998</v>
      </c>
      <c r="I33" s="11">
        <v>0.96870000000000001</v>
      </c>
      <c r="J33" s="102">
        <v>2371</v>
      </c>
      <c r="K33" s="102">
        <v>2139</v>
      </c>
      <c r="L33" s="100">
        <v>0.9022</v>
      </c>
      <c r="M33" s="94">
        <v>0.88870000000000005</v>
      </c>
      <c r="N33" s="25">
        <v>5114484.78</v>
      </c>
      <c r="O33" s="25">
        <v>3343677.92</v>
      </c>
      <c r="P33" s="24">
        <v>0.65380000000000005</v>
      </c>
      <c r="Q33" s="24">
        <v>0.6512</v>
      </c>
      <c r="R33" s="102">
        <v>1887</v>
      </c>
      <c r="S33" s="102">
        <v>1239</v>
      </c>
      <c r="T33" s="100">
        <v>0.65659999999999996</v>
      </c>
      <c r="U33" s="100">
        <v>0.7</v>
      </c>
      <c r="V33" s="23">
        <v>1547</v>
      </c>
      <c r="W33" s="23">
        <v>1326</v>
      </c>
      <c r="X33" s="24">
        <v>0.85709999999999997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2" t="s">
        <v>42</v>
      </c>
      <c r="B34" s="22" t="s">
        <v>80</v>
      </c>
      <c r="C34" s="93">
        <v>12712901.949999999</v>
      </c>
      <c r="D34" s="93">
        <v>15420585.52</v>
      </c>
      <c r="E34" s="94">
        <v>0.82441110511087801</v>
      </c>
      <c r="F34" s="23">
        <v>6392</v>
      </c>
      <c r="G34" s="23">
        <v>6132</v>
      </c>
      <c r="H34" s="24">
        <v>0.95930000000000004</v>
      </c>
      <c r="I34" s="11">
        <v>0.97199999999999998</v>
      </c>
      <c r="J34" s="102">
        <v>7664</v>
      </c>
      <c r="K34" s="102">
        <v>6921</v>
      </c>
      <c r="L34" s="100">
        <v>0.90310000000000001</v>
      </c>
      <c r="M34" s="94">
        <v>0.9</v>
      </c>
      <c r="N34" s="25">
        <v>13778244.91</v>
      </c>
      <c r="O34" s="25">
        <v>9682141.6099999994</v>
      </c>
      <c r="P34" s="24">
        <v>0.70269999999999999</v>
      </c>
      <c r="Q34" s="24">
        <v>0.69650000000000001</v>
      </c>
      <c r="R34" s="102">
        <v>5580</v>
      </c>
      <c r="S34" s="102">
        <v>3884</v>
      </c>
      <c r="T34" s="100">
        <v>0.69610000000000005</v>
      </c>
      <c r="U34" s="100">
        <v>0.7</v>
      </c>
      <c r="V34" s="23">
        <v>4902</v>
      </c>
      <c r="W34" s="23">
        <v>3911</v>
      </c>
      <c r="X34" s="24">
        <v>0.79779999999999995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2" t="s">
        <v>81</v>
      </c>
      <c r="B35" s="22" t="s">
        <v>82</v>
      </c>
      <c r="C35" s="93">
        <v>2028098.66</v>
      </c>
      <c r="D35" s="93">
        <v>2708740.75</v>
      </c>
      <c r="E35" s="94">
        <v>0.74872379721093696</v>
      </c>
      <c r="F35" s="23">
        <v>1570</v>
      </c>
      <c r="G35" s="23">
        <v>1233</v>
      </c>
      <c r="H35" s="24">
        <v>0.78539999999999999</v>
      </c>
      <c r="I35" s="11">
        <v>0.80559999999999998</v>
      </c>
      <c r="J35" s="102">
        <v>2093</v>
      </c>
      <c r="K35" s="102">
        <v>1532</v>
      </c>
      <c r="L35" s="100">
        <v>0.73199999999999998</v>
      </c>
      <c r="M35" s="94">
        <v>0.76580000000000004</v>
      </c>
      <c r="N35" s="25">
        <v>2365048.7599999998</v>
      </c>
      <c r="O35" s="25">
        <v>1478930.89</v>
      </c>
      <c r="P35" s="24">
        <v>0.62529999999999997</v>
      </c>
      <c r="Q35" s="24">
        <v>0.63870000000000005</v>
      </c>
      <c r="R35" s="102">
        <v>1376</v>
      </c>
      <c r="S35" s="102">
        <v>835</v>
      </c>
      <c r="T35" s="100">
        <v>0.60680000000000001</v>
      </c>
      <c r="U35" s="100">
        <v>0.68540000000000001</v>
      </c>
      <c r="V35" s="23">
        <v>891</v>
      </c>
      <c r="W35" s="23">
        <v>718</v>
      </c>
      <c r="X35" s="24">
        <v>0.80579999999999996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2" t="s">
        <v>81</v>
      </c>
      <c r="B36" s="22" t="s">
        <v>83</v>
      </c>
      <c r="C36" s="93">
        <v>2042563.83</v>
      </c>
      <c r="D36" s="93">
        <v>2934602.15</v>
      </c>
      <c r="E36" s="94">
        <v>0.69602751091830295</v>
      </c>
      <c r="F36" s="23">
        <v>1505</v>
      </c>
      <c r="G36" s="23">
        <v>1221</v>
      </c>
      <c r="H36" s="24">
        <v>0.81130000000000002</v>
      </c>
      <c r="I36" s="11">
        <v>0.86670000000000003</v>
      </c>
      <c r="J36" s="102">
        <v>2527</v>
      </c>
      <c r="K36" s="102">
        <v>1533</v>
      </c>
      <c r="L36" s="100">
        <v>0.60660000000000003</v>
      </c>
      <c r="M36" s="94">
        <v>0.6462</v>
      </c>
      <c r="N36" s="25">
        <v>2409243.81</v>
      </c>
      <c r="O36" s="25">
        <v>1456983.59</v>
      </c>
      <c r="P36" s="24">
        <v>0.60470000000000002</v>
      </c>
      <c r="Q36" s="24">
        <v>0.64739999999999998</v>
      </c>
      <c r="R36" s="102">
        <v>1323</v>
      </c>
      <c r="S36" s="102">
        <v>794</v>
      </c>
      <c r="T36" s="100">
        <v>0.60019999999999996</v>
      </c>
      <c r="U36" s="100">
        <v>0.7</v>
      </c>
      <c r="V36" s="23">
        <v>964</v>
      </c>
      <c r="W36" s="23">
        <v>775</v>
      </c>
      <c r="X36" s="24">
        <v>0.80389999999999995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2" t="s">
        <v>42</v>
      </c>
      <c r="B37" s="22" t="s">
        <v>84</v>
      </c>
      <c r="C37" s="93">
        <v>18685752.190000001</v>
      </c>
      <c r="D37" s="93">
        <v>22716952.82</v>
      </c>
      <c r="E37" s="94">
        <v>0.82254659496185001</v>
      </c>
      <c r="F37" s="23">
        <v>10323</v>
      </c>
      <c r="G37" s="23">
        <v>10146</v>
      </c>
      <c r="H37" s="24">
        <v>0.9829</v>
      </c>
      <c r="I37" s="11">
        <v>1</v>
      </c>
      <c r="J37" s="102">
        <v>12123</v>
      </c>
      <c r="K37" s="102">
        <v>11019</v>
      </c>
      <c r="L37" s="100">
        <v>0.90890000000000004</v>
      </c>
      <c r="M37" s="94">
        <v>0.89380000000000004</v>
      </c>
      <c r="N37" s="25">
        <v>22268208.760000002</v>
      </c>
      <c r="O37" s="25">
        <v>14331843.32</v>
      </c>
      <c r="P37" s="24">
        <v>0.64359999999999995</v>
      </c>
      <c r="Q37" s="24">
        <v>0.6492</v>
      </c>
      <c r="R37" s="102">
        <v>9276</v>
      </c>
      <c r="S37" s="102">
        <v>5912</v>
      </c>
      <c r="T37" s="100">
        <v>0.63729999999999998</v>
      </c>
      <c r="U37" s="100">
        <v>0.67559999999999998</v>
      </c>
      <c r="V37" s="23">
        <v>8216</v>
      </c>
      <c r="W37" s="23">
        <v>6457</v>
      </c>
      <c r="X37" s="24">
        <v>0.78590000000000004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2" t="s">
        <v>81</v>
      </c>
      <c r="B38" s="22" t="s">
        <v>85</v>
      </c>
      <c r="C38" s="93">
        <v>4530957.8899999997</v>
      </c>
      <c r="D38" s="93">
        <v>5275374.21</v>
      </c>
      <c r="E38" s="94">
        <v>0.85888843324348696</v>
      </c>
      <c r="F38" s="23">
        <v>1929</v>
      </c>
      <c r="G38" s="23">
        <v>1883</v>
      </c>
      <c r="H38" s="24">
        <v>0.97619999999999996</v>
      </c>
      <c r="I38" s="11">
        <v>1</v>
      </c>
      <c r="J38" s="102">
        <v>2457</v>
      </c>
      <c r="K38" s="102">
        <v>2331</v>
      </c>
      <c r="L38" s="100">
        <v>0.94869999999999999</v>
      </c>
      <c r="M38" s="94">
        <v>0.89759999999999995</v>
      </c>
      <c r="N38" s="25">
        <v>4819943.3499999996</v>
      </c>
      <c r="O38" s="25">
        <v>3381421.88</v>
      </c>
      <c r="P38" s="24">
        <v>0.70150000000000001</v>
      </c>
      <c r="Q38" s="24">
        <v>0.7</v>
      </c>
      <c r="R38" s="102">
        <v>1925</v>
      </c>
      <c r="S38" s="102">
        <v>1314</v>
      </c>
      <c r="T38" s="100">
        <v>0.68259999999999998</v>
      </c>
      <c r="U38" s="100">
        <v>0.69930000000000003</v>
      </c>
      <c r="V38" s="23">
        <v>1552</v>
      </c>
      <c r="W38" s="23">
        <v>1393</v>
      </c>
      <c r="X38" s="24">
        <v>0.89759999999999995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2" t="s">
        <v>45</v>
      </c>
      <c r="B39" s="22" t="s">
        <v>86</v>
      </c>
      <c r="C39" s="93">
        <v>11976232.060000001</v>
      </c>
      <c r="D39" s="93">
        <v>14302148.9</v>
      </c>
      <c r="E39" s="94">
        <v>0.83737291114344403</v>
      </c>
      <c r="F39" s="23">
        <v>6256</v>
      </c>
      <c r="G39" s="23">
        <v>6156</v>
      </c>
      <c r="H39" s="24">
        <v>0.98399999999999999</v>
      </c>
      <c r="I39" s="11">
        <v>1</v>
      </c>
      <c r="J39" s="102">
        <v>7808</v>
      </c>
      <c r="K39" s="102">
        <v>7015</v>
      </c>
      <c r="L39" s="100">
        <v>0.89839999999999998</v>
      </c>
      <c r="M39" s="94">
        <v>0.86380000000000001</v>
      </c>
      <c r="N39" s="25">
        <v>13443881.65</v>
      </c>
      <c r="O39" s="25">
        <v>9488698.1099999994</v>
      </c>
      <c r="P39" s="24">
        <v>0.70579999999999998</v>
      </c>
      <c r="Q39" s="24">
        <v>0.69679999999999997</v>
      </c>
      <c r="R39" s="102">
        <v>5951</v>
      </c>
      <c r="S39" s="102">
        <v>3837</v>
      </c>
      <c r="T39" s="100">
        <v>0.64480000000000004</v>
      </c>
      <c r="U39" s="100">
        <v>0.6794</v>
      </c>
      <c r="V39" s="23">
        <v>5116</v>
      </c>
      <c r="W39" s="23">
        <v>4361</v>
      </c>
      <c r="X39" s="24">
        <v>0.85240000000000005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2" t="s">
        <v>52</v>
      </c>
      <c r="B40" s="22" t="s">
        <v>87</v>
      </c>
      <c r="C40" s="93">
        <v>863666.65</v>
      </c>
      <c r="D40" s="93">
        <v>1156402.1000000001</v>
      </c>
      <c r="E40" s="94">
        <v>0.74685669457016701</v>
      </c>
      <c r="F40" s="23">
        <v>305</v>
      </c>
      <c r="G40" s="23">
        <v>294</v>
      </c>
      <c r="H40" s="24">
        <v>0.96389999999999998</v>
      </c>
      <c r="I40" s="11">
        <v>0.98370000000000002</v>
      </c>
      <c r="J40" s="102">
        <v>393</v>
      </c>
      <c r="K40" s="102">
        <v>378</v>
      </c>
      <c r="L40" s="100">
        <v>0.96179999999999999</v>
      </c>
      <c r="M40" s="94">
        <v>0.9</v>
      </c>
      <c r="N40" s="25">
        <v>944922.45</v>
      </c>
      <c r="O40" s="25">
        <v>650414.62</v>
      </c>
      <c r="P40" s="24">
        <v>0.68830000000000002</v>
      </c>
      <c r="Q40" s="24">
        <v>0.69969999999999999</v>
      </c>
      <c r="R40" s="102">
        <v>355</v>
      </c>
      <c r="S40" s="102">
        <v>253</v>
      </c>
      <c r="T40" s="100">
        <v>0.7127</v>
      </c>
      <c r="U40" s="100">
        <v>0.7</v>
      </c>
      <c r="V40" s="23">
        <v>239</v>
      </c>
      <c r="W40" s="23">
        <v>169</v>
      </c>
      <c r="X40" s="24">
        <v>0.70709999999999995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2" t="s">
        <v>58</v>
      </c>
      <c r="B41" s="22" t="s">
        <v>88</v>
      </c>
      <c r="C41" s="93">
        <v>452390.24</v>
      </c>
      <c r="D41" s="93">
        <v>550588.72</v>
      </c>
      <c r="E41" s="94">
        <v>0.82164821683960398</v>
      </c>
      <c r="F41" s="23">
        <v>162</v>
      </c>
      <c r="G41" s="23">
        <v>151</v>
      </c>
      <c r="H41" s="24">
        <v>0.93210000000000004</v>
      </c>
      <c r="I41" s="11">
        <v>1</v>
      </c>
      <c r="J41" s="102">
        <v>213</v>
      </c>
      <c r="K41" s="102">
        <v>202</v>
      </c>
      <c r="L41" s="100">
        <v>0.94840000000000002</v>
      </c>
      <c r="M41" s="94">
        <v>0.89300000000000002</v>
      </c>
      <c r="N41" s="25">
        <v>509977.87</v>
      </c>
      <c r="O41" s="25">
        <v>342774.47</v>
      </c>
      <c r="P41" s="24">
        <v>0.67210000000000003</v>
      </c>
      <c r="Q41" s="24">
        <v>0.66690000000000005</v>
      </c>
      <c r="R41" s="102">
        <v>169</v>
      </c>
      <c r="S41" s="102">
        <v>104</v>
      </c>
      <c r="T41" s="100">
        <v>0.61539999999999995</v>
      </c>
      <c r="U41" s="100">
        <v>0.65139999999999998</v>
      </c>
      <c r="V41" s="23">
        <v>140</v>
      </c>
      <c r="W41" s="23">
        <v>110</v>
      </c>
      <c r="X41" s="24">
        <v>0.78569999999999995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2" t="s">
        <v>81</v>
      </c>
      <c r="B42" s="22" t="s">
        <v>89</v>
      </c>
      <c r="C42" s="93">
        <v>3070801.57</v>
      </c>
      <c r="D42" s="93">
        <v>3793289.09</v>
      </c>
      <c r="E42" s="94">
        <v>0.80953533915866205</v>
      </c>
      <c r="F42" s="23">
        <v>1616</v>
      </c>
      <c r="G42" s="23">
        <v>1504</v>
      </c>
      <c r="H42" s="24">
        <v>0.93069999999999997</v>
      </c>
      <c r="I42" s="11">
        <v>0.9466</v>
      </c>
      <c r="J42" s="102">
        <v>2199</v>
      </c>
      <c r="K42" s="102">
        <v>2010</v>
      </c>
      <c r="L42" s="100">
        <v>0.91410000000000002</v>
      </c>
      <c r="M42" s="94">
        <v>0.89749999999999996</v>
      </c>
      <c r="N42" s="25">
        <v>3585316.33</v>
      </c>
      <c r="O42" s="25">
        <v>2466696.0299999998</v>
      </c>
      <c r="P42" s="24">
        <v>0.68799999999999994</v>
      </c>
      <c r="Q42" s="24">
        <v>0.7</v>
      </c>
      <c r="R42" s="102">
        <v>1549</v>
      </c>
      <c r="S42" s="102">
        <v>950</v>
      </c>
      <c r="T42" s="100">
        <v>0.61329999999999996</v>
      </c>
      <c r="U42" s="100">
        <v>0.67859999999999998</v>
      </c>
      <c r="V42" s="23">
        <v>1356</v>
      </c>
      <c r="W42" s="23">
        <v>1112</v>
      </c>
      <c r="X42" s="24">
        <v>0.82010000000000005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2" t="s">
        <v>81</v>
      </c>
      <c r="B43" s="22" t="s">
        <v>90</v>
      </c>
      <c r="C43" s="93">
        <v>1566804.57</v>
      </c>
      <c r="D43" s="93">
        <v>1763250.21</v>
      </c>
      <c r="E43" s="94">
        <v>0.88858890310298</v>
      </c>
      <c r="F43" s="23">
        <v>933</v>
      </c>
      <c r="G43" s="23">
        <v>921</v>
      </c>
      <c r="H43" s="24">
        <v>0.98709999999999998</v>
      </c>
      <c r="I43" s="11">
        <v>1</v>
      </c>
      <c r="J43" s="102">
        <v>1186</v>
      </c>
      <c r="K43" s="102">
        <v>1141</v>
      </c>
      <c r="L43" s="100">
        <v>0.96209999999999996</v>
      </c>
      <c r="M43" s="94">
        <v>0.9</v>
      </c>
      <c r="N43" s="25">
        <v>1858815.08</v>
      </c>
      <c r="O43" s="25">
        <v>1183833.92</v>
      </c>
      <c r="P43" s="24">
        <v>0.63690000000000002</v>
      </c>
      <c r="Q43" s="24">
        <v>0.64080000000000004</v>
      </c>
      <c r="R43" s="102">
        <v>946</v>
      </c>
      <c r="S43" s="102">
        <v>594</v>
      </c>
      <c r="T43" s="100">
        <v>0.62790000000000001</v>
      </c>
      <c r="U43" s="100">
        <v>0.6583</v>
      </c>
      <c r="V43" s="23">
        <v>782</v>
      </c>
      <c r="W43" s="23">
        <v>704</v>
      </c>
      <c r="X43" s="24">
        <v>0.90029999999999999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2" t="s">
        <v>42</v>
      </c>
      <c r="B44" s="22" t="s">
        <v>91</v>
      </c>
      <c r="C44" s="93">
        <v>20377622.170000002</v>
      </c>
      <c r="D44" s="93">
        <v>25006475.149999999</v>
      </c>
      <c r="E44" s="94">
        <v>0.81489382441011504</v>
      </c>
      <c r="F44" s="23">
        <v>11023</v>
      </c>
      <c r="G44" s="23">
        <v>10498</v>
      </c>
      <c r="H44" s="24">
        <v>0.95240000000000002</v>
      </c>
      <c r="I44" s="11">
        <v>1</v>
      </c>
      <c r="J44" s="102">
        <v>13180</v>
      </c>
      <c r="K44" s="102">
        <v>10729</v>
      </c>
      <c r="L44" s="100">
        <v>0.81399999999999995</v>
      </c>
      <c r="M44" s="94">
        <v>0.81499999999999995</v>
      </c>
      <c r="N44" s="25">
        <v>22186128.190000001</v>
      </c>
      <c r="O44" s="25">
        <v>16248707.18</v>
      </c>
      <c r="P44" s="24">
        <v>0.73240000000000005</v>
      </c>
      <c r="Q44" s="24">
        <v>0.7</v>
      </c>
      <c r="R44" s="102">
        <v>9225</v>
      </c>
      <c r="S44" s="102">
        <v>6583</v>
      </c>
      <c r="T44" s="100">
        <v>0.71360000000000001</v>
      </c>
      <c r="U44" s="100">
        <v>0.7</v>
      </c>
      <c r="V44" s="23">
        <v>7570</v>
      </c>
      <c r="W44" s="23">
        <v>6276</v>
      </c>
      <c r="X44" s="24">
        <v>0.82909999999999995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2" t="s">
        <v>42</v>
      </c>
      <c r="B45" s="22" t="s">
        <v>92</v>
      </c>
      <c r="C45" s="93">
        <v>7258259.2599999998</v>
      </c>
      <c r="D45" s="93">
        <v>8367759.5899999999</v>
      </c>
      <c r="E45" s="94">
        <v>0.86740771910728398</v>
      </c>
      <c r="F45" s="23">
        <v>4305</v>
      </c>
      <c r="G45" s="23">
        <v>3985</v>
      </c>
      <c r="H45" s="24">
        <v>0.92569999999999997</v>
      </c>
      <c r="I45" s="11">
        <v>0.95450000000000002</v>
      </c>
      <c r="J45" s="102">
        <v>4923</v>
      </c>
      <c r="K45" s="102">
        <v>4200</v>
      </c>
      <c r="L45" s="100">
        <v>0.85309999999999997</v>
      </c>
      <c r="M45" s="94">
        <v>0.85470000000000002</v>
      </c>
      <c r="N45" s="25">
        <v>7922519</v>
      </c>
      <c r="O45" s="25">
        <v>5649991.6200000001</v>
      </c>
      <c r="P45" s="24">
        <v>0.71319999999999995</v>
      </c>
      <c r="Q45" s="24">
        <v>0.7</v>
      </c>
      <c r="R45" s="102">
        <v>3672</v>
      </c>
      <c r="S45" s="102">
        <v>2567</v>
      </c>
      <c r="T45" s="100">
        <v>0.69910000000000005</v>
      </c>
      <c r="U45" s="100">
        <v>0.7</v>
      </c>
      <c r="V45" s="23">
        <v>2908</v>
      </c>
      <c r="W45" s="23">
        <v>2524</v>
      </c>
      <c r="X45" s="24">
        <v>0.86799999999999999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2" t="s">
        <v>81</v>
      </c>
      <c r="B46" s="22" t="s">
        <v>93</v>
      </c>
      <c r="C46" s="93">
        <v>4615556.42</v>
      </c>
      <c r="D46" s="93">
        <v>5736954.7699999996</v>
      </c>
      <c r="E46" s="94">
        <v>0.80453073190256297</v>
      </c>
      <c r="F46" s="23">
        <v>3012</v>
      </c>
      <c r="G46" s="23">
        <v>2643</v>
      </c>
      <c r="H46" s="24">
        <v>0.87749999999999995</v>
      </c>
      <c r="I46" s="11">
        <v>0.9446</v>
      </c>
      <c r="J46" s="102">
        <v>3321</v>
      </c>
      <c r="K46" s="102">
        <v>2772</v>
      </c>
      <c r="L46" s="100">
        <v>0.8347</v>
      </c>
      <c r="M46" s="94">
        <v>0.81510000000000005</v>
      </c>
      <c r="N46" s="25">
        <v>5157191.9800000004</v>
      </c>
      <c r="O46" s="25">
        <v>3481999.51</v>
      </c>
      <c r="P46" s="24">
        <v>0.67520000000000002</v>
      </c>
      <c r="Q46" s="24">
        <v>0.67530000000000001</v>
      </c>
      <c r="R46" s="102">
        <v>2358</v>
      </c>
      <c r="S46" s="102">
        <v>1627</v>
      </c>
      <c r="T46" s="100">
        <v>0.69</v>
      </c>
      <c r="U46" s="100">
        <v>0.7</v>
      </c>
      <c r="V46" s="23">
        <v>1841</v>
      </c>
      <c r="W46" s="23">
        <v>1543</v>
      </c>
      <c r="X46" s="24">
        <v>0.83809999999999996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2" t="s">
        <v>48</v>
      </c>
      <c r="B47" s="22" t="s">
        <v>94</v>
      </c>
      <c r="C47" s="93">
        <v>7961566.9800000004</v>
      </c>
      <c r="D47" s="93">
        <v>9313095.4100000001</v>
      </c>
      <c r="E47" s="94">
        <v>0.85487870890393902</v>
      </c>
      <c r="F47" s="23">
        <v>3301</v>
      </c>
      <c r="G47" s="23">
        <v>3289</v>
      </c>
      <c r="H47" s="24">
        <v>0.99639999999999995</v>
      </c>
      <c r="I47" s="11">
        <v>1</v>
      </c>
      <c r="J47" s="102">
        <v>4214</v>
      </c>
      <c r="K47" s="102">
        <v>3724</v>
      </c>
      <c r="L47" s="100">
        <v>0.88370000000000004</v>
      </c>
      <c r="M47" s="94">
        <v>0.86240000000000006</v>
      </c>
      <c r="N47" s="25">
        <v>8912162.4100000001</v>
      </c>
      <c r="O47" s="25">
        <v>6404039.3700000001</v>
      </c>
      <c r="P47" s="24">
        <v>0.71860000000000002</v>
      </c>
      <c r="Q47" s="24">
        <v>0.7</v>
      </c>
      <c r="R47" s="102">
        <v>3210</v>
      </c>
      <c r="S47" s="102">
        <v>2133</v>
      </c>
      <c r="T47" s="100">
        <v>0.66449999999999998</v>
      </c>
      <c r="U47" s="100">
        <v>0.7</v>
      </c>
      <c r="V47" s="23">
        <v>2495</v>
      </c>
      <c r="W47" s="23">
        <v>2050</v>
      </c>
      <c r="X47" s="24">
        <v>0.8216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2" t="s">
        <v>58</v>
      </c>
      <c r="B48" s="22" t="s">
        <v>95</v>
      </c>
      <c r="C48" s="93">
        <v>2527255</v>
      </c>
      <c r="D48" s="93">
        <v>3092881.62</v>
      </c>
      <c r="E48" s="94">
        <v>0.81711986118628099</v>
      </c>
      <c r="F48" s="23">
        <v>876</v>
      </c>
      <c r="G48" s="23">
        <v>867</v>
      </c>
      <c r="H48" s="24">
        <v>0.98970000000000002</v>
      </c>
      <c r="I48" s="11">
        <v>1</v>
      </c>
      <c r="J48" s="102">
        <v>1128</v>
      </c>
      <c r="K48" s="102">
        <v>1056</v>
      </c>
      <c r="L48" s="100">
        <v>0.93620000000000003</v>
      </c>
      <c r="M48" s="94">
        <v>0.9</v>
      </c>
      <c r="N48" s="25">
        <v>2668119.7000000002</v>
      </c>
      <c r="O48" s="25">
        <v>2080832.6</v>
      </c>
      <c r="P48" s="24">
        <v>0.77990000000000004</v>
      </c>
      <c r="Q48" s="24">
        <v>0.7</v>
      </c>
      <c r="R48" s="102">
        <v>876</v>
      </c>
      <c r="S48" s="102">
        <v>616</v>
      </c>
      <c r="T48" s="100">
        <v>0.70320000000000005</v>
      </c>
      <c r="U48" s="100">
        <v>0.7</v>
      </c>
      <c r="V48" s="23">
        <v>886</v>
      </c>
      <c r="W48" s="23">
        <v>718</v>
      </c>
      <c r="X48" s="24">
        <v>0.81040000000000001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2" t="s">
        <v>58</v>
      </c>
      <c r="B49" s="22" t="s">
        <v>96</v>
      </c>
      <c r="C49" s="93">
        <v>3024012.13</v>
      </c>
      <c r="D49" s="93">
        <v>3875670.46</v>
      </c>
      <c r="E49" s="94">
        <v>0.78025522582743001</v>
      </c>
      <c r="F49" s="23">
        <v>1337</v>
      </c>
      <c r="G49" s="23">
        <v>1338</v>
      </c>
      <c r="H49" s="24">
        <v>1.0006999999999999</v>
      </c>
      <c r="I49" s="11">
        <v>1</v>
      </c>
      <c r="J49" s="102">
        <v>1819</v>
      </c>
      <c r="K49" s="102">
        <v>1710</v>
      </c>
      <c r="L49" s="100">
        <v>0.94010000000000005</v>
      </c>
      <c r="M49" s="94">
        <v>0.9</v>
      </c>
      <c r="N49" s="25">
        <v>3334873.05</v>
      </c>
      <c r="O49" s="25">
        <v>2497804.9700000002</v>
      </c>
      <c r="P49" s="24">
        <v>0.749</v>
      </c>
      <c r="Q49" s="24">
        <v>0.7</v>
      </c>
      <c r="R49" s="102">
        <v>1345</v>
      </c>
      <c r="S49" s="102">
        <v>934</v>
      </c>
      <c r="T49" s="100">
        <v>0.69440000000000002</v>
      </c>
      <c r="U49" s="100">
        <v>0.7</v>
      </c>
      <c r="V49" s="23">
        <v>1111</v>
      </c>
      <c r="W49" s="23">
        <v>893</v>
      </c>
      <c r="X49" s="24">
        <v>0.80379999999999996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2" t="s">
        <v>52</v>
      </c>
      <c r="B50" s="22" t="s">
        <v>97</v>
      </c>
      <c r="C50" s="93">
        <v>2382911.1800000002</v>
      </c>
      <c r="D50" s="93">
        <v>2868019.39</v>
      </c>
      <c r="E50" s="94">
        <v>0.83085602151385696</v>
      </c>
      <c r="F50" s="23">
        <v>1558</v>
      </c>
      <c r="G50" s="23">
        <v>1468</v>
      </c>
      <c r="H50" s="24">
        <v>0.94220000000000004</v>
      </c>
      <c r="I50" s="11">
        <v>0.98219999999999996</v>
      </c>
      <c r="J50" s="102">
        <v>1611</v>
      </c>
      <c r="K50" s="102">
        <v>1511</v>
      </c>
      <c r="L50" s="100">
        <v>0.93789999999999996</v>
      </c>
      <c r="M50" s="94">
        <v>0.9</v>
      </c>
      <c r="N50" s="25">
        <v>2694121.1</v>
      </c>
      <c r="O50" s="25">
        <v>1900970.34</v>
      </c>
      <c r="P50" s="24">
        <v>0.7056</v>
      </c>
      <c r="Q50" s="24">
        <v>0.7</v>
      </c>
      <c r="R50" s="102">
        <v>1122</v>
      </c>
      <c r="S50" s="102">
        <v>774</v>
      </c>
      <c r="T50" s="100">
        <v>0.68979999999999997</v>
      </c>
      <c r="U50" s="100">
        <v>0.7</v>
      </c>
      <c r="V50" s="23">
        <v>1127</v>
      </c>
      <c r="W50" s="23">
        <v>979</v>
      </c>
      <c r="X50" s="24">
        <v>0.86870000000000003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2" t="s">
        <v>48</v>
      </c>
      <c r="B51" s="22" t="s">
        <v>98</v>
      </c>
      <c r="C51" s="93">
        <v>3738053.73</v>
      </c>
      <c r="D51" s="93">
        <v>4547546.0599999996</v>
      </c>
      <c r="E51" s="94">
        <v>0.82199359405718697</v>
      </c>
      <c r="F51" s="23">
        <v>1775</v>
      </c>
      <c r="G51" s="23">
        <v>1631</v>
      </c>
      <c r="H51" s="24">
        <v>0.91890000000000005</v>
      </c>
      <c r="I51" s="11">
        <v>0.97430000000000005</v>
      </c>
      <c r="J51" s="102">
        <v>2169</v>
      </c>
      <c r="K51" s="102">
        <v>1919</v>
      </c>
      <c r="L51" s="100">
        <v>0.88470000000000004</v>
      </c>
      <c r="M51" s="94">
        <v>0.85440000000000005</v>
      </c>
      <c r="N51" s="25">
        <v>4423937.26</v>
      </c>
      <c r="O51" s="25">
        <v>2858093.89</v>
      </c>
      <c r="P51" s="24">
        <v>0.64610000000000001</v>
      </c>
      <c r="Q51" s="24">
        <v>0.6613</v>
      </c>
      <c r="R51" s="102">
        <v>1841</v>
      </c>
      <c r="S51" s="102">
        <v>1177</v>
      </c>
      <c r="T51" s="100">
        <v>0.63929999999999998</v>
      </c>
      <c r="U51" s="100">
        <v>0.67100000000000004</v>
      </c>
      <c r="V51" s="23">
        <v>1273</v>
      </c>
      <c r="W51" s="23">
        <v>905</v>
      </c>
      <c r="X51" s="24">
        <v>0.71089999999999998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2" t="s">
        <v>52</v>
      </c>
      <c r="B52" s="22" t="s">
        <v>99</v>
      </c>
      <c r="C52" s="93">
        <v>232383.72</v>
      </c>
      <c r="D52" s="93">
        <v>250350.81</v>
      </c>
      <c r="E52" s="94">
        <v>0.92823234724105796</v>
      </c>
      <c r="F52" s="23">
        <v>112</v>
      </c>
      <c r="G52" s="23">
        <v>100</v>
      </c>
      <c r="H52" s="24">
        <v>0.89290000000000003</v>
      </c>
      <c r="I52" s="11">
        <v>0.97450000000000003</v>
      </c>
      <c r="J52" s="102">
        <v>132</v>
      </c>
      <c r="K52" s="102">
        <v>128</v>
      </c>
      <c r="L52" s="100">
        <v>0.96970000000000001</v>
      </c>
      <c r="M52" s="94">
        <v>0.9</v>
      </c>
      <c r="N52" s="25">
        <v>252969.1</v>
      </c>
      <c r="O52" s="25">
        <v>157937.32999999999</v>
      </c>
      <c r="P52" s="24">
        <v>0.62429999999999997</v>
      </c>
      <c r="Q52" s="24">
        <v>0.58699999999999997</v>
      </c>
      <c r="R52" s="102">
        <v>120</v>
      </c>
      <c r="S52" s="102">
        <v>82</v>
      </c>
      <c r="T52" s="100">
        <v>0.68330000000000002</v>
      </c>
      <c r="U52" s="100">
        <v>0.64080000000000004</v>
      </c>
      <c r="V52" s="23">
        <v>89</v>
      </c>
      <c r="W52" s="23">
        <v>76</v>
      </c>
      <c r="X52" s="24">
        <v>0.85389999999999999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2" t="s">
        <v>45</v>
      </c>
      <c r="B53" s="22" t="s">
        <v>100</v>
      </c>
      <c r="C53" s="93">
        <v>8250645.9000000004</v>
      </c>
      <c r="D53" s="93">
        <v>9815480.8100000005</v>
      </c>
      <c r="E53" s="94">
        <v>0.84057480827574504</v>
      </c>
      <c r="F53" s="23">
        <v>4024</v>
      </c>
      <c r="G53" s="23">
        <v>3780</v>
      </c>
      <c r="H53" s="24">
        <v>0.93940000000000001</v>
      </c>
      <c r="I53" s="11">
        <v>0.99429999999999996</v>
      </c>
      <c r="J53" s="102">
        <v>4849</v>
      </c>
      <c r="K53" s="102">
        <v>4094</v>
      </c>
      <c r="L53" s="100">
        <v>0.84430000000000005</v>
      </c>
      <c r="M53" s="94">
        <v>0.81920000000000004</v>
      </c>
      <c r="N53" s="25">
        <v>8769598.1899999995</v>
      </c>
      <c r="O53" s="25">
        <v>6034548.4000000004</v>
      </c>
      <c r="P53" s="24">
        <v>0.68810000000000004</v>
      </c>
      <c r="Q53" s="24">
        <v>0.6724</v>
      </c>
      <c r="R53" s="102">
        <v>3703</v>
      </c>
      <c r="S53" s="102">
        <v>2649</v>
      </c>
      <c r="T53" s="100">
        <v>0.71540000000000004</v>
      </c>
      <c r="U53" s="100">
        <v>0.7</v>
      </c>
      <c r="V53" s="23">
        <v>2943</v>
      </c>
      <c r="W53" s="23">
        <v>2410</v>
      </c>
      <c r="X53" s="24">
        <v>0.81889999999999996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2" t="s">
        <v>58</v>
      </c>
      <c r="B54" s="22" t="s">
        <v>101</v>
      </c>
      <c r="C54" s="93">
        <v>1452501.59</v>
      </c>
      <c r="D54" s="93">
        <v>1793815.01</v>
      </c>
      <c r="E54" s="94">
        <v>0.80972763741117304</v>
      </c>
      <c r="F54" s="23">
        <v>509</v>
      </c>
      <c r="G54" s="23">
        <v>510</v>
      </c>
      <c r="H54" s="24">
        <v>1.002</v>
      </c>
      <c r="I54" s="11">
        <v>1</v>
      </c>
      <c r="J54" s="102">
        <v>776</v>
      </c>
      <c r="K54" s="102">
        <v>692</v>
      </c>
      <c r="L54" s="100">
        <v>0.89180000000000004</v>
      </c>
      <c r="M54" s="94">
        <v>0.83430000000000004</v>
      </c>
      <c r="N54" s="25">
        <v>1731619.73</v>
      </c>
      <c r="O54" s="25">
        <v>1117753.49</v>
      </c>
      <c r="P54" s="24">
        <v>0.64549999999999996</v>
      </c>
      <c r="Q54" s="24">
        <v>0.66180000000000005</v>
      </c>
      <c r="R54" s="102">
        <v>632</v>
      </c>
      <c r="S54" s="102">
        <v>392</v>
      </c>
      <c r="T54" s="100">
        <v>0.62029999999999996</v>
      </c>
      <c r="U54" s="100">
        <v>0.69869999999999999</v>
      </c>
      <c r="V54" s="23">
        <v>448</v>
      </c>
      <c r="W54" s="23">
        <v>324</v>
      </c>
      <c r="X54" s="24">
        <v>0.72319999999999995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2" t="s">
        <v>81</v>
      </c>
      <c r="B55" s="22" t="s">
        <v>102</v>
      </c>
      <c r="C55" s="93">
        <v>12226559.76</v>
      </c>
      <c r="D55" s="93">
        <v>14906342.4</v>
      </c>
      <c r="E55" s="94">
        <v>0.820225339785567</v>
      </c>
      <c r="F55" s="23">
        <v>4369</v>
      </c>
      <c r="G55" s="23">
        <v>4333</v>
      </c>
      <c r="H55" s="24">
        <v>0.99180000000000001</v>
      </c>
      <c r="I55" s="11">
        <v>1</v>
      </c>
      <c r="J55" s="102">
        <v>5264</v>
      </c>
      <c r="K55" s="102">
        <v>4714</v>
      </c>
      <c r="L55" s="100">
        <v>0.89549999999999996</v>
      </c>
      <c r="M55" s="94">
        <v>0.89029999999999998</v>
      </c>
      <c r="N55" s="25">
        <v>13748274.73</v>
      </c>
      <c r="O55" s="25">
        <v>10141691.5</v>
      </c>
      <c r="P55" s="24">
        <v>0.73770000000000002</v>
      </c>
      <c r="Q55" s="24">
        <v>0.7</v>
      </c>
      <c r="R55" s="102">
        <v>4131</v>
      </c>
      <c r="S55" s="102">
        <v>2999</v>
      </c>
      <c r="T55" s="100">
        <v>0.72599999999999998</v>
      </c>
      <c r="U55" s="100">
        <v>0.7</v>
      </c>
      <c r="V55" s="23">
        <v>3433</v>
      </c>
      <c r="W55" s="23">
        <v>2943</v>
      </c>
      <c r="X55" s="24">
        <v>0.85729999999999995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2" t="s">
        <v>55</v>
      </c>
      <c r="B56" s="22" t="s">
        <v>103</v>
      </c>
      <c r="C56" s="93">
        <v>671871.01</v>
      </c>
      <c r="D56" s="93">
        <v>856667.01</v>
      </c>
      <c r="E56" s="94">
        <v>0.78428491135663103</v>
      </c>
      <c r="F56" s="23">
        <v>221</v>
      </c>
      <c r="G56" s="23">
        <v>212</v>
      </c>
      <c r="H56" s="24">
        <v>0.95930000000000004</v>
      </c>
      <c r="I56" s="11">
        <v>0.94469999999999998</v>
      </c>
      <c r="J56" s="102">
        <v>340</v>
      </c>
      <c r="K56" s="102">
        <v>316</v>
      </c>
      <c r="L56" s="100">
        <v>0.9294</v>
      </c>
      <c r="M56" s="94">
        <v>0.9</v>
      </c>
      <c r="N56" s="25">
        <v>722317.6</v>
      </c>
      <c r="O56" s="25">
        <v>497143.72</v>
      </c>
      <c r="P56" s="24">
        <v>0.68830000000000002</v>
      </c>
      <c r="Q56" s="24">
        <v>0.7</v>
      </c>
      <c r="R56" s="102">
        <v>298</v>
      </c>
      <c r="S56" s="102">
        <v>197</v>
      </c>
      <c r="T56" s="100">
        <v>0.66110000000000002</v>
      </c>
      <c r="U56" s="100">
        <v>0.7</v>
      </c>
      <c r="V56" s="23">
        <v>164</v>
      </c>
      <c r="W56" s="23">
        <v>138</v>
      </c>
      <c r="X56" s="24">
        <v>0.84150000000000003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2" t="s">
        <v>48</v>
      </c>
      <c r="B57" s="22" t="s">
        <v>104</v>
      </c>
      <c r="C57" s="93">
        <v>3391070.89</v>
      </c>
      <c r="D57" s="93">
        <v>4019638.25</v>
      </c>
      <c r="E57" s="94">
        <v>0.84362588847391895</v>
      </c>
      <c r="F57" s="23">
        <v>1852</v>
      </c>
      <c r="G57" s="23">
        <v>1663</v>
      </c>
      <c r="H57" s="24">
        <v>0.89790000000000003</v>
      </c>
      <c r="I57" s="11">
        <v>0.98170000000000002</v>
      </c>
      <c r="J57" s="102">
        <v>1982</v>
      </c>
      <c r="K57" s="102">
        <v>1842</v>
      </c>
      <c r="L57" s="100">
        <v>0.9294</v>
      </c>
      <c r="M57" s="94">
        <v>0.85640000000000005</v>
      </c>
      <c r="N57" s="25">
        <v>3820181.65</v>
      </c>
      <c r="O57" s="25">
        <v>2639864.73</v>
      </c>
      <c r="P57" s="24">
        <v>0.69099999999999995</v>
      </c>
      <c r="Q57" s="24">
        <v>0.68259999999999998</v>
      </c>
      <c r="R57" s="102">
        <v>1587</v>
      </c>
      <c r="S57" s="102">
        <v>1024</v>
      </c>
      <c r="T57" s="100">
        <v>0.6452</v>
      </c>
      <c r="U57" s="100">
        <v>0.69269999999999998</v>
      </c>
      <c r="V57" s="23">
        <v>1364</v>
      </c>
      <c r="W57" s="23">
        <v>1136</v>
      </c>
      <c r="X57" s="24">
        <v>0.83279999999999998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2" t="s">
        <v>55</v>
      </c>
      <c r="B58" s="22" t="s">
        <v>105</v>
      </c>
      <c r="C58" s="93">
        <v>5654070.7400000002</v>
      </c>
      <c r="D58" s="93">
        <v>6891664.4199999999</v>
      </c>
      <c r="E58" s="94">
        <v>0.820421656572768</v>
      </c>
      <c r="F58" s="23">
        <v>3371</v>
      </c>
      <c r="G58" s="23">
        <v>3039</v>
      </c>
      <c r="H58" s="24">
        <v>0.90149999999999997</v>
      </c>
      <c r="I58" s="11">
        <v>0.95130000000000003</v>
      </c>
      <c r="J58" s="102">
        <v>4144</v>
      </c>
      <c r="K58" s="102">
        <v>3719</v>
      </c>
      <c r="L58" s="100">
        <v>0.89739999999999998</v>
      </c>
      <c r="M58" s="94">
        <v>0.86409999999999998</v>
      </c>
      <c r="N58" s="25">
        <v>6409760.7999999998</v>
      </c>
      <c r="O58" s="25">
        <v>4167299.97</v>
      </c>
      <c r="P58" s="24">
        <v>0.65010000000000001</v>
      </c>
      <c r="Q58" s="24">
        <v>0.65159999999999996</v>
      </c>
      <c r="R58" s="102">
        <v>3328</v>
      </c>
      <c r="S58" s="102">
        <v>2150</v>
      </c>
      <c r="T58" s="100">
        <v>0.64600000000000002</v>
      </c>
      <c r="U58" s="100">
        <v>0.68379999999999996</v>
      </c>
      <c r="V58" s="23">
        <v>2446</v>
      </c>
      <c r="W58" s="23">
        <v>2105</v>
      </c>
      <c r="X58" s="24">
        <v>0.86060000000000003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2" t="s">
        <v>45</v>
      </c>
      <c r="B59" s="22" t="s">
        <v>106</v>
      </c>
      <c r="C59" s="93">
        <v>3839751.68</v>
      </c>
      <c r="D59" s="93">
        <v>4710562.4400000004</v>
      </c>
      <c r="E59" s="94">
        <v>0.815136563607466</v>
      </c>
      <c r="F59" s="23">
        <v>1600</v>
      </c>
      <c r="G59" s="23">
        <v>1534</v>
      </c>
      <c r="H59" s="24">
        <v>0.95879999999999999</v>
      </c>
      <c r="I59" s="11">
        <v>1</v>
      </c>
      <c r="J59" s="102">
        <v>2180</v>
      </c>
      <c r="K59" s="102">
        <v>1882</v>
      </c>
      <c r="L59" s="100">
        <v>0.86329999999999996</v>
      </c>
      <c r="M59" s="94">
        <v>0.82440000000000002</v>
      </c>
      <c r="N59" s="25">
        <v>4134950.28</v>
      </c>
      <c r="O59" s="25">
        <v>2882779.24</v>
      </c>
      <c r="P59" s="24">
        <v>0.69720000000000004</v>
      </c>
      <c r="Q59" s="24">
        <v>0.69540000000000002</v>
      </c>
      <c r="R59" s="102">
        <v>1759</v>
      </c>
      <c r="S59" s="102">
        <v>1234</v>
      </c>
      <c r="T59" s="100">
        <v>0.70150000000000001</v>
      </c>
      <c r="U59" s="100">
        <v>0.7</v>
      </c>
      <c r="V59" s="23">
        <v>1259</v>
      </c>
      <c r="W59" s="23">
        <v>1095</v>
      </c>
      <c r="X59" s="24">
        <v>0.86970000000000003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2" t="s">
        <v>58</v>
      </c>
      <c r="B60" s="22" t="s">
        <v>107</v>
      </c>
      <c r="C60" s="93">
        <v>1525414.89</v>
      </c>
      <c r="D60" s="93">
        <v>1890962.1</v>
      </c>
      <c r="E60" s="94">
        <v>0.80668718320689803</v>
      </c>
      <c r="F60" s="23">
        <v>627</v>
      </c>
      <c r="G60" s="23">
        <v>629</v>
      </c>
      <c r="H60" s="24">
        <v>1.0032000000000001</v>
      </c>
      <c r="I60" s="11">
        <v>1</v>
      </c>
      <c r="J60" s="102">
        <v>938</v>
      </c>
      <c r="K60" s="102">
        <v>875</v>
      </c>
      <c r="L60" s="100">
        <v>0.93279999999999996</v>
      </c>
      <c r="M60" s="94">
        <v>0.89700000000000002</v>
      </c>
      <c r="N60" s="25">
        <v>1964771.51</v>
      </c>
      <c r="O60" s="25">
        <v>1227994.8799999999</v>
      </c>
      <c r="P60" s="24">
        <v>0.625</v>
      </c>
      <c r="Q60" s="24">
        <v>0.61529999999999996</v>
      </c>
      <c r="R60" s="102">
        <v>818</v>
      </c>
      <c r="S60" s="102">
        <v>515</v>
      </c>
      <c r="T60" s="100">
        <v>0.62960000000000005</v>
      </c>
      <c r="U60" s="100">
        <v>0.65980000000000005</v>
      </c>
      <c r="V60" s="23">
        <v>637</v>
      </c>
      <c r="W60" s="23">
        <v>517</v>
      </c>
      <c r="X60" s="24">
        <v>0.81159999999999999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2" t="s">
        <v>58</v>
      </c>
      <c r="B61" s="22" t="s">
        <v>108</v>
      </c>
      <c r="C61" s="93">
        <v>545644.27</v>
      </c>
      <c r="D61" s="93">
        <v>741191.02</v>
      </c>
      <c r="E61" s="94">
        <v>0.73617226231370203</v>
      </c>
      <c r="F61" s="23">
        <v>300</v>
      </c>
      <c r="G61" s="23">
        <v>287</v>
      </c>
      <c r="H61" s="24">
        <v>0.95669999999999999</v>
      </c>
      <c r="I61" s="11">
        <v>0.95379999999999998</v>
      </c>
      <c r="J61" s="102">
        <v>544</v>
      </c>
      <c r="K61" s="102">
        <v>518</v>
      </c>
      <c r="L61" s="100">
        <v>0.95220000000000005</v>
      </c>
      <c r="M61" s="94">
        <v>0.9</v>
      </c>
      <c r="N61" s="25">
        <v>630339.52</v>
      </c>
      <c r="O61" s="25">
        <v>400535.01</v>
      </c>
      <c r="P61" s="24">
        <v>0.63539999999999996</v>
      </c>
      <c r="Q61" s="24">
        <v>0.67600000000000005</v>
      </c>
      <c r="R61" s="102">
        <v>278</v>
      </c>
      <c r="S61" s="102">
        <v>170</v>
      </c>
      <c r="T61" s="100">
        <v>0.61150000000000004</v>
      </c>
      <c r="U61" s="100">
        <v>0.68169999999999997</v>
      </c>
      <c r="V61" s="23">
        <v>355</v>
      </c>
      <c r="W61" s="23">
        <v>288</v>
      </c>
      <c r="X61" s="24">
        <v>0.81130000000000002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2" t="s">
        <v>52</v>
      </c>
      <c r="B62" s="22" t="s">
        <v>109</v>
      </c>
      <c r="C62" s="93">
        <v>2038489</v>
      </c>
      <c r="D62" s="93">
        <v>2608390.71</v>
      </c>
      <c r="E62" s="94">
        <v>0.78151213780392603</v>
      </c>
      <c r="F62" s="23">
        <v>1134</v>
      </c>
      <c r="G62" s="23">
        <v>1106</v>
      </c>
      <c r="H62" s="24">
        <v>0.97529999999999994</v>
      </c>
      <c r="I62" s="11">
        <v>0.98340000000000005</v>
      </c>
      <c r="J62" s="102">
        <v>1570</v>
      </c>
      <c r="K62" s="102">
        <v>1504</v>
      </c>
      <c r="L62" s="100">
        <v>0.95799999999999996</v>
      </c>
      <c r="M62" s="94">
        <v>0.9</v>
      </c>
      <c r="N62" s="25">
        <v>2246660.56</v>
      </c>
      <c r="O62" s="25">
        <v>1473708.99</v>
      </c>
      <c r="P62" s="24">
        <v>0.65600000000000003</v>
      </c>
      <c r="Q62" s="24">
        <v>0.67359999999999998</v>
      </c>
      <c r="R62" s="102">
        <v>1332</v>
      </c>
      <c r="S62" s="102">
        <v>838</v>
      </c>
      <c r="T62" s="100">
        <v>0.62909999999999999</v>
      </c>
      <c r="U62" s="100">
        <v>0.7</v>
      </c>
      <c r="V62" s="23">
        <v>937</v>
      </c>
      <c r="W62" s="23">
        <v>811</v>
      </c>
      <c r="X62" s="24">
        <v>0.86550000000000005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2" t="s">
        <v>45</v>
      </c>
      <c r="B63" s="22" t="s">
        <v>110</v>
      </c>
      <c r="C63" s="93">
        <v>2124791.67</v>
      </c>
      <c r="D63" s="93">
        <v>2668100.58</v>
      </c>
      <c r="E63" s="94">
        <v>0.79636865488781505</v>
      </c>
      <c r="F63" s="23">
        <v>1030</v>
      </c>
      <c r="G63" s="23">
        <v>984</v>
      </c>
      <c r="H63" s="24">
        <v>0.95530000000000004</v>
      </c>
      <c r="I63" s="11">
        <v>1</v>
      </c>
      <c r="J63" s="102">
        <v>1421</v>
      </c>
      <c r="K63" s="102">
        <v>1291</v>
      </c>
      <c r="L63" s="100">
        <v>0.90849999999999997</v>
      </c>
      <c r="M63" s="94">
        <v>0.85699999999999998</v>
      </c>
      <c r="N63" s="25">
        <v>2565827.19</v>
      </c>
      <c r="O63" s="25">
        <v>1687641.44</v>
      </c>
      <c r="P63" s="24">
        <v>0.65769999999999995</v>
      </c>
      <c r="Q63" s="24">
        <v>0.66490000000000005</v>
      </c>
      <c r="R63" s="102">
        <v>1098</v>
      </c>
      <c r="S63" s="102">
        <v>646</v>
      </c>
      <c r="T63" s="100">
        <v>0.58830000000000005</v>
      </c>
      <c r="U63" s="100">
        <v>0.63219999999999998</v>
      </c>
      <c r="V63" s="23">
        <v>833</v>
      </c>
      <c r="W63" s="23">
        <v>721</v>
      </c>
      <c r="X63" s="24">
        <v>0.86550000000000005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2" t="s">
        <v>48</v>
      </c>
      <c r="B64" s="22" t="s">
        <v>111</v>
      </c>
      <c r="C64" s="93">
        <v>39514063.229999997</v>
      </c>
      <c r="D64" s="93">
        <v>48326250.350000001</v>
      </c>
      <c r="E64" s="94">
        <v>0.81765216510326699</v>
      </c>
      <c r="F64" s="23">
        <v>24981</v>
      </c>
      <c r="G64" s="23">
        <v>22918</v>
      </c>
      <c r="H64" s="24">
        <v>0.91739999999999999</v>
      </c>
      <c r="I64" s="11">
        <v>0.94240000000000002</v>
      </c>
      <c r="J64" s="102">
        <v>28808</v>
      </c>
      <c r="K64" s="102">
        <v>22022</v>
      </c>
      <c r="L64" s="100">
        <v>0.76439999999999997</v>
      </c>
      <c r="M64" s="94">
        <v>0.73419999999999996</v>
      </c>
      <c r="N64" s="25">
        <v>48067787.149999999</v>
      </c>
      <c r="O64" s="25">
        <v>29275458.550000001</v>
      </c>
      <c r="P64" s="24">
        <v>0.60899999999999999</v>
      </c>
      <c r="Q64" s="24">
        <v>0.62009999999999998</v>
      </c>
      <c r="R64" s="102">
        <v>18118</v>
      </c>
      <c r="S64" s="102">
        <v>11279</v>
      </c>
      <c r="T64" s="100">
        <v>0.62250000000000005</v>
      </c>
      <c r="U64" s="100">
        <v>0.67090000000000005</v>
      </c>
      <c r="V64" s="23">
        <v>14099</v>
      </c>
      <c r="W64" s="23">
        <v>10180</v>
      </c>
      <c r="X64" s="24">
        <v>0.72199999999999998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>
      <c r="A65" s="22" t="s">
        <v>58</v>
      </c>
      <c r="B65" s="22" t="s">
        <v>112</v>
      </c>
      <c r="C65" s="93">
        <v>560914.32999999996</v>
      </c>
      <c r="D65" s="93">
        <v>665209.86</v>
      </c>
      <c r="E65" s="94">
        <v>0.84321409487225596</v>
      </c>
      <c r="F65" s="23">
        <v>174</v>
      </c>
      <c r="G65" s="23">
        <v>176</v>
      </c>
      <c r="H65" s="24">
        <v>1.0115000000000001</v>
      </c>
      <c r="I65" s="11">
        <v>1</v>
      </c>
      <c r="J65" s="102">
        <v>267</v>
      </c>
      <c r="K65" s="102">
        <v>260</v>
      </c>
      <c r="L65" s="100">
        <v>0.9738</v>
      </c>
      <c r="M65" s="94">
        <v>0.9</v>
      </c>
      <c r="N65" s="25">
        <v>584913.39</v>
      </c>
      <c r="O65" s="25">
        <v>465681.05</v>
      </c>
      <c r="P65" s="24">
        <v>0.79620000000000002</v>
      </c>
      <c r="Q65" s="24">
        <v>0.7</v>
      </c>
      <c r="R65" s="102">
        <v>210</v>
      </c>
      <c r="S65" s="102">
        <v>148</v>
      </c>
      <c r="T65" s="100">
        <v>0.70479999999999998</v>
      </c>
      <c r="U65" s="100">
        <v>0.7</v>
      </c>
      <c r="V65" s="23">
        <v>191</v>
      </c>
      <c r="W65" s="23">
        <v>153</v>
      </c>
      <c r="X65" s="24">
        <v>0.80100000000000005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2" t="s">
        <v>48</v>
      </c>
      <c r="B66" s="22" t="s">
        <v>113</v>
      </c>
      <c r="C66" s="93">
        <v>1849855.21</v>
      </c>
      <c r="D66" s="93">
        <v>2193045.37</v>
      </c>
      <c r="E66" s="94">
        <v>0.843509776544204</v>
      </c>
      <c r="F66" s="23">
        <v>1204</v>
      </c>
      <c r="G66" s="23">
        <v>1204</v>
      </c>
      <c r="H66" s="24">
        <v>1</v>
      </c>
      <c r="I66" s="11">
        <v>1</v>
      </c>
      <c r="J66" s="102">
        <v>1292</v>
      </c>
      <c r="K66" s="102">
        <v>1272</v>
      </c>
      <c r="L66" s="100">
        <v>0.98450000000000004</v>
      </c>
      <c r="M66" s="94">
        <v>0.9</v>
      </c>
      <c r="N66" s="25">
        <v>1936907.14</v>
      </c>
      <c r="O66" s="25">
        <v>1478075.78</v>
      </c>
      <c r="P66" s="24">
        <v>0.7631</v>
      </c>
      <c r="Q66" s="24">
        <v>0.7</v>
      </c>
      <c r="R66" s="102">
        <v>781</v>
      </c>
      <c r="S66" s="102">
        <v>558</v>
      </c>
      <c r="T66" s="100">
        <v>0.71450000000000002</v>
      </c>
      <c r="U66" s="100">
        <v>0.7</v>
      </c>
      <c r="V66" s="23">
        <v>1063</v>
      </c>
      <c r="W66" s="23">
        <v>977</v>
      </c>
      <c r="X66" s="24">
        <v>0.91910000000000003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2" t="s">
        <v>48</v>
      </c>
      <c r="B67" s="22" t="s">
        <v>114</v>
      </c>
      <c r="C67" s="93">
        <v>4340785.96</v>
      </c>
      <c r="D67" s="93">
        <v>5326951.49</v>
      </c>
      <c r="E67" s="94">
        <v>0.81487244029699302</v>
      </c>
      <c r="F67" s="23">
        <v>1742</v>
      </c>
      <c r="G67" s="23">
        <v>1699</v>
      </c>
      <c r="H67" s="24">
        <v>0.97529999999999994</v>
      </c>
      <c r="I67" s="11">
        <v>1</v>
      </c>
      <c r="J67" s="102">
        <v>2103</v>
      </c>
      <c r="K67" s="102">
        <v>1990</v>
      </c>
      <c r="L67" s="100">
        <v>0.94630000000000003</v>
      </c>
      <c r="M67" s="94">
        <v>0.9</v>
      </c>
      <c r="N67" s="25">
        <v>4809468.5999999996</v>
      </c>
      <c r="O67" s="25">
        <v>3488186.27</v>
      </c>
      <c r="P67" s="24">
        <v>0.72529999999999994</v>
      </c>
      <c r="Q67" s="24">
        <v>0.7</v>
      </c>
      <c r="R67" s="102">
        <v>1604</v>
      </c>
      <c r="S67" s="102">
        <v>1131</v>
      </c>
      <c r="T67" s="100">
        <v>0.70509999999999995</v>
      </c>
      <c r="U67" s="100">
        <v>0.7</v>
      </c>
      <c r="V67" s="23">
        <v>1425</v>
      </c>
      <c r="W67" s="23">
        <v>1184</v>
      </c>
      <c r="X67" s="24">
        <v>0.83089999999999997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2" t="s">
        <v>81</v>
      </c>
      <c r="B68" s="22" t="s">
        <v>115</v>
      </c>
      <c r="C68" s="93">
        <v>7422229.8700000001</v>
      </c>
      <c r="D68" s="93">
        <v>8523348.6199999992</v>
      </c>
      <c r="E68" s="94">
        <v>0.87081148512261597</v>
      </c>
      <c r="F68" s="23">
        <v>3710</v>
      </c>
      <c r="G68" s="23">
        <v>3447</v>
      </c>
      <c r="H68" s="24">
        <v>0.92910000000000004</v>
      </c>
      <c r="I68" s="11">
        <v>0.98260000000000003</v>
      </c>
      <c r="J68" s="102">
        <v>4393</v>
      </c>
      <c r="K68" s="102">
        <v>3803</v>
      </c>
      <c r="L68" s="94">
        <v>0.86570000000000003</v>
      </c>
      <c r="M68" s="100">
        <v>0.87229999999999996</v>
      </c>
      <c r="N68" s="25">
        <v>8350618.04</v>
      </c>
      <c r="O68" s="25">
        <v>5755255.71</v>
      </c>
      <c r="P68" s="24">
        <v>0.68920000000000003</v>
      </c>
      <c r="Q68" s="24">
        <v>0.68620000000000003</v>
      </c>
      <c r="R68" s="102">
        <v>3221</v>
      </c>
      <c r="S68" s="102">
        <v>2275</v>
      </c>
      <c r="T68" s="100">
        <v>0.70630000000000004</v>
      </c>
      <c r="U68" s="94">
        <v>0.7</v>
      </c>
      <c r="V68" s="23">
        <v>2598</v>
      </c>
      <c r="W68" s="23">
        <v>2155</v>
      </c>
      <c r="X68" s="24">
        <v>0.82950000000000002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2" t="s">
        <v>55</v>
      </c>
      <c r="B69" s="22" t="s">
        <v>116</v>
      </c>
      <c r="C69" s="93">
        <v>9090465.2699999996</v>
      </c>
      <c r="D69" s="93">
        <v>11441985.16</v>
      </c>
      <c r="E69" s="94">
        <v>0.79448322497212498</v>
      </c>
      <c r="F69" s="23">
        <v>3924</v>
      </c>
      <c r="G69" s="23">
        <v>3772</v>
      </c>
      <c r="H69" s="24">
        <v>0.96130000000000004</v>
      </c>
      <c r="I69" s="11">
        <v>0.95750000000000002</v>
      </c>
      <c r="J69" s="102">
        <v>4906</v>
      </c>
      <c r="K69" s="102">
        <v>4412</v>
      </c>
      <c r="L69" s="100">
        <v>0.89929999999999999</v>
      </c>
      <c r="M69" s="94">
        <v>0.88200000000000001</v>
      </c>
      <c r="N69" s="25">
        <v>9810296.1999999993</v>
      </c>
      <c r="O69" s="25">
        <v>7011592.0099999998</v>
      </c>
      <c r="P69" s="24">
        <v>0.7147</v>
      </c>
      <c r="Q69" s="24">
        <v>0.7</v>
      </c>
      <c r="R69" s="102">
        <v>3467</v>
      </c>
      <c r="S69" s="102">
        <v>2362</v>
      </c>
      <c r="T69" s="100">
        <v>0.68130000000000002</v>
      </c>
      <c r="U69" s="100">
        <v>0.7</v>
      </c>
      <c r="V69" s="23">
        <v>2957</v>
      </c>
      <c r="W69" s="23">
        <v>2524</v>
      </c>
      <c r="X69" s="24">
        <v>0.85360000000000003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2" t="s">
        <v>117</v>
      </c>
      <c r="B70" s="22" t="s">
        <v>118</v>
      </c>
      <c r="C70" s="93"/>
      <c r="D70" s="93"/>
      <c r="E70" s="94"/>
      <c r="F70" s="23"/>
      <c r="G70" s="23">
        <v>29</v>
      </c>
      <c r="H70" s="24"/>
      <c r="I70" s="11">
        <v>1</v>
      </c>
      <c r="J70" s="102">
        <v>6</v>
      </c>
      <c r="K70" s="102">
        <v>2</v>
      </c>
      <c r="L70" s="100">
        <v>0.33329999999999999</v>
      </c>
      <c r="M70" s="94">
        <v>0.52</v>
      </c>
      <c r="N70" s="25"/>
      <c r="O70" s="25"/>
      <c r="P70" s="24"/>
      <c r="Q70" s="24"/>
      <c r="R70" s="102"/>
      <c r="S70" s="102"/>
      <c r="T70" s="100"/>
      <c r="U70" s="100"/>
      <c r="V70" s="23"/>
      <c r="W70" s="23"/>
      <c r="X70" s="24"/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2" t="s">
        <v>81</v>
      </c>
      <c r="B71" s="22" t="s">
        <v>119</v>
      </c>
      <c r="C71" s="93">
        <v>1643439.09</v>
      </c>
      <c r="D71" s="93">
        <v>2133487.59</v>
      </c>
      <c r="E71" s="94">
        <v>0.77030637426862203</v>
      </c>
      <c r="F71" s="23">
        <v>1206</v>
      </c>
      <c r="G71" s="23">
        <v>1083</v>
      </c>
      <c r="H71" s="24">
        <v>0.89800000000000002</v>
      </c>
      <c r="I71" s="11">
        <v>0.90890000000000004</v>
      </c>
      <c r="J71" s="102">
        <v>1568</v>
      </c>
      <c r="K71" s="102">
        <v>1418</v>
      </c>
      <c r="L71" s="100">
        <v>0.90429999999999999</v>
      </c>
      <c r="M71" s="94">
        <v>0.87660000000000005</v>
      </c>
      <c r="N71" s="25">
        <v>1913860.04</v>
      </c>
      <c r="O71" s="25">
        <v>1208419.1200000001</v>
      </c>
      <c r="P71" s="24">
        <v>0.63139999999999996</v>
      </c>
      <c r="Q71" s="24">
        <v>0.66810000000000003</v>
      </c>
      <c r="R71" s="102">
        <v>1163</v>
      </c>
      <c r="S71" s="102">
        <v>678</v>
      </c>
      <c r="T71" s="100">
        <v>0.58299999999999996</v>
      </c>
      <c r="U71" s="100">
        <v>0.66679999999999995</v>
      </c>
      <c r="V71" s="23">
        <v>901</v>
      </c>
      <c r="W71" s="23">
        <v>722</v>
      </c>
      <c r="X71" s="24">
        <v>0.80130000000000001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2" t="s">
        <v>55</v>
      </c>
      <c r="B72" s="22" t="s">
        <v>120</v>
      </c>
      <c r="C72" s="93">
        <v>16420527.18</v>
      </c>
      <c r="D72" s="93">
        <v>19829426.059999999</v>
      </c>
      <c r="E72" s="94">
        <v>0.82808887813064602</v>
      </c>
      <c r="F72" s="23">
        <v>4617</v>
      </c>
      <c r="G72" s="23">
        <v>4461</v>
      </c>
      <c r="H72" s="24">
        <v>0.96619999999999995</v>
      </c>
      <c r="I72" s="11">
        <v>0.98429999999999995</v>
      </c>
      <c r="J72" s="102">
        <v>7027</v>
      </c>
      <c r="K72" s="102">
        <v>6406</v>
      </c>
      <c r="L72" s="100">
        <v>0.91159999999999997</v>
      </c>
      <c r="M72" s="94">
        <v>0.89690000000000003</v>
      </c>
      <c r="N72" s="25">
        <v>19058501.34</v>
      </c>
      <c r="O72" s="25">
        <v>12961692.33</v>
      </c>
      <c r="P72" s="24">
        <v>0.68010000000000004</v>
      </c>
      <c r="Q72" s="24">
        <v>0.68659999999999999</v>
      </c>
      <c r="R72" s="102">
        <v>5648</v>
      </c>
      <c r="S72" s="102">
        <v>3494</v>
      </c>
      <c r="T72" s="100">
        <v>0.61860000000000004</v>
      </c>
      <c r="U72" s="100">
        <v>0.64939999999999998</v>
      </c>
      <c r="V72" s="23">
        <v>4458</v>
      </c>
      <c r="W72" s="23">
        <v>3097</v>
      </c>
      <c r="X72" s="24">
        <v>0.69469999999999998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33" t="s">
        <v>42</v>
      </c>
      <c r="B73" s="22" t="s">
        <v>121</v>
      </c>
      <c r="C73" s="93">
        <v>3647730.16</v>
      </c>
      <c r="D73" s="93">
        <v>4598825.2</v>
      </c>
      <c r="E73" s="94">
        <v>0.79318739055357002</v>
      </c>
      <c r="F73" s="23">
        <v>1203</v>
      </c>
      <c r="G73" s="23">
        <v>1160</v>
      </c>
      <c r="H73" s="24">
        <v>0.96430000000000005</v>
      </c>
      <c r="I73" s="11">
        <v>1</v>
      </c>
      <c r="J73" s="102">
        <v>1606</v>
      </c>
      <c r="K73" s="102">
        <v>1369</v>
      </c>
      <c r="L73" s="100">
        <v>0.85240000000000005</v>
      </c>
      <c r="M73" s="94">
        <v>0.8629</v>
      </c>
      <c r="N73" s="25">
        <v>3679642.69</v>
      </c>
      <c r="O73" s="25">
        <v>2701119.94</v>
      </c>
      <c r="P73" s="24">
        <v>0.73409999999999997</v>
      </c>
      <c r="Q73" s="24">
        <v>0.7</v>
      </c>
      <c r="R73" s="102">
        <v>1316</v>
      </c>
      <c r="S73" s="102">
        <v>953</v>
      </c>
      <c r="T73" s="100">
        <v>0.72419999999999995</v>
      </c>
      <c r="U73" s="100">
        <v>0.7</v>
      </c>
      <c r="V73" s="23">
        <v>704</v>
      </c>
      <c r="W73" s="23">
        <v>569</v>
      </c>
      <c r="X73" s="24">
        <v>0.80820000000000003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2" t="s">
        <v>55</v>
      </c>
      <c r="B74" s="22" t="s">
        <v>122</v>
      </c>
      <c r="C74" s="93">
        <v>669317.26</v>
      </c>
      <c r="D74" s="93">
        <v>898881.93</v>
      </c>
      <c r="E74" s="94">
        <v>0.74461087453387798</v>
      </c>
      <c r="F74" s="23">
        <v>279</v>
      </c>
      <c r="G74" s="23">
        <v>276</v>
      </c>
      <c r="H74" s="24">
        <v>0.98919999999999997</v>
      </c>
      <c r="I74" s="11">
        <v>0.95660000000000001</v>
      </c>
      <c r="J74" s="102">
        <v>441</v>
      </c>
      <c r="K74" s="102">
        <v>404</v>
      </c>
      <c r="L74" s="100">
        <v>0.91610000000000003</v>
      </c>
      <c r="M74" s="94">
        <v>0.9</v>
      </c>
      <c r="N74" s="25">
        <v>788797.67</v>
      </c>
      <c r="O74" s="25">
        <v>502085.44</v>
      </c>
      <c r="P74" s="24">
        <v>0.63649999999999995</v>
      </c>
      <c r="Q74" s="24">
        <v>0.66749999999999998</v>
      </c>
      <c r="R74" s="102">
        <v>383</v>
      </c>
      <c r="S74" s="102">
        <v>243</v>
      </c>
      <c r="T74" s="100">
        <v>0.63449999999999995</v>
      </c>
      <c r="U74" s="100">
        <v>0.69910000000000005</v>
      </c>
      <c r="V74" s="23">
        <v>243</v>
      </c>
      <c r="W74" s="23">
        <v>208</v>
      </c>
      <c r="X74" s="24">
        <v>0.85599999999999998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2" t="s">
        <v>52</v>
      </c>
      <c r="B75" s="22" t="s">
        <v>123</v>
      </c>
      <c r="C75" s="93">
        <v>3371293.8</v>
      </c>
      <c r="D75" s="93">
        <v>4091769.86</v>
      </c>
      <c r="E75" s="94">
        <v>0.82392067866690799</v>
      </c>
      <c r="F75" s="23">
        <v>1519</v>
      </c>
      <c r="G75" s="23">
        <v>1445</v>
      </c>
      <c r="H75" s="24">
        <v>0.95130000000000003</v>
      </c>
      <c r="I75" s="11">
        <v>0.99350000000000005</v>
      </c>
      <c r="J75" s="102">
        <v>2011</v>
      </c>
      <c r="K75" s="102">
        <v>1874</v>
      </c>
      <c r="L75" s="94">
        <v>0.93189999999999995</v>
      </c>
      <c r="M75" s="94">
        <v>0.88429999999999997</v>
      </c>
      <c r="N75" s="25">
        <v>3653670.38</v>
      </c>
      <c r="O75" s="25">
        <v>2532104.27</v>
      </c>
      <c r="P75" s="24">
        <v>0.69299999999999995</v>
      </c>
      <c r="Q75" s="24">
        <v>0.69450000000000001</v>
      </c>
      <c r="R75" s="102">
        <v>1605</v>
      </c>
      <c r="S75" s="102">
        <v>1086</v>
      </c>
      <c r="T75" s="100">
        <v>0.67659999999999998</v>
      </c>
      <c r="U75" s="100">
        <v>0.7</v>
      </c>
      <c r="V75" s="23">
        <v>1202</v>
      </c>
      <c r="W75" s="23">
        <v>916</v>
      </c>
      <c r="X75" s="24">
        <v>0.7621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2" t="s">
        <v>55</v>
      </c>
      <c r="B76" s="22" t="s">
        <v>124</v>
      </c>
      <c r="C76" s="93">
        <v>2749008.86</v>
      </c>
      <c r="D76" s="93">
        <v>3370954.61</v>
      </c>
      <c r="E76" s="94">
        <v>0.815498628146761</v>
      </c>
      <c r="F76" s="23">
        <v>1177</v>
      </c>
      <c r="G76" s="23">
        <v>1117</v>
      </c>
      <c r="H76" s="24">
        <v>0.94899999999999995</v>
      </c>
      <c r="I76" s="11">
        <v>0.99750000000000005</v>
      </c>
      <c r="J76" s="102">
        <v>1478</v>
      </c>
      <c r="K76" s="102">
        <v>1346</v>
      </c>
      <c r="L76" s="100">
        <v>0.91069999999999995</v>
      </c>
      <c r="M76" s="94">
        <v>0.87360000000000004</v>
      </c>
      <c r="N76" s="25">
        <v>3296488.8</v>
      </c>
      <c r="O76" s="25">
        <v>2171684.87</v>
      </c>
      <c r="P76" s="24">
        <v>0.65880000000000005</v>
      </c>
      <c r="Q76" s="24">
        <v>0.65659999999999996</v>
      </c>
      <c r="R76" s="102">
        <v>1206</v>
      </c>
      <c r="S76" s="102">
        <v>809</v>
      </c>
      <c r="T76" s="100">
        <v>0.67079999999999995</v>
      </c>
      <c r="U76" s="100">
        <v>0.69259999999999999</v>
      </c>
      <c r="V76" s="23">
        <v>1021</v>
      </c>
      <c r="W76" s="23">
        <v>814</v>
      </c>
      <c r="X76" s="24">
        <v>0.79730000000000001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2" t="s">
        <v>52</v>
      </c>
      <c r="B77" s="22" t="s">
        <v>125</v>
      </c>
      <c r="C77" s="93">
        <v>909415.82</v>
      </c>
      <c r="D77" s="93">
        <v>1074250.93</v>
      </c>
      <c r="E77" s="94">
        <v>0.84655809420616501</v>
      </c>
      <c r="F77" s="23">
        <v>378</v>
      </c>
      <c r="G77" s="23">
        <v>383</v>
      </c>
      <c r="H77" s="24">
        <v>1.0132000000000001</v>
      </c>
      <c r="I77" s="11">
        <v>0.98560000000000003</v>
      </c>
      <c r="J77" s="102">
        <v>503</v>
      </c>
      <c r="K77" s="102">
        <v>482</v>
      </c>
      <c r="L77" s="100">
        <v>0.95830000000000004</v>
      </c>
      <c r="M77" s="94">
        <v>0.9</v>
      </c>
      <c r="N77" s="25">
        <v>942908.23</v>
      </c>
      <c r="O77" s="25">
        <v>677960.72</v>
      </c>
      <c r="P77" s="24">
        <v>0.71899999999999997</v>
      </c>
      <c r="Q77" s="24">
        <v>0.69169999999999998</v>
      </c>
      <c r="R77" s="102">
        <v>378</v>
      </c>
      <c r="S77" s="102">
        <v>270</v>
      </c>
      <c r="T77" s="100">
        <v>0.71430000000000005</v>
      </c>
      <c r="U77" s="100">
        <v>0.7</v>
      </c>
      <c r="V77" s="23">
        <v>304</v>
      </c>
      <c r="W77" s="23">
        <v>244</v>
      </c>
      <c r="X77" s="24">
        <v>0.80259999999999998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2" t="s">
        <v>42</v>
      </c>
      <c r="B78" s="22" t="s">
        <v>126</v>
      </c>
      <c r="C78" s="93">
        <v>2662489.4</v>
      </c>
      <c r="D78" s="93">
        <v>3121557.73</v>
      </c>
      <c r="E78" s="94">
        <v>0.85293613967536597</v>
      </c>
      <c r="F78" s="23">
        <v>1458</v>
      </c>
      <c r="G78" s="23">
        <v>1357</v>
      </c>
      <c r="H78" s="24">
        <v>0.93069999999999997</v>
      </c>
      <c r="I78" s="11">
        <v>0.97030000000000005</v>
      </c>
      <c r="J78" s="102">
        <v>1731</v>
      </c>
      <c r="K78" s="102">
        <v>1563</v>
      </c>
      <c r="L78" s="100">
        <v>0.90290000000000004</v>
      </c>
      <c r="M78" s="94">
        <v>0.89329999999999998</v>
      </c>
      <c r="N78" s="25">
        <v>3017507.43</v>
      </c>
      <c r="O78" s="25">
        <v>2062827.48</v>
      </c>
      <c r="P78" s="24">
        <v>0.68359999999999999</v>
      </c>
      <c r="Q78" s="24">
        <v>0.67010000000000003</v>
      </c>
      <c r="R78" s="102">
        <v>1295</v>
      </c>
      <c r="S78" s="102">
        <v>892</v>
      </c>
      <c r="T78" s="100">
        <v>0.68879999999999997</v>
      </c>
      <c r="U78" s="100">
        <v>0.7</v>
      </c>
      <c r="V78" s="23">
        <v>1121</v>
      </c>
      <c r="W78" s="23">
        <v>984</v>
      </c>
      <c r="X78" s="24">
        <v>0.87780000000000002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33" t="s">
        <v>81</v>
      </c>
      <c r="B79" s="33" t="s">
        <v>127</v>
      </c>
      <c r="C79" s="93">
        <v>12612607.140000001</v>
      </c>
      <c r="D79" s="93">
        <v>15094216.43</v>
      </c>
      <c r="E79" s="94">
        <v>0.83559204271990195</v>
      </c>
      <c r="F79" s="23">
        <v>6717</v>
      </c>
      <c r="G79" s="23">
        <v>6584</v>
      </c>
      <c r="H79" s="24">
        <v>0.98019999999999996</v>
      </c>
      <c r="I79" s="11">
        <v>1</v>
      </c>
      <c r="J79" s="102">
        <v>8503</v>
      </c>
      <c r="K79" s="102">
        <v>7953</v>
      </c>
      <c r="L79" s="100">
        <v>0.93530000000000002</v>
      </c>
      <c r="M79" s="94">
        <v>0.9</v>
      </c>
      <c r="N79" s="25">
        <v>14985186</v>
      </c>
      <c r="O79" s="25">
        <v>9585834.1400000006</v>
      </c>
      <c r="P79" s="24">
        <v>0.63970000000000005</v>
      </c>
      <c r="Q79" s="24">
        <v>0.63949999999999996</v>
      </c>
      <c r="R79" s="102">
        <v>7002</v>
      </c>
      <c r="S79" s="102">
        <v>4507</v>
      </c>
      <c r="T79" s="100">
        <v>0.64370000000000005</v>
      </c>
      <c r="U79" s="100">
        <v>0.69310000000000005</v>
      </c>
      <c r="V79" s="23">
        <v>3282</v>
      </c>
      <c r="W79" s="23">
        <v>2799</v>
      </c>
      <c r="X79" s="24">
        <v>0.8528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2" t="s">
        <v>58</v>
      </c>
      <c r="B80" s="22" t="s">
        <v>128</v>
      </c>
      <c r="C80" s="93">
        <v>589989.92000000004</v>
      </c>
      <c r="D80" s="93">
        <v>710746.33</v>
      </c>
      <c r="E80" s="94">
        <v>0.83009914381126704</v>
      </c>
      <c r="F80" s="23">
        <v>202</v>
      </c>
      <c r="G80" s="23">
        <v>209</v>
      </c>
      <c r="H80" s="24">
        <v>1.0347</v>
      </c>
      <c r="I80" s="11">
        <v>1</v>
      </c>
      <c r="J80" s="102">
        <v>369</v>
      </c>
      <c r="K80" s="102">
        <v>318</v>
      </c>
      <c r="L80" s="100">
        <v>0.86180000000000001</v>
      </c>
      <c r="M80" s="94">
        <v>0.85619999999999996</v>
      </c>
      <c r="N80" s="25">
        <v>592723.84</v>
      </c>
      <c r="O80" s="25">
        <v>448400.31</v>
      </c>
      <c r="P80" s="24">
        <v>0.75649999999999995</v>
      </c>
      <c r="Q80" s="24">
        <v>0.7</v>
      </c>
      <c r="R80" s="102">
        <v>307</v>
      </c>
      <c r="S80" s="102">
        <v>231</v>
      </c>
      <c r="T80" s="100">
        <v>0.75239999999999996</v>
      </c>
      <c r="U80" s="100">
        <v>0.7</v>
      </c>
      <c r="V80" s="23">
        <v>165</v>
      </c>
      <c r="W80" s="23">
        <v>122</v>
      </c>
      <c r="X80" s="24">
        <v>0.73939999999999995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2" t="s">
        <v>42</v>
      </c>
      <c r="B81" s="22" t="s">
        <v>129</v>
      </c>
      <c r="C81" s="93">
        <v>6874081.3899999997</v>
      </c>
      <c r="D81" s="93">
        <v>8071898.5899999999</v>
      </c>
      <c r="E81" s="94">
        <v>0.85160651033402102</v>
      </c>
      <c r="F81" s="23">
        <v>3400</v>
      </c>
      <c r="G81" s="23">
        <v>3219</v>
      </c>
      <c r="H81" s="24">
        <v>0.94679999999999997</v>
      </c>
      <c r="I81" s="11">
        <v>1</v>
      </c>
      <c r="J81" s="102">
        <v>4121</v>
      </c>
      <c r="K81" s="102">
        <v>3710</v>
      </c>
      <c r="L81" s="100">
        <v>0.90029999999999999</v>
      </c>
      <c r="M81" s="94">
        <v>0.85419999999999996</v>
      </c>
      <c r="N81" s="25">
        <v>7951718.3300000001</v>
      </c>
      <c r="O81" s="25">
        <v>5374971.8600000003</v>
      </c>
      <c r="P81" s="24">
        <v>0.67600000000000005</v>
      </c>
      <c r="Q81" s="24">
        <v>0.67010000000000003</v>
      </c>
      <c r="R81" s="102">
        <v>3205</v>
      </c>
      <c r="S81" s="102">
        <v>2014</v>
      </c>
      <c r="T81" s="100">
        <v>0.62839999999999996</v>
      </c>
      <c r="U81" s="100">
        <v>0.64649999999999996</v>
      </c>
      <c r="V81" s="23">
        <v>2682</v>
      </c>
      <c r="W81" s="23">
        <v>2278</v>
      </c>
      <c r="X81" s="24">
        <v>0.84940000000000004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2" t="s">
        <v>48</v>
      </c>
      <c r="B82" s="22" t="s">
        <v>130</v>
      </c>
      <c r="C82" s="93">
        <v>5044061.03</v>
      </c>
      <c r="D82" s="93">
        <v>6217270.2199999997</v>
      </c>
      <c r="E82" s="94">
        <v>0.81129834340705198</v>
      </c>
      <c r="F82" s="23">
        <v>3147</v>
      </c>
      <c r="G82" s="23">
        <v>3022</v>
      </c>
      <c r="H82" s="24">
        <v>0.96030000000000004</v>
      </c>
      <c r="I82" s="11">
        <v>0.98650000000000004</v>
      </c>
      <c r="J82" s="102">
        <v>3878</v>
      </c>
      <c r="K82" s="102">
        <v>3681</v>
      </c>
      <c r="L82" s="100">
        <v>0.94920000000000004</v>
      </c>
      <c r="M82" s="94">
        <v>0.9</v>
      </c>
      <c r="N82" s="25">
        <v>5882368.0899999999</v>
      </c>
      <c r="O82" s="25">
        <v>3804569.93</v>
      </c>
      <c r="P82" s="24">
        <v>0.64680000000000004</v>
      </c>
      <c r="Q82" s="24">
        <v>0.66310000000000002</v>
      </c>
      <c r="R82" s="102">
        <v>2728</v>
      </c>
      <c r="S82" s="102">
        <v>1774</v>
      </c>
      <c r="T82" s="100">
        <v>0.65029999999999999</v>
      </c>
      <c r="U82" s="100">
        <v>0.6905</v>
      </c>
      <c r="V82" s="23">
        <v>2708</v>
      </c>
      <c r="W82" s="23">
        <v>2523</v>
      </c>
      <c r="X82" s="24">
        <v>0.93169999999999997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2" t="s">
        <v>48</v>
      </c>
      <c r="B83" s="22" t="s">
        <v>131</v>
      </c>
      <c r="C83" s="93">
        <v>10045984.630000001</v>
      </c>
      <c r="D83" s="93">
        <v>11857493.65</v>
      </c>
      <c r="E83" s="94">
        <v>0.84722665063371105</v>
      </c>
      <c r="F83" s="23">
        <v>7368</v>
      </c>
      <c r="G83" s="23">
        <v>6703</v>
      </c>
      <c r="H83" s="24">
        <v>0.90969999999999995</v>
      </c>
      <c r="I83" s="11">
        <v>0.95509999999999995</v>
      </c>
      <c r="J83" s="102">
        <v>8064</v>
      </c>
      <c r="K83" s="102">
        <v>7033</v>
      </c>
      <c r="L83" s="100">
        <v>0.87209999999999999</v>
      </c>
      <c r="M83" s="94">
        <v>0.85799999999999998</v>
      </c>
      <c r="N83" s="25">
        <v>11038981.220000001</v>
      </c>
      <c r="O83" s="25">
        <v>7495684.9400000004</v>
      </c>
      <c r="P83" s="24">
        <v>0.67900000000000005</v>
      </c>
      <c r="Q83" s="24">
        <v>0.68289999999999995</v>
      </c>
      <c r="R83" s="102">
        <v>5448</v>
      </c>
      <c r="S83" s="102">
        <v>3748</v>
      </c>
      <c r="T83" s="100">
        <v>0.68799999999999994</v>
      </c>
      <c r="U83" s="100">
        <v>0.7</v>
      </c>
      <c r="V83" s="23">
        <v>5423</v>
      </c>
      <c r="W83" s="23">
        <v>4990</v>
      </c>
      <c r="X83" s="24">
        <v>0.92020000000000002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2" t="s">
        <v>42</v>
      </c>
      <c r="B84" s="22" t="s">
        <v>132</v>
      </c>
      <c r="C84" s="93">
        <v>4650242.12</v>
      </c>
      <c r="D84" s="93">
        <v>5813039.6900000004</v>
      </c>
      <c r="E84" s="94">
        <v>0.79996737816871799</v>
      </c>
      <c r="F84" s="23">
        <v>2576</v>
      </c>
      <c r="G84" s="23">
        <v>2452</v>
      </c>
      <c r="H84" s="24">
        <v>0.95189999999999997</v>
      </c>
      <c r="I84" s="11">
        <v>0.95799999999999996</v>
      </c>
      <c r="J84" s="102">
        <v>3244</v>
      </c>
      <c r="K84" s="102">
        <v>2777</v>
      </c>
      <c r="L84" s="100">
        <v>0.85599999999999998</v>
      </c>
      <c r="M84" s="94">
        <v>0.86670000000000003</v>
      </c>
      <c r="N84" s="25">
        <v>5352573.25</v>
      </c>
      <c r="O84" s="25">
        <v>3705948.7</v>
      </c>
      <c r="P84" s="24">
        <v>0.69240000000000002</v>
      </c>
      <c r="Q84" s="24">
        <v>0.68589999999999995</v>
      </c>
      <c r="R84" s="102">
        <v>2300</v>
      </c>
      <c r="S84" s="102">
        <v>1444</v>
      </c>
      <c r="T84" s="100">
        <v>0.62780000000000002</v>
      </c>
      <c r="U84" s="100">
        <v>0.68340000000000001</v>
      </c>
      <c r="V84" s="23">
        <v>2130</v>
      </c>
      <c r="W84" s="23">
        <v>1762</v>
      </c>
      <c r="X84" s="24">
        <v>0.82720000000000005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2" t="s">
        <v>48</v>
      </c>
      <c r="B85" s="22" t="s">
        <v>133</v>
      </c>
      <c r="C85" s="93">
        <v>7907720.9800000004</v>
      </c>
      <c r="D85" s="93">
        <v>9503129.1999999993</v>
      </c>
      <c r="E85" s="94">
        <v>0.832117591329812</v>
      </c>
      <c r="F85" s="23">
        <v>4214</v>
      </c>
      <c r="G85" s="23">
        <v>4023</v>
      </c>
      <c r="H85" s="24">
        <v>0.95469999999999999</v>
      </c>
      <c r="I85" s="11">
        <v>0.97770000000000001</v>
      </c>
      <c r="J85" s="102">
        <v>4626</v>
      </c>
      <c r="K85" s="102">
        <v>4114</v>
      </c>
      <c r="L85" s="100">
        <v>0.88929999999999998</v>
      </c>
      <c r="M85" s="94">
        <v>0.86229999999999996</v>
      </c>
      <c r="N85" s="25">
        <v>8826175.3300000001</v>
      </c>
      <c r="O85" s="25">
        <v>6285792.1399999997</v>
      </c>
      <c r="P85" s="24">
        <v>0.71220000000000006</v>
      </c>
      <c r="Q85" s="24">
        <v>0.7</v>
      </c>
      <c r="R85" s="102">
        <v>3412</v>
      </c>
      <c r="S85" s="102">
        <v>2498</v>
      </c>
      <c r="T85" s="100">
        <v>0.73209999999999997</v>
      </c>
      <c r="U85" s="100">
        <v>0.7</v>
      </c>
      <c r="V85" s="23">
        <v>3027</v>
      </c>
      <c r="W85" s="23">
        <v>2483</v>
      </c>
      <c r="X85" s="24">
        <v>0.82030000000000003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2" t="s">
        <v>45</v>
      </c>
      <c r="B86" s="22" t="s">
        <v>134</v>
      </c>
      <c r="C86" s="93">
        <v>4117142.09</v>
      </c>
      <c r="D86" s="93">
        <v>5018173.7300000004</v>
      </c>
      <c r="E86" s="94">
        <v>0.82044630407803698</v>
      </c>
      <c r="F86" s="23">
        <v>2496</v>
      </c>
      <c r="G86" s="23">
        <v>2304</v>
      </c>
      <c r="H86" s="24">
        <v>0.92310000000000003</v>
      </c>
      <c r="I86" s="11">
        <v>0.97170000000000001</v>
      </c>
      <c r="J86" s="102">
        <v>3586</v>
      </c>
      <c r="K86" s="102">
        <v>2896</v>
      </c>
      <c r="L86" s="100">
        <v>0.80759999999999998</v>
      </c>
      <c r="M86" s="94">
        <v>0.80369999999999997</v>
      </c>
      <c r="N86" s="25">
        <v>4928517.42</v>
      </c>
      <c r="O86" s="25">
        <v>3096228.42</v>
      </c>
      <c r="P86" s="24">
        <v>0.62819999999999998</v>
      </c>
      <c r="Q86" s="24">
        <v>0.62980000000000003</v>
      </c>
      <c r="R86" s="102">
        <v>2321</v>
      </c>
      <c r="S86" s="102">
        <v>1384</v>
      </c>
      <c r="T86" s="100">
        <v>0.59630000000000005</v>
      </c>
      <c r="U86" s="100">
        <v>0.64329999999999998</v>
      </c>
      <c r="V86" s="23">
        <v>1960</v>
      </c>
      <c r="W86" s="23">
        <v>1671</v>
      </c>
      <c r="X86" s="24">
        <v>0.85260000000000002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2" t="s">
        <v>55</v>
      </c>
      <c r="B87" s="22" t="s">
        <v>135</v>
      </c>
      <c r="C87" s="93">
        <v>5369451.3200000003</v>
      </c>
      <c r="D87" s="93">
        <v>6357182.79</v>
      </c>
      <c r="E87" s="94">
        <v>0.84462748632087103</v>
      </c>
      <c r="F87" s="23">
        <v>2333</v>
      </c>
      <c r="G87" s="23">
        <v>2255</v>
      </c>
      <c r="H87" s="24">
        <v>0.96660000000000001</v>
      </c>
      <c r="I87" s="11">
        <v>0.99490000000000001</v>
      </c>
      <c r="J87" s="102">
        <v>2988</v>
      </c>
      <c r="K87" s="102">
        <v>2726</v>
      </c>
      <c r="L87" s="100">
        <v>0.9123</v>
      </c>
      <c r="M87" s="94">
        <v>0.9</v>
      </c>
      <c r="N87" s="25">
        <v>6067607</v>
      </c>
      <c r="O87" s="25">
        <v>4238769.04</v>
      </c>
      <c r="P87" s="24">
        <v>0.6986</v>
      </c>
      <c r="Q87" s="24">
        <v>0.69620000000000004</v>
      </c>
      <c r="R87" s="102">
        <v>2380</v>
      </c>
      <c r="S87" s="102">
        <v>1602</v>
      </c>
      <c r="T87" s="100">
        <v>0.67310000000000003</v>
      </c>
      <c r="U87" s="100">
        <v>0.69430000000000003</v>
      </c>
      <c r="V87" s="23">
        <v>1945</v>
      </c>
      <c r="W87" s="23">
        <v>1718</v>
      </c>
      <c r="X87" s="24">
        <v>0.88329999999999997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2" t="s">
        <v>48</v>
      </c>
      <c r="B88" s="22" t="s">
        <v>136</v>
      </c>
      <c r="C88" s="93">
        <v>4485290.28</v>
      </c>
      <c r="D88" s="93">
        <v>5493675.4199999999</v>
      </c>
      <c r="E88" s="94">
        <v>0.81644617439011402</v>
      </c>
      <c r="F88" s="23">
        <v>3144</v>
      </c>
      <c r="G88" s="23">
        <v>2903</v>
      </c>
      <c r="H88" s="24">
        <v>0.92330000000000001</v>
      </c>
      <c r="I88" s="11">
        <v>0.97499999999999998</v>
      </c>
      <c r="J88" s="102">
        <v>3548</v>
      </c>
      <c r="K88" s="102">
        <v>3227</v>
      </c>
      <c r="L88" s="100">
        <v>0.90949999999999998</v>
      </c>
      <c r="M88" s="94">
        <v>0.9</v>
      </c>
      <c r="N88" s="25">
        <v>5241053.4000000004</v>
      </c>
      <c r="O88" s="25">
        <v>3169684.49</v>
      </c>
      <c r="P88" s="24">
        <v>0.6048</v>
      </c>
      <c r="Q88" s="24">
        <v>0.60880000000000001</v>
      </c>
      <c r="R88" s="102">
        <v>3017</v>
      </c>
      <c r="S88" s="102">
        <v>1859</v>
      </c>
      <c r="T88" s="100">
        <v>0.61619999999999997</v>
      </c>
      <c r="U88" s="100">
        <v>0.7</v>
      </c>
      <c r="V88" s="23">
        <v>2170</v>
      </c>
      <c r="W88" s="23">
        <v>1926</v>
      </c>
      <c r="X88" s="24">
        <v>0.88759999999999994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2" t="s">
        <v>48</v>
      </c>
      <c r="B89" s="22" t="s">
        <v>137</v>
      </c>
      <c r="C89" s="93">
        <v>2866623.04</v>
      </c>
      <c r="D89" s="93">
        <v>3461106.49</v>
      </c>
      <c r="E89" s="94">
        <v>0.82823890229393105</v>
      </c>
      <c r="F89" s="23">
        <v>1815</v>
      </c>
      <c r="G89" s="23">
        <v>1732</v>
      </c>
      <c r="H89" s="24">
        <v>0.95430000000000004</v>
      </c>
      <c r="I89" s="11">
        <v>1</v>
      </c>
      <c r="J89" s="102">
        <v>2138</v>
      </c>
      <c r="K89" s="102">
        <v>1796</v>
      </c>
      <c r="L89" s="100">
        <v>0.84</v>
      </c>
      <c r="M89" s="94">
        <v>0.79949999999999999</v>
      </c>
      <c r="N89" s="25">
        <v>3200207.14</v>
      </c>
      <c r="O89" s="25">
        <v>2215546.36</v>
      </c>
      <c r="P89" s="24">
        <v>0.69230000000000003</v>
      </c>
      <c r="Q89" s="24">
        <v>0.7</v>
      </c>
      <c r="R89" s="102">
        <v>1403</v>
      </c>
      <c r="S89" s="102">
        <v>987</v>
      </c>
      <c r="T89" s="100">
        <v>0.70350000000000001</v>
      </c>
      <c r="U89" s="100">
        <v>0.7</v>
      </c>
      <c r="V89" s="23">
        <v>1290</v>
      </c>
      <c r="W89" s="23">
        <v>1103</v>
      </c>
      <c r="X89" s="24">
        <v>0.85499999999999998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2" t="s">
        <v>42</v>
      </c>
      <c r="B90" s="22" t="s">
        <v>138</v>
      </c>
      <c r="C90" s="93">
        <v>1690805.18</v>
      </c>
      <c r="D90" s="93">
        <v>2097557.35</v>
      </c>
      <c r="E90" s="94">
        <v>0.80608293260730202</v>
      </c>
      <c r="F90" s="23">
        <v>655</v>
      </c>
      <c r="G90" s="23">
        <v>632</v>
      </c>
      <c r="H90" s="24">
        <v>0.96489999999999998</v>
      </c>
      <c r="I90" s="11">
        <v>1</v>
      </c>
      <c r="J90" s="102">
        <v>1020</v>
      </c>
      <c r="K90" s="102">
        <v>909</v>
      </c>
      <c r="L90" s="100">
        <v>0.89119999999999999</v>
      </c>
      <c r="M90" s="94">
        <v>0.9</v>
      </c>
      <c r="N90" s="25">
        <v>1938766.24</v>
      </c>
      <c r="O90" s="25">
        <v>1349621.38</v>
      </c>
      <c r="P90" s="24">
        <v>0.69610000000000005</v>
      </c>
      <c r="Q90" s="24">
        <v>0.68600000000000005</v>
      </c>
      <c r="R90" s="102">
        <v>917</v>
      </c>
      <c r="S90" s="102">
        <v>551</v>
      </c>
      <c r="T90" s="100">
        <v>0.60089999999999999</v>
      </c>
      <c r="U90" s="100">
        <v>0.63690000000000002</v>
      </c>
      <c r="V90" s="23">
        <v>455</v>
      </c>
      <c r="W90" s="23">
        <v>388</v>
      </c>
      <c r="X90" s="24">
        <v>0.85270000000000001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2" t="s">
        <v>42</v>
      </c>
      <c r="B91" s="22" t="s">
        <v>139</v>
      </c>
      <c r="C91" s="93">
        <v>2705127.49</v>
      </c>
      <c r="D91" s="93">
        <v>3319398.2</v>
      </c>
      <c r="E91" s="94">
        <v>0.81494515783011501</v>
      </c>
      <c r="F91" s="23">
        <v>1457</v>
      </c>
      <c r="G91" s="23">
        <v>1501</v>
      </c>
      <c r="H91" s="24">
        <v>1.0302</v>
      </c>
      <c r="I91" s="11">
        <v>1</v>
      </c>
      <c r="J91" s="102">
        <v>1867</v>
      </c>
      <c r="K91" s="102">
        <v>1740</v>
      </c>
      <c r="L91" s="100">
        <v>0.93200000000000005</v>
      </c>
      <c r="M91" s="94">
        <v>0.9</v>
      </c>
      <c r="N91" s="25">
        <v>3182453.74</v>
      </c>
      <c r="O91" s="25">
        <v>2157106.5099999998</v>
      </c>
      <c r="P91" s="24">
        <v>0.67779999999999996</v>
      </c>
      <c r="Q91" s="24">
        <v>0.6925</v>
      </c>
      <c r="R91" s="102">
        <v>1321</v>
      </c>
      <c r="S91" s="102">
        <v>867</v>
      </c>
      <c r="T91" s="100">
        <v>0.65629999999999999</v>
      </c>
      <c r="U91" s="100">
        <v>0.68110000000000004</v>
      </c>
      <c r="V91" s="23">
        <v>1355</v>
      </c>
      <c r="W91" s="23">
        <v>1218</v>
      </c>
      <c r="X91" s="24">
        <v>0.89890000000000003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2" t="s">
        <v>58</v>
      </c>
      <c r="B92" s="22" t="s">
        <v>140</v>
      </c>
      <c r="C92" s="93">
        <v>544816.15</v>
      </c>
      <c r="D92" s="93">
        <v>704929.66</v>
      </c>
      <c r="E92" s="94">
        <v>0.77286597644366395</v>
      </c>
      <c r="F92" s="23">
        <v>198</v>
      </c>
      <c r="G92" s="23">
        <v>196</v>
      </c>
      <c r="H92" s="24">
        <v>0.9899</v>
      </c>
      <c r="I92" s="11">
        <v>0.98319999999999996</v>
      </c>
      <c r="J92" s="102">
        <v>339</v>
      </c>
      <c r="K92" s="102">
        <v>314</v>
      </c>
      <c r="L92" s="100">
        <v>0.92630000000000001</v>
      </c>
      <c r="M92" s="94">
        <v>0.89890000000000003</v>
      </c>
      <c r="N92" s="25">
        <v>577953.89</v>
      </c>
      <c r="O92" s="25">
        <v>430570.33</v>
      </c>
      <c r="P92" s="24">
        <v>0.745</v>
      </c>
      <c r="Q92" s="24">
        <v>0.69099999999999995</v>
      </c>
      <c r="R92" s="102">
        <v>284</v>
      </c>
      <c r="S92" s="102">
        <v>187</v>
      </c>
      <c r="T92" s="100">
        <v>0.65849999999999997</v>
      </c>
      <c r="U92" s="100">
        <v>0.7</v>
      </c>
      <c r="V92" s="23">
        <v>152</v>
      </c>
      <c r="W92" s="23">
        <v>109</v>
      </c>
      <c r="X92" s="24">
        <v>0.71709999999999996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2" t="s">
        <v>58</v>
      </c>
      <c r="B93" s="22" t="s">
        <v>141</v>
      </c>
      <c r="C93" s="93">
        <v>1006913.69</v>
      </c>
      <c r="D93" s="93">
        <v>1250242.22</v>
      </c>
      <c r="E93" s="94">
        <v>0.80537488967537796</v>
      </c>
      <c r="F93" s="23">
        <v>491</v>
      </c>
      <c r="G93" s="23">
        <v>479</v>
      </c>
      <c r="H93" s="24">
        <v>0.97560000000000002</v>
      </c>
      <c r="I93" s="11">
        <v>0.97889999999999999</v>
      </c>
      <c r="J93" s="102">
        <v>660</v>
      </c>
      <c r="K93" s="102">
        <v>628</v>
      </c>
      <c r="L93" s="100">
        <v>0.95150000000000001</v>
      </c>
      <c r="M93" s="94">
        <v>0.9</v>
      </c>
      <c r="N93" s="25">
        <v>1050800.57</v>
      </c>
      <c r="O93" s="25">
        <v>766819.29</v>
      </c>
      <c r="P93" s="24">
        <v>0.72970000000000002</v>
      </c>
      <c r="Q93" s="24">
        <v>0.7</v>
      </c>
      <c r="R93" s="102">
        <v>555</v>
      </c>
      <c r="S93" s="102">
        <v>415</v>
      </c>
      <c r="T93" s="100">
        <v>0.74770000000000003</v>
      </c>
      <c r="U93" s="100">
        <v>0.7</v>
      </c>
      <c r="V93" s="23">
        <v>417</v>
      </c>
      <c r="W93" s="23">
        <v>353</v>
      </c>
      <c r="X93" s="24">
        <v>0.84650000000000003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2" t="s">
        <v>142</v>
      </c>
      <c r="B94" s="22"/>
      <c r="C94" s="93"/>
      <c r="D94" s="93"/>
      <c r="E94" s="94"/>
      <c r="F94" s="23"/>
      <c r="G94" s="23"/>
      <c r="H94" s="24"/>
      <c r="I94" s="11"/>
      <c r="J94" s="102"/>
      <c r="K94" s="102"/>
      <c r="L94" s="100"/>
      <c r="M94" s="94"/>
      <c r="N94" s="25"/>
      <c r="O94" s="25"/>
      <c r="P94" s="24"/>
      <c r="Q94" s="24"/>
      <c r="R94" s="102"/>
      <c r="S94" s="102"/>
      <c r="T94" s="100"/>
      <c r="U94" s="100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2" t="s">
        <v>52</v>
      </c>
      <c r="B95" s="22" t="s">
        <v>143</v>
      </c>
      <c r="C95" s="93">
        <v>303870.81</v>
      </c>
      <c r="D95" s="93">
        <v>340535.31</v>
      </c>
      <c r="E95" s="94">
        <v>0.89233275104423104</v>
      </c>
      <c r="F95" s="23">
        <v>146</v>
      </c>
      <c r="G95" s="23">
        <v>135</v>
      </c>
      <c r="H95" s="24">
        <v>0.92469999999999997</v>
      </c>
      <c r="I95" s="11">
        <v>0.97899999999999998</v>
      </c>
      <c r="J95" s="102">
        <v>160</v>
      </c>
      <c r="K95" s="102">
        <v>150</v>
      </c>
      <c r="L95" s="100">
        <v>0.9375</v>
      </c>
      <c r="M95" s="94">
        <v>0.9</v>
      </c>
      <c r="N95" s="25">
        <v>301922</v>
      </c>
      <c r="O95" s="25">
        <v>210780.97</v>
      </c>
      <c r="P95" s="24">
        <v>0.69810000000000005</v>
      </c>
      <c r="Q95" s="24">
        <v>0.7</v>
      </c>
      <c r="R95" s="102">
        <v>141</v>
      </c>
      <c r="S95" s="102">
        <v>102</v>
      </c>
      <c r="T95" s="100">
        <v>0.72340000000000004</v>
      </c>
      <c r="U95" s="100">
        <v>0.7</v>
      </c>
      <c r="V95" s="23">
        <v>99</v>
      </c>
      <c r="W95" s="23">
        <v>79</v>
      </c>
      <c r="X95" s="24">
        <v>0.79800000000000004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>
      <c r="A96" s="22" t="s">
        <v>48</v>
      </c>
      <c r="B96" s="22" t="s">
        <v>144</v>
      </c>
      <c r="C96" s="93">
        <v>8328753.7999999998</v>
      </c>
      <c r="D96" s="93">
        <v>10057724.359999999</v>
      </c>
      <c r="E96" s="94">
        <v>0.828095253149292</v>
      </c>
      <c r="F96" s="23">
        <v>3457</v>
      </c>
      <c r="G96" s="23">
        <v>3320</v>
      </c>
      <c r="H96" s="24">
        <v>0.96040000000000003</v>
      </c>
      <c r="I96" s="11">
        <v>1</v>
      </c>
      <c r="J96" s="102">
        <v>4640</v>
      </c>
      <c r="K96" s="102">
        <v>4299</v>
      </c>
      <c r="L96" s="100">
        <v>0.92649999999999999</v>
      </c>
      <c r="M96" s="94">
        <v>0.89990000000000003</v>
      </c>
      <c r="N96" s="25">
        <v>9744536.0299999993</v>
      </c>
      <c r="O96" s="25">
        <v>6305715.3300000001</v>
      </c>
      <c r="P96" s="24">
        <v>0.64710000000000001</v>
      </c>
      <c r="Q96" s="24">
        <v>0.64690000000000003</v>
      </c>
      <c r="R96" s="102">
        <v>3567</v>
      </c>
      <c r="S96" s="102">
        <v>2279</v>
      </c>
      <c r="T96" s="100">
        <v>0.63890000000000002</v>
      </c>
      <c r="U96" s="100">
        <v>0.6885</v>
      </c>
      <c r="V96" s="23">
        <v>2495</v>
      </c>
      <c r="W96" s="23">
        <v>1800</v>
      </c>
      <c r="X96" s="24">
        <v>0.72140000000000004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2" t="s">
        <v>81</v>
      </c>
      <c r="B97" s="22" t="s">
        <v>145</v>
      </c>
      <c r="C97" s="93">
        <v>3950153.69</v>
      </c>
      <c r="D97" s="93">
        <v>4791406.93</v>
      </c>
      <c r="E97" s="94">
        <v>0.82442458920933304</v>
      </c>
      <c r="F97" s="23">
        <v>2495</v>
      </c>
      <c r="G97" s="23">
        <v>2421</v>
      </c>
      <c r="H97" s="24">
        <v>0.97030000000000005</v>
      </c>
      <c r="I97" s="11">
        <v>1</v>
      </c>
      <c r="J97" s="102">
        <v>2833</v>
      </c>
      <c r="K97" s="102">
        <v>2587</v>
      </c>
      <c r="L97" s="100">
        <v>0.91320000000000001</v>
      </c>
      <c r="M97" s="94">
        <v>0.9</v>
      </c>
      <c r="N97" s="25">
        <v>4386939.1100000003</v>
      </c>
      <c r="O97" s="25">
        <v>3032055.67</v>
      </c>
      <c r="P97" s="24">
        <v>0.69120000000000004</v>
      </c>
      <c r="Q97" s="24">
        <v>0.68959999999999999</v>
      </c>
      <c r="R97" s="102">
        <v>2119</v>
      </c>
      <c r="S97" s="102">
        <v>1533</v>
      </c>
      <c r="T97" s="100">
        <v>0.72350000000000003</v>
      </c>
      <c r="U97" s="100">
        <v>0.7</v>
      </c>
      <c r="V97" s="23">
        <v>1987</v>
      </c>
      <c r="W97" s="23">
        <v>1746</v>
      </c>
      <c r="X97" s="24">
        <v>0.87870000000000004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2" t="s">
        <v>81</v>
      </c>
      <c r="B98" s="22" t="s">
        <v>146</v>
      </c>
      <c r="C98" s="93">
        <v>36195467.600000001</v>
      </c>
      <c r="D98" s="93">
        <v>44644297.5</v>
      </c>
      <c r="E98" s="94">
        <v>0.81075231612727305</v>
      </c>
      <c r="F98" s="23">
        <v>14886</v>
      </c>
      <c r="G98" s="23">
        <v>14255</v>
      </c>
      <c r="H98" s="24">
        <v>0.95760000000000001</v>
      </c>
      <c r="I98" s="11">
        <v>0.9829</v>
      </c>
      <c r="J98" s="102">
        <v>18229</v>
      </c>
      <c r="K98" s="102">
        <v>15793</v>
      </c>
      <c r="L98" s="100">
        <v>0.86639999999999995</v>
      </c>
      <c r="M98" s="94">
        <v>0.86970000000000003</v>
      </c>
      <c r="N98" s="25">
        <v>41106769.109999999</v>
      </c>
      <c r="O98" s="25">
        <v>28218190.960000001</v>
      </c>
      <c r="P98" s="24">
        <v>0.6865</v>
      </c>
      <c r="Q98" s="24">
        <v>0.68400000000000005</v>
      </c>
      <c r="R98" s="102">
        <v>13175</v>
      </c>
      <c r="S98" s="102">
        <v>9049</v>
      </c>
      <c r="T98" s="100">
        <v>0.68679999999999997</v>
      </c>
      <c r="U98" s="100">
        <v>0.7</v>
      </c>
      <c r="V98" s="23">
        <v>8513</v>
      </c>
      <c r="W98" s="23">
        <v>6625</v>
      </c>
      <c r="X98" s="24">
        <v>0.7782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2" t="s">
        <v>81</v>
      </c>
      <c r="B99" s="22" t="s">
        <v>147</v>
      </c>
      <c r="C99" s="93">
        <v>1636699.89</v>
      </c>
      <c r="D99" s="93">
        <v>1921224.7</v>
      </c>
      <c r="E99" s="94">
        <v>0.85190445969177897</v>
      </c>
      <c r="F99" s="23">
        <v>904</v>
      </c>
      <c r="G99" s="23">
        <v>883</v>
      </c>
      <c r="H99" s="24">
        <v>0.9768</v>
      </c>
      <c r="I99" s="11">
        <v>1</v>
      </c>
      <c r="J99" s="102">
        <v>1002</v>
      </c>
      <c r="K99" s="102">
        <v>965</v>
      </c>
      <c r="L99" s="100">
        <v>0.96309999999999996</v>
      </c>
      <c r="M99" s="94">
        <v>0.9</v>
      </c>
      <c r="N99" s="25">
        <v>1782414.34</v>
      </c>
      <c r="O99" s="25">
        <v>1249368.01</v>
      </c>
      <c r="P99" s="24">
        <v>0.70089999999999997</v>
      </c>
      <c r="Q99" s="24">
        <v>0.7</v>
      </c>
      <c r="R99" s="102">
        <v>764</v>
      </c>
      <c r="S99" s="102">
        <v>551</v>
      </c>
      <c r="T99" s="100">
        <v>0.72119999999999995</v>
      </c>
      <c r="U99" s="100">
        <v>0.7</v>
      </c>
      <c r="V99" s="23">
        <v>746</v>
      </c>
      <c r="W99" s="23">
        <v>630</v>
      </c>
      <c r="X99" s="24">
        <v>0.84450000000000003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2" t="s">
        <v>52</v>
      </c>
      <c r="B100" s="22" t="s">
        <v>148</v>
      </c>
      <c r="C100" s="93">
        <v>1021578.04</v>
      </c>
      <c r="D100" s="93">
        <v>1332114.69</v>
      </c>
      <c r="E100" s="94">
        <v>0.76688444896587704</v>
      </c>
      <c r="F100" s="23">
        <v>860</v>
      </c>
      <c r="G100" s="23">
        <v>786</v>
      </c>
      <c r="H100" s="24">
        <v>0.91400000000000003</v>
      </c>
      <c r="I100" s="11">
        <v>0.95420000000000005</v>
      </c>
      <c r="J100" s="102">
        <v>954</v>
      </c>
      <c r="K100" s="102">
        <v>809</v>
      </c>
      <c r="L100" s="100">
        <v>0.84799999999999998</v>
      </c>
      <c r="M100" s="94">
        <v>0.82599999999999996</v>
      </c>
      <c r="N100" s="25">
        <v>1204706.95</v>
      </c>
      <c r="O100" s="25">
        <v>790031.05</v>
      </c>
      <c r="P100" s="24">
        <v>0.65580000000000005</v>
      </c>
      <c r="Q100" s="24">
        <v>0.67279999999999995</v>
      </c>
      <c r="R100" s="102">
        <v>698</v>
      </c>
      <c r="S100" s="102">
        <v>473</v>
      </c>
      <c r="T100" s="100">
        <v>0.67769999999999997</v>
      </c>
      <c r="U100" s="100">
        <v>0.7</v>
      </c>
      <c r="V100" s="23">
        <v>569</v>
      </c>
      <c r="W100" s="23">
        <v>515</v>
      </c>
      <c r="X100" s="24">
        <v>0.90510000000000002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2" t="s">
        <v>45</v>
      </c>
      <c r="B101" s="22" t="s">
        <v>149</v>
      </c>
      <c r="C101" s="93">
        <v>1364097.63</v>
      </c>
      <c r="D101" s="93">
        <v>1796064.37</v>
      </c>
      <c r="E101" s="94">
        <v>0.75949261773953003</v>
      </c>
      <c r="F101" s="23">
        <v>364</v>
      </c>
      <c r="G101" s="23">
        <v>352</v>
      </c>
      <c r="H101" s="24">
        <v>0.96699999999999997</v>
      </c>
      <c r="I101" s="11">
        <v>1</v>
      </c>
      <c r="J101" s="102">
        <v>510</v>
      </c>
      <c r="K101" s="102">
        <v>479</v>
      </c>
      <c r="L101" s="100">
        <v>0.93920000000000003</v>
      </c>
      <c r="M101" s="94">
        <v>0.9</v>
      </c>
      <c r="N101" s="25">
        <v>1443195.65</v>
      </c>
      <c r="O101" s="25">
        <v>1108097.32</v>
      </c>
      <c r="P101" s="24">
        <v>0.76780000000000004</v>
      </c>
      <c r="Q101" s="24">
        <v>0.7</v>
      </c>
      <c r="R101" s="102">
        <v>466</v>
      </c>
      <c r="S101" s="102">
        <v>323</v>
      </c>
      <c r="T101" s="100">
        <v>0.69310000000000005</v>
      </c>
      <c r="U101" s="100">
        <v>0.6804</v>
      </c>
      <c r="V101" s="23">
        <v>312</v>
      </c>
      <c r="W101" s="23">
        <v>195</v>
      </c>
      <c r="X101" s="24">
        <v>0.625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2" t="s">
        <v>81</v>
      </c>
      <c r="B102" s="22" t="s">
        <v>150</v>
      </c>
      <c r="C102" s="93">
        <v>9184533.0099999998</v>
      </c>
      <c r="D102" s="93">
        <v>11220677.18</v>
      </c>
      <c r="E102" s="94">
        <v>0.81853642722836095</v>
      </c>
      <c r="F102" s="23">
        <v>5666</v>
      </c>
      <c r="G102" s="23">
        <v>5307</v>
      </c>
      <c r="H102" s="24">
        <v>0.93659999999999999</v>
      </c>
      <c r="I102" s="11">
        <v>0.9335</v>
      </c>
      <c r="J102" s="102">
        <v>7578</v>
      </c>
      <c r="K102" s="102">
        <v>6298</v>
      </c>
      <c r="L102" s="100">
        <v>0.83109999999999995</v>
      </c>
      <c r="M102" s="94">
        <v>0.78759999999999997</v>
      </c>
      <c r="N102" s="25">
        <v>10670991.039999999</v>
      </c>
      <c r="O102" s="25">
        <v>6830312.3200000003</v>
      </c>
      <c r="P102" s="24">
        <v>0.6401</v>
      </c>
      <c r="Q102" s="24">
        <v>0.64810000000000001</v>
      </c>
      <c r="R102" s="102">
        <v>5190</v>
      </c>
      <c r="S102" s="102">
        <v>3083</v>
      </c>
      <c r="T102" s="100">
        <v>0.59399999999999997</v>
      </c>
      <c r="U102" s="100">
        <v>0.62990000000000002</v>
      </c>
      <c r="V102" s="23">
        <v>3862</v>
      </c>
      <c r="W102" s="23">
        <v>3307</v>
      </c>
      <c r="X102" s="24">
        <v>0.85629999999999995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2" t="s">
        <v>45</v>
      </c>
      <c r="B103" s="22" t="s">
        <v>151</v>
      </c>
      <c r="C103" s="93">
        <v>2996201.52</v>
      </c>
      <c r="D103" s="93">
        <v>3541255.6</v>
      </c>
      <c r="E103" s="94">
        <v>0.84608451307496702</v>
      </c>
      <c r="F103" s="23">
        <v>1581</v>
      </c>
      <c r="G103" s="23">
        <v>1481</v>
      </c>
      <c r="H103" s="24">
        <v>0.93669999999999998</v>
      </c>
      <c r="I103" s="11">
        <v>1</v>
      </c>
      <c r="J103" s="102">
        <v>2626</v>
      </c>
      <c r="K103" s="102">
        <v>2400</v>
      </c>
      <c r="L103" s="100">
        <v>0.91390000000000005</v>
      </c>
      <c r="M103" s="94">
        <v>0.88829999999999998</v>
      </c>
      <c r="N103" s="25">
        <v>3680294.71</v>
      </c>
      <c r="O103" s="25">
        <v>2208169.6</v>
      </c>
      <c r="P103" s="24">
        <v>0.6</v>
      </c>
      <c r="Q103" s="24">
        <v>0.61529999999999996</v>
      </c>
      <c r="R103" s="102">
        <v>2282</v>
      </c>
      <c r="S103" s="102">
        <v>1236</v>
      </c>
      <c r="T103" s="100">
        <v>0.54159999999999997</v>
      </c>
      <c r="U103" s="100">
        <v>0.59989999999999999</v>
      </c>
      <c r="V103" s="23">
        <v>1453</v>
      </c>
      <c r="W103" s="23">
        <v>1209</v>
      </c>
      <c r="X103" s="24">
        <v>0.83209999999999995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2" t="s">
        <v>81</v>
      </c>
      <c r="B104" s="22" t="s">
        <v>152</v>
      </c>
      <c r="C104" s="93">
        <v>7098917.4400000004</v>
      </c>
      <c r="D104" s="93">
        <v>8602529.1400000006</v>
      </c>
      <c r="E104" s="94">
        <v>0.82521283269957002</v>
      </c>
      <c r="F104" s="23">
        <v>3877</v>
      </c>
      <c r="G104" s="23">
        <v>3800</v>
      </c>
      <c r="H104" s="24">
        <v>0.98009999999999997</v>
      </c>
      <c r="I104" s="11">
        <v>1</v>
      </c>
      <c r="J104" s="102">
        <v>4773</v>
      </c>
      <c r="K104" s="102">
        <v>4496</v>
      </c>
      <c r="L104" s="100">
        <v>0.94199999999999995</v>
      </c>
      <c r="M104" s="94">
        <v>0.9</v>
      </c>
      <c r="N104" s="25">
        <v>8515767.5299999993</v>
      </c>
      <c r="O104" s="25">
        <v>5500180.4199999999</v>
      </c>
      <c r="P104" s="24">
        <v>0.64590000000000003</v>
      </c>
      <c r="Q104" s="24">
        <v>0.65229999999999999</v>
      </c>
      <c r="R104" s="102">
        <v>3830</v>
      </c>
      <c r="S104" s="102">
        <v>2387</v>
      </c>
      <c r="T104" s="100">
        <v>0.62319999999999998</v>
      </c>
      <c r="U104" s="100">
        <v>0.67849999999999999</v>
      </c>
      <c r="V104" s="23">
        <v>2988</v>
      </c>
      <c r="W104" s="23">
        <v>2540</v>
      </c>
      <c r="X104" s="24">
        <v>0.85009999999999997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2" t="s">
        <v>42</v>
      </c>
      <c r="B105" s="22" t="s">
        <v>153</v>
      </c>
      <c r="C105" s="93">
        <v>1666014.37</v>
      </c>
      <c r="D105" s="93">
        <v>2034295.65</v>
      </c>
      <c r="E105" s="94">
        <v>0.81896373813708001</v>
      </c>
      <c r="F105" s="23">
        <v>692</v>
      </c>
      <c r="G105" s="23">
        <v>685</v>
      </c>
      <c r="H105" s="24">
        <v>0.9899</v>
      </c>
      <c r="I105" s="11">
        <v>1</v>
      </c>
      <c r="J105" s="102">
        <v>984</v>
      </c>
      <c r="K105" s="102">
        <v>908</v>
      </c>
      <c r="L105" s="100">
        <v>0.92279999999999995</v>
      </c>
      <c r="M105" s="94">
        <v>0.89259999999999995</v>
      </c>
      <c r="N105" s="25">
        <v>1964330.41</v>
      </c>
      <c r="O105" s="25">
        <v>1268237.69</v>
      </c>
      <c r="P105" s="24">
        <v>0.64559999999999995</v>
      </c>
      <c r="Q105" s="24">
        <v>0.63990000000000002</v>
      </c>
      <c r="R105" s="102">
        <v>898</v>
      </c>
      <c r="S105" s="102">
        <v>576</v>
      </c>
      <c r="T105" s="100">
        <v>0.64139999999999997</v>
      </c>
      <c r="U105" s="100">
        <v>0.66539999999999999</v>
      </c>
      <c r="V105" s="23">
        <v>589</v>
      </c>
      <c r="W105" s="23">
        <v>493</v>
      </c>
      <c r="X105" s="24">
        <v>0.83699999999999997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2" t="s">
        <v>58</v>
      </c>
      <c r="B106" s="22" t="s">
        <v>154</v>
      </c>
      <c r="C106" s="93">
        <v>561025.75</v>
      </c>
      <c r="D106" s="93">
        <v>663423.93999999994</v>
      </c>
      <c r="E106" s="94">
        <v>0.84565195220419698</v>
      </c>
      <c r="F106" s="23">
        <v>177</v>
      </c>
      <c r="G106" s="23">
        <v>179</v>
      </c>
      <c r="H106" s="24">
        <v>1.0113000000000001</v>
      </c>
      <c r="I106" s="11">
        <v>1</v>
      </c>
      <c r="J106" s="102">
        <v>337</v>
      </c>
      <c r="K106" s="102">
        <v>277</v>
      </c>
      <c r="L106" s="100">
        <v>0.82199999999999995</v>
      </c>
      <c r="M106" s="94">
        <v>0.83130000000000004</v>
      </c>
      <c r="N106" s="25">
        <v>609213.52</v>
      </c>
      <c r="O106" s="25">
        <v>436158.8</v>
      </c>
      <c r="P106" s="24">
        <v>0.71589999999999998</v>
      </c>
      <c r="Q106" s="24">
        <v>0.7</v>
      </c>
      <c r="R106" s="102">
        <v>210</v>
      </c>
      <c r="S106" s="102">
        <v>145</v>
      </c>
      <c r="T106" s="100">
        <v>0.6905</v>
      </c>
      <c r="U106" s="100">
        <v>0.66720000000000002</v>
      </c>
      <c r="V106" s="23">
        <v>197</v>
      </c>
      <c r="W106" s="23">
        <v>150</v>
      </c>
      <c r="X106" s="24">
        <v>0.76139999999999997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3.8" thickBot="1">
      <c r="A108" s="45" t="s">
        <v>8</v>
      </c>
      <c r="B108" s="45" t="s">
        <v>155</v>
      </c>
      <c r="C108" s="95">
        <f>SUBTOTAL(9,C3:C106)</f>
        <v>532954104.37999976</v>
      </c>
      <c r="D108" s="95">
        <f>SUBTOTAL(9,D3:D106)</f>
        <v>647090466.73000002</v>
      </c>
      <c r="E108" s="96">
        <f>C108/D108</f>
        <v>0.82361606573069179</v>
      </c>
      <c r="F108" s="46">
        <f>SUBTOTAL(9,F3:F106)</f>
        <v>266537</v>
      </c>
      <c r="G108" s="46">
        <f>SUBTOTAL(9,G3:G106)</f>
        <v>253420</v>
      </c>
      <c r="H108" s="47">
        <f>G108/F108</f>
        <v>0.95078732033451263</v>
      </c>
      <c r="I108" s="48">
        <v>0.98409999999999997</v>
      </c>
      <c r="J108" s="97">
        <f>SUBTOTAL(9,J3:J106)</f>
        <v>332175</v>
      </c>
      <c r="K108" s="97">
        <f>SUBTOTAL(9,K3:K106)</f>
        <v>290607</v>
      </c>
      <c r="L108" s="98">
        <f>K108/J108</f>
        <v>0.87486114247008351</v>
      </c>
      <c r="M108" s="96">
        <v>0.85840000000000005</v>
      </c>
      <c r="N108" s="49">
        <f>SUBTOTAL(9,N3:N106)</f>
        <v>606946939.71999991</v>
      </c>
      <c r="O108" s="49">
        <f>SUBTOTAL(9,O3:O106)</f>
        <v>411043608.43000013</v>
      </c>
      <c r="P108" s="47">
        <f>O108/N108</f>
        <v>0.67723153628490984</v>
      </c>
      <c r="Q108" s="47">
        <v>0.67689999999999995</v>
      </c>
      <c r="R108" s="97">
        <f>SUBTOTAL(9,R3:R106)</f>
        <v>246613</v>
      </c>
      <c r="S108" s="97">
        <f>SUBTOTAL(9,S3:S106)</f>
        <v>162297</v>
      </c>
      <c r="T108" s="98">
        <f>S108/R108</f>
        <v>0.65810399289575161</v>
      </c>
      <c r="U108" s="98">
        <v>0.69599999999999995</v>
      </c>
      <c r="V108" s="46">
        <f>SUBTOTAL(109,V3:V106)</f>
        <v>195521</v>
      </c>
      <c r="W108" s="46">
        <f>SUBTOTAL(109,W3:W106)</f>
        <v>160448</v>
      </c>
      <c r="X108" s="47">
        <f>W108/V108</f>
        <v>0.82061773415643335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2" t="s">
        <v>81</v>
      </c>
      <c r="B110" s="22" t="s">
        <v>156</v>
      </c>
      <c r="C110" s="93">
        <f>C35+C36</f>
        <v>4070662.49</v>
      </c>
      <c r="D110" s="93">
        <v>5643342.9000000004</v>
      </c>
      <c r="E110" s="94">
        <f>C110/D110</f>
        <v>0.72132113219630867</v>
      </c>
      <c r="F110" s="63">
        <f>F35+F36</f>
        <v>3075</v>
      </c>
      <c r="G110" s="63">
        <f>G35+G36</f>
        <v>2454</v>
      </c>
      <c r="H110" s="24">
        <f>G110/F110</f>
        <v>0.79804878048780492</v>
      </c>
      <c r="I110" s="11">
        <v>0.83520000000000005</v>
      </c>
      <c r="J110" s="99">
        <f>J35+J36</f>
        <v>4620</v>
      </c>
      <c r="K110" s="99">
        <f>K35+K36</f>
        <v>3065</v>
      </c>
      <c r="L110" s="100">
        <f>K110/J110</f>
        <v>0.66341991341991347</v>
      </c>
      <c r="M110" s="94">
        <v>0.70109999999999995</v>
      </c>
      <c r="N110" s="25">
        <f>N35+N36</f>
        <v>4774292.57</v>
      </c>
      <c r="O110" s="25">
        <f>O35+O36</f>
        <v>2935914.48</v>
      </c>
      <c r="P110" s="24">
        <f>O110/N110</f>
        <v>0.61494230547333206</v>
      </c>
      <c r="Q110" s="24">
        <v>0.64319999999999999</v>
      </c>
      <c r="R110" s="99">
        <f>R35+R36</f>
        <v>2699</v>
      </c>
      <c r="S110" s="99">
        <f>S35+S36</f>
        <v>1629</v>
      </c>
      <c r="T110" s="100">
        <f>S110/R110</f>
        <v>0.60355687291589477</v>
      </c>
      <c r="U110" s="100">
        <v>0.69369999999999998</v>
      </c>
      <c r="V110" s="63">
        <f>V35+V36</f>
        <v>1855</v>
      </c>
      <c r="W110" s="63">
        <f>W35+W36</f>
        <v>1493</v>
      </c>
      <c r="X110" s="24">
        <f>W110/V110</f>
        <v>0.80485175202156334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4" t="s">
        <v>42</v>
      </c>
      <c r="B111" s="65" t="s">
        <v>157</v>
      </c>
      <c r="C111" s="93">
        <f>C44+C45</f>
        <v>27635881.43</v>
      </c>
      <c r="D111" s="93">
        <v>33374234.739999998</v>
      </c>
      <c r="E111" s="94">
        <f>C111/D111</f>
        <v>0.82806037787220288</v>
      </c>
      <c r="F111" s="63">
        <f>F44+F45</f>
        <v>15328</v>
      </c>
      <c r="G111" s="63">
        <f>G44+G45</f>
        <v>14483</v>
      </c>
      <c r="H111" s="24">
        <f>G111/F111</f>
        <v>0.9448721294363257</v>
      </c>
      <c r="I111" s="11">
        <v>0.98829999999999996</v>
      </c>
      <c r="J111" s="99">
        <f>J44+J45</f>
        <v>18103</v>
      </c>
      <c r="K111" s="99">
        <f>K44+K45</f>
        <v>14929</v>
      </c>
      <c r="L111" s="100">
        <f>K111/J111</f>
        <v>0.82466994420814232</v>
      </c>
      <c r="M111" s="94">
        <v>0.82720000000000005</v>
      </c>
      <c r="N111" s="25">
        <f>N44+N45</f>
        <v>30108647.190000001</v>
      </c>
      <c r="O111" s="25">
        <f>O44+O45</f>
        <v>21898698.800000001</v>
      </c>
      <c r="P111" s="24">
        <f>O111/N111</f>
        <v>0.72732257486723695</v>
      </c>
      <c r="Q111" s="24">
        <v>0.7</v>
      </c>
      <c r="R111" s="99">
        <f>R44+R45</f>
        <v>12897</v>
      </c>
      <c r="S111" s="99">
        <f>S44+S45</f>
        <v>9150</v>
      </c>
      <c r="T111" s="100">
        <f>S111/R111</f>
        <v>0.70946731798092577</v>
      </c>
      <c r="U111" s="100">
        <v>0.7</v>
      </c>
      <c r="V111" s="63">
        <f>V44+V45</f>
        <v>10478</v>
      </c>
      <c r="W111" s="63">
        <f>W44+W45</f>
        <v>8800</v>
      </c>
      <c r="X111" s="24">
        <f>W111/V111</f>
        <v>0.83985493414773815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8" thickBot="1">
      <c r="A113" s="69"/>
      <c r="B113" s="70" t="s">
        <v>158</v>
      </c>
      <c r="C113" s="95">
        <v>532954104</v>
      </c>
      <c r="D113" s="95">
        <v>647090466.73000002</v>
      </c>
      <c r="E113" s="94">
        <f>C113/D113</f>
        <v>0.82361606514344821</v>
      </c>
      <c r="F113" s="71">
        <v>265729</v>
      </c>
      <c r="G113" s="71">
        <v>252202</v>
      </c>
      <c r="H113" s="72">
        <f>G113/F113</f>
        <v>0.94909475443026547</v>
      </c>
      <c r="I113" s="11">
        <v>0.98409999999999997</v>
      </c>
      <c r="J113" s="73">
        <v>332175</v>
      </c>
      <c r="K113" s="97">
        <v>290607</v>
      </c>
      <c r="L113" s="72">
        <f>K113/J113</f>
        <v>0.87486114247008351</v>
      </c>
      <c r="M113" s="94">
        <v>0.85840000000000005</v>
      </c>
      <c r="N113" s="12">
        <v>606946940</v>
      </c>
      <c r="O113" s="12">
        <v>411043608</v>
      </c>
      <c r="P113" s="72">
        <f>O113/N113</f>
        <v>0.67723153526402158</v>
      </c>
      <c r="Q113" s="11">
        <v>0.67689999999999995</v>
      </c>
      <c r="R113" s="103">
        <v>246613</v>
      </c>
      <c r="S113" s="103">
        <v>162297</v>
      </c>
      <c r="T113" s="72">
        <f>S113/R113</f>
        <v>0.65810399289575161</v>
      </c>
      <c r="U113" s="94">
        <v>0.69599999999999995</v>
      </c>
      <c r="V113" s="71">
        <v>195521</v>
      </c>
      <c r="W113" s="71">
        <v>160448</v>
      </c>
      <c r="X113" s="72">
        <f>W113/V113</f>
        <v>0.82061773415643335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4"/>
      <c r="B114" s="74"/>
      <c r="C114" s="75"/>
      <c r="D114" s="76"/>
      <c r="E114" s="77"/>
      <c r="F114" s="104" t="s">
        <v>159</v>
      </c>
      <c r="G114" s="105"/>
      <c r="H114" s="105"/>
      <c r="I114" s="106"/>
      <c r="J114" s="78"/>
      <c r="K114" s="79"/>
      <c r="L114" s="80"/>
      <c r="M114" s="81"/>
      <c r="N114" s="82"/>
      <c r="O114" s="83"/>
      <c r="P114" s="80"/>
      <c r="Q114" s="80"/>
      <c r="R114" s="84"/>
      <c r="S114" s="79"/>
      <c r="T114" s="80"/>
      <c r="U114" s="80"/>
      <c r="V114" s="84"/>
      <c r="W114" s="79"/>
      <c r="X114" s="81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>
      <c r="S116" s="89"/>
    </row>
    <row r="118" spans="1:38">
      <c r="D118" s="32"/>
      <c r="E118" s="32"/>
      <c r="F118" s="86"/>
    </row>
    <row r="119" spans="1:38">
      <c r="D119" s="32"/>
      <c r="E119" s="32"/>
      <c r="F119" s="86"/>
    </row>
    <row r="122" spans="1:38">
      <c r="C122" s="90"/>
    </row>
    <row r="123" spans="1:38">
      <c r="C123" s="9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2024-05-07T12:05:06Z</dcterms:created>
  <dcterms:modified xsi:type="dcterms:W3CDTF">2024-05-23T12:54:03Z</dcterms:modified>
</cp:coreProperties>
</file>