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CDL\2025\"/>
    </mc:Choice>
  </mc:AlternateContent>
  <xr:revisionPtr revIDLastSave="0" documentId="8_{11494363-D7D4-4D9D-9B27-D42D5F9D782E}" xr6:coauthVersionLast="47" xr6:coauthVersionMax="47" xr10:uidLastSave="{00000000-0000-0000-0000-000000000000}"/>
  <bookViews>
    <workbookView xWindow="-25965" yWindow="1185" windowWidth="21600" windowHeight="13080" xr2:uid="{EDB26477-009F-4C58-9E64-F0924891E71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E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V108" i="1"/>
  <c r="X108" i="1" s="1"/>
  <c r="S108" i="1"/>
  <c r="T108" i="1" s="1"/>
  <c r="R108" i="1"/>
  <c r="O108" i="1"/>
  <c r="P108" i="1" s="1"/>
  <c r="N108" i="1"/>
  <c r="K108" i="1"/>
  <c r="L108" i="1" s="1"/>
  <c r="J108" i="1"/>
  <c r="G108" i="1"/>
  <c r="F108" i="1"/>
  <c r="H108" i="1" s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<sst xmlns="http://schemas.openxmlformats.org/spreadsheetml/2006/main" count="366" uniqueCount="160">
  <si>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May 2025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</si>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</sst>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0" fontId="2" fillId="5" borderId="1" xfId="0" quotePrefix="1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653975EF-389C-4989-8196-45F05CFD4895}"/>
    <cellStyle name="Normal_INCENTIVE GOALS Rpt 0710" xfId="2" xr:uid="{D9844113-40A6-4746-BEDD-577A3076B72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540A-7DB8-4C00-952E-A514179F5B19}">
  <dimension ref="A1:AL123"/>
  <sheetViews>
    <sheetView tabSelected="1" zoomScaleNormal="100" workbookViewId="0">
      <pane xSplit="2" ySplit="2" topLeftCell="C94" activePane="bottomRight" state="frozen"/>
      <selection pane="topRight" activeCell="C1" sqref="C1"/>
      <selection pane="bottomLeft" activeCell="A3" sqref="A3"/>
      <selection pane="bottomRight" activeCell="K116" sqref="K116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1" hidden="1" customWidth="1"/>
    <col min="33" max="33" width="12.33203125" style="101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10" t="s">
        <v>2</v>
      </c>
      <c r="D1" s="110"/>
      <c r="E1" s="110"/>
      <c r="F1" s="106" t="s">
        <v>3</v>
      </c>
      <c r="G1" s="106"/>
      <c r="H1" s="106"/>
      <c r="I1" s="106"/>
      <c r="J1" s="105" t="s">
        <v>4</v>
      </c>
      <c r="K1" s="105"/>
      <c r="L1" s="105"/>
      <c r="M1" s="105"/>
      <c r="N1" s="111" t="s">
        <v>5</v>
      </c>
      <c r="O1" s="106"/>
      <c r="P1" s="112"/>
      <c r="Q1" s="106"/>
      <c r="R1" s="105" t="s">
        <v>6</v>
      </c>
      <c r="S1" s="105"/>
      <c r="T1" s="105"/>
      <c r="U1" s="105"/>
      <c r="V1" s="106" t="s">
        <v>7</v>
      </c>
      <c r="W1" s="106"/>
      <c r="X1" s="106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9675167.6500000004</v>
      </c>
      <c r="D3" s="27">
        <v>10507571.300000001</v>
      </c>
      <c r="E3" s="16">
        <v>0.92078058513864203</v>
      </c>
      <c r="F3" s="28">
        <v>4385</v>
      </c>
      <c r="G3" s="28">
        <v>3962</v>
      </c>
      <c r="H3" s="29">
        <v>0.90349999999999997</v>
      </c>
      <c r="I3" s="6">
        <v>0.91749999999999998</v>
      </c>
      <c r="J3" s="30">
        <v>5273</v>
      </c>
      <c r="K3" s="30">
        <v>4669</v>
      </c>
      <c r="L3" s="31">
        <v>0.88549999999999995</v>
      </c>
      <c r="M3" s="16">
        <v>0.84819999999999995</v>
      </c>
      <c r="N3" s="32">
        <v>11631362.26</v>
      </c>
      <c r="O3" s="32">
        <v>7546727.7800000003</v>
      </c>
      <c r="P3" s="29">
        <v>0.64880000000000004</v>
      </c>
      <c r="Q3" s="29">
        <v>0.65390000000000004</v>
      </c>
      <c r="R3" s="30">
        <v>4185</v>
      </c>
      <c r="S3" s="30">
        <v>2635</v>
      </c>
      <c r="T3" s="31">
        <v>0.62960000000000005</v>
      </c>
      <c r="U3" s="31">
        <v>0.66239999999999999</v>
      </c>
      <c r="V3" s="28">
        <v>3195</v>
      </c>
      <c r="W3" s="28">
        <v>2663</v>
      </c>
      <c r="X3" s="29">
        <v>0.83350000000000002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1393252.66</v>
      </c>
      <c r="D4" s="27">
        <v>1688526.33</v>
      </c>
      <c r="E4" s="16">
        <v>0.82512936591281905</v>
      </c>
      <c r="F4" s="28">
        <v>773</v>
      </c>
      <c r="G4" s="28">
        <v>749</v>
      </c>
      <c r="H4" s="29">
        <v>0.96899999999999997</v>
      </c>
      <c r="I4" s="6">
        <v>1</v>
      </c>
      <c r="J4" s="30">
        <v>1043</v>
      </c>
      <c r="K4" s="30">
        <v>940</v>
      </c>
      <c r="L4" s="31">
        <v>0.9012</v>
      </c>
      <c r="M4" s="16">
        <v>0.9</v>
      </c>
      <c r="N4" s="32">
        <v>1822856.77</v>
      </c>
      <c r="O4" s="32">
        <v>1113256.05</v>
      </c>
      <c r="P4" s="29">
        <v>0.61070000000000002</v>
      </c>
      <c r="Q4" s="29">
        <v>0.62719999999999998</v>
      </c>
      <c r="R4" s="30">
        <v>730</v>
      </c>
      <c r="S4" s="30">
        <v>438</v>
      </c>
      <c r="T4" s="31">
        <v>0.6</v>
      </c>
      <c r="U4" s="31">
        <v>0.63770000000000004</v>
      </c>
      <c r="V4" s="28">
        <v>627</v>
      </c>
      <c r="W4" s="28">
        <v>534</v>
      </c>
      <c r="X4" s="29">
        <v>0.85170000000000001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493867.52000000002</v>
      </c>
      <c r="D5" s="27">
        <v>481497.15</v>
      </c>
      <c r="E5" s="16">
        <v>1.02569147086333</v>
      </c>
      <c r="F5" s="28">
        <v>210</v>
      </c>
      <c r="G5" s="28">
        <v>211</v>
      </c>
      <c r="H5" s="29">
        <v>1.0047999999999999</v>
      </c>
      <c r="I5" s="6">
        <v>1</v>
      </c>
      <c r="J5" s="30">
        <v>306</v>
      </c>
      <c r="K5" s="30">
        <v>289</v>
      </c>
      <c r="L5" s="31">
        <v>0.94440000000000002</v>
      </c>
      <c r="M5" s="16">
        <v>0.88580000000000003</v>
      </c>
      <c r="N5" s="32">
        <v>587619.57999999996</v>
      </c>
      <c r="O5" s="32">
        <v>391867.66</v>
      </c>
      <c r="P5" s="29">
        <v>0.66690000000000005</v>
      </c>
      <c r="Q5" s="29">
        <v>0.64690000000000003</v>
      </c>
      <c r="R5" s="30">
        <v>276</v>
      </c>
      <c r="S5" s="30">
        <v>175</v>
      </c>
      <c r="T5" s="31">
        <v>0.6341</v>
      </c>
      <c r="U5" s="31">
        <v>0.63749999999999996</v>
      </c>
      <c r="V5" s="28">
        <v>165</v>
      </c>
      <c r="W5" s="28">
        <v>143</v>
      </c>
      <c r="X5" s="29">
        <v>0.86670000000000003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2686440.34</v>
      </c>
      <c r="D6" s="27">
        <v>3043165.34</v>
      </c>
      <c r="E6" s="16">
        <v>0.88277830477656505</v>
      </c>
      <c r="F6" s="28">
        <v>1589</v>
      </c>
      <c r="G6" s="28">
        <v>1538</v>
      </c>
      <c r="H6" s="29">
        <v>0.96789999999999998</v>
      </c>
      <c r="I6" s="6">
        <v>0.98760000000000003</v>
      </c>
      <c r="J6" s="30">
        <v>1867</v>
      </c>
      <c r="K6" s="30">
        <v>1759</v>
      </c>
      <c r="L6" s="31">
        <v>0.94220000000000004</v>
      </c>
      <c r="M6" s="16">
        <v>0.9</v>
      </c>
      <c r="N6" s="32">
        <v>3364816.69</v>
      </c>
      <c r="O6" s="32">
        <v>2079747.02</v>
      </c>
      <c r="P6" s="29">
        <v>0.61809999999999998</v>
      </c>
      <c r="Q6" s="29">
        <v>0.63419999999999999</v>
      </c>
      <c r="R6" s="30">
        <v>1383</v>
      </c>
      <c r="S6" s="30">
        <v>877</v>
      </c>
      <c r="T6" s="31">
        <v>0.6341</v>
      </c>
      <c r="U6" s="31">
        <v>0.68740000000000001</v>
      </c>
      <c r="V6" s="28">
        <v>1247</v>
      </c>
      <c r="W6" s="28">
        <v>1140</v>
      </c>
      <c r="X6" s="29">
        <v>0.91420000000000001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1256057.76</v>
      </c>
      <c r="D7" s="27">
        <v>1287145.1100000001</v>
      </c>
      <c r="E7" s="16">
        <v>0.975847828066565</v>
      </c>
      <c r="F7" s="28">
        <v>497</v>
      </c>
      <c r="G7" s="28">
        <v>459</v>
      </c>
      <c r="H7" s="29">
        <v>0.92349999999999999</v>
      </c>
      <c r="I7" s="6">
        <v>0.93279999999999996</v>
      </c>
      <c r="J7" s="30">
        <v>729</v>
      </c>
      <c r="K7" s="30">
        <v>707</v>
      </c>
      <c r="L7" s="31">
        <v>0.9698</v>
      </c>
      <c r="M7" s="16">
        <v>0.9</v>
      </c>
      <c r="N7" s="32">
        <v>1322028.6299999999</v>
      </c>
      <c r="O7" s="32">
        <v>953871.58</v>
      </c>
      <c r="P7" s="29">
        <v>0.72150000000000003</v>
      </c>
      <c r="Q7" s="29">
        <v>0.7</v>
      </c>
      <c r="R7" s="30">
        <v>573</v>
      </c>
      <c r="S7" s="30">
        <v>422</v>
      </c>
      <c r="T7" s="31">
        <v>0.73650000000000004</v>
      </c>
      <c r="U7" s="31">
        <v>0.7</v>
      </c>
      <c r="V7" s="28">
        <v>524</v>
      </c>
      <c r="W7" s="28">
        <v>458</v>
      </c>
      <c r="X7" s="29">
        <v>0.874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506063.35</v>
      </c>
      <c r="D8" s="27">
        <v>526735.5</v>
      </c>
      <c r="E8" s="16">
        <v>0.96075421155399598</v>
      </c>
      <c r="F8" s="28">
        <v>162</v>
      </c>
      <c r="G8" s="28">
        <v>164</v>
      </c>
      <c r="H8" s="29">
        <v>1.0123</v>
      </c>
      <c r="I8" s="6">
        <v>1</v>
      </c>
      <c r="J8" s="30">
        <v>263</v>
      </c>
      <c r="K8" s="30">
        <v>224</v>
      </c>
      <c r="L8" s="31">
        <v>0.85170000000000001</v>
      </c>
      <c r="M8" s="16">
        <v>0.9</v>
      </c>
      <c r="N8" s="32">
        <v>593811.17000000004</v>
      </c>
      <c r="O8" s="32">
        <v>426789.83</v>
      </c>
      <c r="P8" s="29">
        <v>0.71870000000000001</v>
      </c>
      <c r="Q8" s="29">
        <v>0.7</v>
      </c>
      <c r="R8" s="30">
        <v>181</v>
      </c>
      <c r="S8" s="30">
        <v>115</v>
      </c>
      <c r="T8" s="31">
        <v>0.63539999999999996</v>
      </c>
      <c r="U8" s="31">
        <v>0.66159999999999997</v>
      </c>
      <c r="V8" s="28">
        <v>163</v>
      </c>
      <c r="W8" s="28">
        <v>74</v>
      </c>
      <c r="X8" s="29">
        <v>0.45400000000000001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3442558.89</v>
      </c>
      <c r="D9" s="27">
        <v>3735074.38</v>
      </c>
      <c r="E9" s="16">
        <v>0.92168415933928405</v>
      </c>
      <c r="F9" s="28">
        <v>1747</v>
      </c>
      <c r="G9" s="28">
        <v>1660</v>
      </c>
      <c r="H9" s="29">
        <v>0.95020000000000004</v>
      </c>
      <c r="I9" s="6">
        <v>0.92669999999999997</v>
      </c>
      <c r="J9" s="30">
        <v>2091</v>
      </c>
      <c r="K9" s="30">
        <v>1972</v>
      </c>
      <c r="L9" s="31">
        <v>0.94310000000000005</v>
      </c>
      <c r="M9" s="16">
        <v>0.9</v>
      </c>
      <c r="N9" s="32">
        <v>3888819.25</v>
      </c>
      <c r="O9" s="32">
        <v>2580069.84</v>
      </c>
      <c r="P9" s="29">
        <v>0.66349999999999998</v>
      </c>
      <c r="Q9" s="29">
        <v>0.63919999999999999</v>
      </c>
      <c r="R9" s="30">
        <v>1910</v>
      </c>
      <c r="S9" s="30">
        <v>1198</v>
      </c>
      <c r="T9" s="31">
        <v>0.62719999999999998</v>
      </c>
      <c r="U9" s="31">
        <v>0.61680000000000001</v>
      </c>
      <c r="V9" s="28">
        <v>1296</v>
      </c>
      <c r="W9" s="28">
        <v>1126</v>
      </c>
      <c r="X9" s="29">
        <v>0.86880000000000002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1765918.74</v>
      </c>
      <c r="D10" s="27">
        <v>2053089.31</v>
      </c>
      <c r="E10" s="16">
        <v>0.86012758012947799</v>
      </c>
      <c r="F10" s="28">
        <v>978</v>
      </c>
      <c r="G10" s="28">
        <v>887</v>
      </c>
      <c r="H10" s="29">
        <v>0.90700000000000003</v>
      </c>
      <c r="I10" s="6">
        <v>0.93899999999999995</v>
      </c>
      <c r="J10" s="30">
        <v>1083</v>
      </c>
      <c r="K10" s="30">
        <v>1051</v>
      </c>
      <c r="L10" s="31">
        <v>0.97050000000000003</v>
      </c>
      <c r="M10" s="16">
        <v>0.9</v>
      </c>
      <c r="N10" s="32">
        <v>1994416.28</v>
      </c>
      <c r="O10" s="32">
        <v>1321094.05</v>
      </c>
      <c r="P10" s="29">
        <v>0.66239999999999999</v>
      </c>
      <c r="Q10" s="29">
        <v>0.66720000000000002</v>
      </c>
      <c r="R10" s="30">
        <v>852</v>
      </c>
      <c r="S10" s="30">
        <v>590</v>
      </c>
      <c r="T10" s="31">
        <v>0.6925</v>
      </c>
      <c r="U10" s="31">
        <v>0.67549999999999999</v>
      </c>
      <c r="V10" s="28">
        <v>705</v>
      </c>
      <c r="W10" s="28">
        <v>614</v>
      </c>
      <c r="X10" s="29">
        <v>0.87090000000000001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3740429.42</v>
      </c>
      <c r="D11" s="27">
        <v>3994519.35</v>
      </c>
      <c r="E11" s="16">
        <v>0.93639036195931802</v>
      </c>
      <c r="F11" s="28">
        <v>1571</v>
      </c>
      <c r="G11" s="28">
        <v>1423</v>
      </c>
      <c r="H11" s="29">
        <v>0.90580000000000005</v>
      </c>
      <c r="I11" s="6">
        <v>0.95830000000000004</v>
      </c>
      <c r="J11" s="30">
        <v>1874</v>
      </c>
      <c r="K11" s="30">
        <v>1708</v>
      </c>
      <c r="L11" s="31">
        <v>0.91139999999999999</v>
      </c>
      <c r="M11" s="16">
        <v>0.88039999999999996</v>
      </c>
      <c r="N11" s="32">
        <v>4457119.76</v>
      </c>
      <c r="O11" s="32">
        <v>3039612.02</v>
      </c>
      <c r="P11" s="29">
        <v>0.68200000000000005</v>
      </c>
      <c r="Q11" s="29">
        <v>0.7</v>
      </c>
      <c r="R11" s="30">
        <v>1572</v>
      </c>
      <c r="S11" s="30">
        <v>1020</v>
      </c>
      <c r="T11" s="31">
        <v>0.64890000000000003</v>
      </c>
      <c r="U11" s="31">
        <v>0.7</v>
      </c>
      <c r="V11" s="28">
        <v>1250</v>
      </c>
      <c r="W11" s="28">
        <v>1125</v>
      </c>
      <c r="X11" s="29">
        <v>0.9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6091090.7599999998</v>
      </c>
      <c r="D12" s="27">
        <v>6316195.8200000003</v>
      </c>
      <c r="E12" s="16">
        <v>0.96436065846989505</v>
      </c>
      <c r="F12" s="28">
        <v>2574</v>
      </c>
      <c r="G12" s="28">
        <v>2555</v>
      </c>
      <c r="H12" s="29">
        <v>0.99260000000000004</v>
      </c>
      <c r="I12" s="6">
        <v>1</v>
      </c>
      <c r="J12" s="30">
        <v>3105</v>
      </c>
      <c r="K12" s="30">
        <v>2872</v>
      </c>
      <c r="L12" s="31">
        <v>0.92500000000000004</v>
      </c>
      <c r="M12" s="16">
        <v>0.9</v>
      </c>
      <c r="N12" s="32">
        <v>6916425.6399999997</v>
      </c>
      <c r="O12" s="32">
        <v>4983275.6399999997</v>
      </c>
      <c r="P12" s="29">
        <v>0.72050000000000003</v>
      </c>
      <c r="Q12" s="29">
        <v>0.7</v>
      </c>
      <c r="R12" s="30">
        <v>2169</v>
      </c>
      <c r="S12" s="30">
        <v>1540</v>
      </c>
      <c r="T12" s="31">
        <v>0.71</v>
      </c>
      <c r="U12" s="31">
        <v>0.7</v>
      </c>
      <c r="V12" s="28">
        <v>2378</v>
      </c>
      <c r="W12" s="28">
        <v>2065</v>
      </c>
      <c r="X12" s="29">
        <v>0.86839999999999995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9483895.6500000004</v>
      </c>
      <c r="D13" s="27">
        <v>10953676.710000001</v>
      </c>
      <c r="E13" s="16">
        <v>0.86581847365842202</v>
      </c>
      <c r="F13" s="28">
        <v>3879</v>
      </c>
      <c r="G13" s="28">
        <v>3790</v>
      </c>
      <c r="H13" s="29">
        <v>0.97709999999999997</v>
      </c>
      <c r="I13" s="6">
        <v>0.99329999999999996</v>
      </c>
      <c r="J13" s="30">
        <v>5240</v>
      </c>
      <c r="K13" s="30">
        <v>5029</v>
      </c>
      <c r="L13" s="31">
        <v>0.9597</v>
      </c>
      <c r="M13" s="16">
        <v>0.9</v>
      </c>
      <c r="N13" s="32">
        <v>10737022.57</v>
      </c>
      <c r="O13" s="32">
        <v>7441850.5499999998</v>
      </c>
      <c r="P13" s="29">
        <v>0.69310000000000005</v>
      </c>
      <c r="Q13" s="29">
        <v>0.7</v>
      </c>
      <c r="R13" s="30">
        <v>4179</v>
      </c>
      <c r="S13" s="30">
        <v>2804</v>
      </c>
      <c r="T13" s="31">
        <v>0.67100000000000004</v>
      </c>
      <c r="U13" s="31">
        <v>0.7</v>
      </c>
      <c r="V13" s="28">
        <v>3210</v>
      </c>
      <c r="W13" s="28">
        <v>2532</v>
      </c>
      <c r="X13" s="29">
        <v>0.78879999999999995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3617342.35</v>
      </c>
      <c r="D14" s="27">
        <v>3862616.75</v>
      </c>
      <c r="E14" s="16">
        <v>0.93650045658814096</v>
      </c>
      <c r="F14" s="28">
        <v>1378</v>
      </c>
      <c r="G14" s="28">
        <v>1378</v>
      </c>
      <c r="H14" s="29">
        <v>1</v>
      </c>
      <c r="I14" s="6">
        <v>0.99070000000000003</v>
      </c>
      <c r="J14" s="30">
        <v>2220</v>
      </c>
      <c r="K14" s="30">
        <v>2021</v>
      </c>
      <c r="L14" s="31">
        <v>0.91039999999999999</v>
      </c>
      <c r="M14" s="16">
        <v>0.9</v>
      </c>
      <c r="N14" s="32">
        <v>4203182.12</v>
      </c>
      <c r="O14" s="32">
        <v>2753598.16</v>
      </c>
      <c r="P14" s="29">
        <v>0.65510000000000002</v>
      </c>
      <c r="Q14" s="29">
        <v>0.66479999999999995</v>
      </c>
      <c r="R14" s="30">
        <v>1980</v>
      </c>
      <c r="S14" s="30">
        <v>1259</v>
      </c>
      <c r="T14" s="31">
        <v>0.63590000000000002</v>
      </c>
      <c r="U14" s="31">
        <v>0.65510000000000002</v>
      </c>
      <c r="V14" s="28">
        <v>1265</v>
      </c>
      <c r="W14" s="28">
        <v>969</v>
      </c>
      <c r="X14" s="29">
        <v>0.76600000000000001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11702893.460000001</v>
      </c>
      <c r="D15" s="27">
        <v>12165121.810000001</v>
      </c>
      <c r="E15" s="16">
        <v>0.96200380421838105</v>
      </c>
      <c r="F15" s="28">
        <v>3671</v>
      </c>
      <c r="G15" s="28">
        <v>3792</v>
      </c>
      <c r="H15" s="29">
        <v>1.0329999999999999</v>
      </c>
      <c r="I15" s="6">
        <v>1</v>
      </c>
      <c r="J15" s="30">
        <v>4399</v>
      </c>
      <c r="K15" s="30">
        <v>3919</v>
      </c>
      <c r="L15" s="31">
        <v>0.89090000000000003</v>
      </c>
      <c r="M15" s="16">
        <v>0.9</v>
      </c>
      <c r="N15" s="32">
        <v>12786173.390000001</v>
      </c>
      <c r="O15" s="32">
        <v>9531003.25</v>
      </c>
      <c r="P15" s="29">
        <v>0.74539999999999995</v>
      </c>
      <c r="Q15" s="29">
        <v>0.7</v>
      </c>
      <c r="R15" s="30">
        <v>3428</v>
      </c>
      <c r="S15" s="30">
        <v>2533</v>
      </c>
      <c r="T15" s="31">
        <v>0.7389</v>
      </c>
      <c r="U15" s="31">
        <v>0.7</v>
      </c>
      <c r="V15" s="28">
        <v>2605</v>
      </c>
      <c r="W15" s="28">
        <v>2140</v>
      </c>
      <c r="X15" s="29">
        <v>0.82150000000000001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5039472.7699999996</v>
      </c>
      <c r="D16" s="27">
        <v>5123954.09</v>
      </c>
      <c r="E16" s="16">
        <v>0.98351247522594398</v>
      </c>
      <c r="F16" s="28">
        <v>1789</v>
      </c>
      <c r="G16" s="28">
        <v>1720</v>
      </c>
      <c r="H16" s="29">
        <v>0.96140000000000003</v>
      </c>
      <c r="I16" s="6">
        <v>0.99519999999999997</v>
      </c>
      <c r="J16" s="30">
        <v>2502</v>
      </c>
      <c r="K16" s="30">
        <v>2355</v>
      </c>
      <c r="L16" s="31">
        <v>0.94120000000000004</v>
      </c>
      <c r="M16" s="16">
        <v>0.9</v>
      </c>
      <c r="N16" s="32">
        <v>5541341.3099999996</v>
      </c>
      <c r="O16" s="32">
        <v>3884569.88</v>
      </c>
      <c r="P16" s="29">
        <v>0.70099999999999996</v>
      </c>
      <c r="Q16" s="29">
        <v>0.69069999999999998</v>
      </c>
      <c r="R16" s="30">
        <v>2106</v>
      </c>
      <c r="S16" s="30">
        <v>1414</v>
      </c>
      <c r="T16" s="31">
        <v>0.6714</v>
      </c>
      <c r="U16" s="31">
        <v>0.68210000000000004</v>
      </c>
      <c r="V16" s="28">
        <v>1505</v>
      </c>
      <c r="W16" s="28">
        <v>1309</v>
      </c>
      <c r="X16" s="29">
        <v>0.86980000000000002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866819.98</v>
      </c>
      <c r="D17" s="27">
        <v>899168.35</v>
      </c>
      <c r="E17" s="16">
        <v>0.96402412295761997</v>
      </c>
      <c r="F17" s="28">
        <v>171</v>
      </c>
      <c r="G17" s="28">
        <v>175</v>
      </c>
      <c r="H17" s="29">
        <v>1.0234000000000001</v>
      </c>
      <c r="I17" s="6">
        <v>1</v>
      </c>
      <c r="J17" s="30">
        <v>242</v>
      </c>
      <c r="K17" s="30">
        <v>218</v>
      </c>
      <c r="L17" s="31">
        <v>0.90080000000000005</v>
      </c>
      <c r="M17" s="16">
        <v>0.9</v>
      </c>
      <c r="N17" s="32">
        <v>868149.23</v>
      </c>
      <c r="O17" s="32">
        <v>700242.7</v>
      </c>
      <c r="P17" s="29">
        <v>0.80659999999999998</v>
      </c>
      <c r="Q17" s="29">
        <v>0.7</v>
      </c>
      <c r="R17" s="30">
        <v>204</v>
      </c>
      <c r="S17" s="30">
        <v>160</v>
      </c>
      <c r="T17" s="31">
        <v>0.7843</v>
      </c>
      <c r="U17" s="31">
        <v>0.7</v>
      </c>
      <c r="V17" s="28">
        <v>145</v>
      </c>
      <c r="W17" s="28">
        <v>86</v>
      </c>
      <c r="X17" s="29">
        <v>0.59309999999999996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3232701.47</v>
      </c>
      <c r="D18" s="27">
        <v>3904887.72</v>
      </c>
      <c r="E18" s="16">
        <v>0.82786028736314099</v>
      </c>
      <c r="F18" s="28">
        <v>1257</v>
      </c>
      <c r="G18" s="28">
        <v>1146</v>
      </c>
      <c r="H18" s="29">
        <v>0.91169999999999995</v>
      </c>
      <c r="I18" s="6">
        <v>0.95760000000000001</v>
      </c>
      <c r="J18" s="30">
        <v>1768</v>
      </c>
      <c r="K18" s="30">
        <v>1424</v>
      </c>
      <c r="L18" s="31">
        <v>0.8054</v>
      </c>
      <c r="M18" s="16">
        <v>0.82569999999999999</v>
      </c>
      <c r="N18" s="32">
        <v>3794690.62</v>
      </c>
      <c r="O18" s="32">
        <v>2453495.29</v>
      </c>
      <c r="P18" s="29">
        <v>0.64659999999999995</v>
      </c>
      <c r="Q18" s="29">
        <v>0.67479999999999996</v>
      </c>
      <c r="R18" s="30">
        <v>1209</v>
      </c>
      <c r="S18" s="30">
        <v>706</v>
      </c>
      <c r="T18" s="31">
        <v>0.58399999999999996</v>
      </c>
      <c r="U18" s="31">
        <v>0.64649999999999996</v>
      </c>
      <c r="V18" s="28">
        <v>984</v>
      </c>
      <c r="W18" s="28">
        <v>759</v>
      </c>
      <c r="X18" s="29">
        <v>0.77129999999999999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1170655.8999999999</v>
      </c>
      <c r="D19" s="27">
        <v>1254283.3999999999</v>
      </c>
      <c r="E19" s="16">
        <v>0.93332647151353498</v>
      </c>
      <c r="F19" s="28">
        <v>598</v>
      </c>
      <c r="G19" s="28">
        <v>574</v>
      </c>
      <c r="H19" s="29">
        <v>0.95989999999999998</v>
      </c>
      <c r="I19" s="6">
        <v>0.97309999999999997</v>
      </c>
      <c r="J19" s="30">
        <v>786</v>
      </c>
      <c r="K19" s="30">
        <v>726</v>
      </c>
      <c r="L19" s="31">
        <v>0.92369999999999997</v>
      </c>
      <c r="M19" s="16">
        <v>0.9</v>
      </c>
      <c r="N19" s="32">
        <v>1161764.6399999999</v>
      </c>
      <c r="O19" s="32">
        <v>840721.17</v>
      </c>
      <c r="P19" s="29">
        <v>0.72370000000000001</v>
      </c>
      <c r="Q19" s="29">
        <v>0.7</v>
      </c>
      <c r="R19" s="30">
        <v>565</v>
      </c>
      <c r="S19" s="30">
        <v>385</v>
      </c>
      <c r="T19" s="31">
        <v>0.68140000000000001</v>
      </c>
      <c r="U19" s="31">
        <v>0.69350000000000001</v>
      </c>
      <c r="V19" s="28">
        <v>447</v>
      </c>
      <c r="W19" s="28">
        <v>362</v>
      </c>
      <c r="X19" s="29">
        <v>0.80979999999999996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9409670.3100000005</v>
      </c>
      <c r="D20" s="27">
        <v>10327925.98</v>
      </c>
      <c r="E20" s="16">
        <v>0.91109002216144896</v>
      </c>
      <c r="F20" s="28">
        <v>3411</v>
      </c>
      <c r="G20" s="28">
        <v>3317</v>
      </c>
      <c r="H20" s="29">
        <v>0.97240000000000004</v>
      </c>
      <c r="I20" s="6">
        <v>1</v>
      </c>
      <c r="J20" s="30">
        <v>4457</v>
      </c>
      <c r="K20" s="30">
        <v>4231</v>
      </c>
      <c r="L20" s="31">
        <v>0.94930000000000003</v>
      </c>
      <c r="M20" s="16">
        <v>0.9</v>
      </c>
      <c r="N20" s="32">
        <v>10444463.189999999</v>
      </c>
      <c r="O20" s="32">
        <v>7275533.7300000004</v>
      </c>
      <c r="P20" s="29">
        <v>0.6966</v>
      </c>
      <c r="Q20" s="29">
        <v>0.69650000000000001</v>
      </c>
      <c r="R20" s="30">
        <v>4050</v>
      </c>
      <c r="S20" s="30">
        <v>2764</v>
      </c>
      <c r="T20" s="31">
        <v>0.6825</v>
      </c>
      <c r="U20" s="31">
        <v>0.68930000000000002</v>
      </c>
      <c r="V20" s="28">
        <v>2673</v>
      </c>
      <c r="W20" s="28">
        <v>2244</v>
      </c>
      <c r="X20" s="29">
        <v>0.83950000000000002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2471664.7799999998</v>
      </c>
      <c r="D21" s="27">
        <v>2479601.2799999998</v>
      </c>
      <c r="E21" s="16">
        <v>0.99679928379452998</v>
      </c>
      <c r="F21" s="28">
        <v>994</v>
      </c>
      <c r="G21" s="28">
        <v>960</v>
      </c>
      <c r="H21" s="29">
        <v>0.96579999999999999</v>
      </c>
      <c r="I21" s="6">
        <v>0.96089999999999998</v>
      </c>
      <c r="J21" s="30">
        <v>1252</v>
      </c>
      <c r="K21" s="30">
        <v>1125</v>
      </c>
      <c r="L21" s="31">
        <v>0.89859999999999995</v>
      </c>
      <c r="M21" s="16">
        <v>0.86029999999999995</v>
      </c>
      <c r="N21" s="32">
        <v>2778523.15</v>
      </c>
      <c r="O21" s="32">
        <v>1972602.02</v>
      </c>
      <c r="P21" s="29">
        <v>0.70989999999999998</v>
      </c>
      <c r="Q21" s="29">
        <v>0.7</v>
      </c>
      <c r="R21" s="30">
        <v>922</v>
      </c>
      <c r="S21" s="30">
        <v>617</v>
      </c>
      <c r="T21" s="31">
        <v>0.66920000000000002</v>
      </c>
      <c r="U21" s="31">
        <v>0.67410000000000003</v>
      </c>
      <c r="V21" s="28">
        <v>836</v>
      </c>
      <c r="W21" s="28">
        <v>637</v>
      </c>
      <c r="X21" s="29">
        <v>0.76200000000000001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930992.08</v>
      </c>
      <c r="D22" s="27">
        <v>995202.37</v>
      </c>
      <c r="E22" s="16">
        <v>0.93548016771704401</v>
      </c>
      <c r="F22" s="28">
        <v>361</v>
      </c>
      <c r="G22" s="28">
        <v>347</v>
      </c>
      <c r="H22" s="29">
        <v>0.96120000000000005</v>
      </c>
      <c r="I22" s="6">
        <v>0.92710000000000004</v>
      </c>
      <c r="J22" s="30">
        <v>541</v>
      </c>
      <c r="K22" s="30">
        <v>512</v>
      </c>
      <c r="L22" s="31">
        <v>0.94640000000000002</v>
      </c>
      <c r="M22" s="16">
        <v>0.89949999999999997</v>
      </c>
      <c r="N22" s="32">
        <v>1106810.81</v>
      </c>
      <c r="O22" s="32">
        <v>713195.1</v>
      </c>
      <c r="P22" s="29">
        <v>0.64439999999999997</v>
      </c>
      <c r="Q22" s="29">
        <v>0.63970000000000005</v>
      </c>
      <c r="R22" s="30">
        <v>467</v>
      </c>
      <c r="S22" s="30">
        <v>284</v>
      </c>
      <c r="T22" s="31">
        <v>0.60809999999999997</v>
      </c>
      <c r="U22" s="31">
        <v>0.59889999999999999</v>
      </c>
      <c r="V22" s="28">
        <v>378</v>
      </c>
      <c r="W22" s="28">
        <v>274</v>
      </c>
      <c r="X22" s="29">
        <v>0.72489999999999999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1253378.92</v>
      </c>
      <c r="D23" s="27">
        <v>1430954.99</v>
      </c>
      <c r="E23" s="16">
        <v>0.87590380463329598</v>
      </c>
      <c r="F23" s="28">
        <v>603</v>
      </c>
      <c r="G23" s="28">
        <v>580</v>
      </c>
      <c r="H23" s="29">
        <v>0.96189999999999998</v>
      </c>
      <c r="I23" s="6">
        <v>0.9798</v>
      </c>
      <c r="J23" s="30">
        <v>771</v>
      </c>
      <c r="K23" s="30">
        <v>734</v>
      </c>
      <c r="L23" s="31">
        <v>0.95199999999999996</v>
      </c>
      <c r="M23" s="16">
        <v>0.9</v>
      </c>
      <c r="N23" s="32">
        <v>1396279.02</v>
      </c>
      <c r="O23" s="32">
        <v>938940.49</v>
      </c>
      <c r="P23" s="29">
        <v>0.67249999999999999</v>
      </c>
      <c r="Q23" s="29">
        <v>0.6714</v>
      </c>
      <c r="R23" s="30">
        <v>647</v>
      </c>
      <c r="S23" s="30">
        <v>409</v>
      </c>
      <c r="T23" s="31">
        <v>0.6321</v>
      </c>
      <c r="U23" s="31">
        <v>0.68720000000000003</v>
      </c>
      <c r="V23" s="28">
        <v>478</v>
      </c>
      <c r="W23" s="28">
        <v>385</v>
      </c>
      <c r="X23" s="29">
        <v>0.8054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446244.36</v>
      </c>
      <c r="D24" s="27">
        <v>480961.53</v>
      </c>
      <c r="E24" s="16">
        <v>0.92781715826627498</v>
      </c>
      <c r="F24" s="28">
        <v>149</v>
      </c>
      <c r="G24" s="28">
        <v>142</v>
      </c>
      <c r="H24" s="29">
        <v>0.95299999999999996</v>
      </c>
      <c r="I24" s="6">
        <v>1</v>
      </c>
      <c r="J24" s="30">
        <v>199</v>
      </c>
      <c r="K24" s="30">
        <v>178</v>
      </c>
      <c r="L24" s="31">
        <v>0.89449999999999996</v>
      </c>
      <c r="M24" s="16">
        <v>0.89949999999999997</v>
      </c>
      <c r="N24" s="32">
        <v>471720.91</v>
      </c>
      <c r="O24" s="32">
        <v>328834.42</v>
      </c>
      <c r="P24" s="29">
        <v>0.69710000000000005</v>
      </c>
      <c r="Q24" s="29">
        <v>0.68520000000000003</v>
      </c>
      <c r="R24" s="30">
        <v>177</v>
      </c>
      <c r="S24" s="30">
        <v>124</v>
      </c>
      <c r="T24" s="31">
        <v>0.7006</v>
      </c>
      <c r="U24" s="31">
        <v>0.69540000000000002</v>
      </c>
      <c r="V24" s="28">
        <v>126</v>
      </c>
      <c r="W24" s="28">
        <v>93</v>
      </c>
      <c r="X24" s="29">
        <v>0.73809999999999998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7632959.75</v>
      </c>
      <c r="D25" s="27">
        <v>8722350.2799999993</v>
      </c>
      <c r="E25" s="16">
        <v>0.87510355637769699</v>
      </c>
      <c r="F25" s="28">
        <v>4080</v>
      </c>
      <c r="G25" s="28">
        <v>4037</v>
      </c>
      <c r="H25" s="29">
        <v>0.98950000000000005</v>
      </c>
      <c r="I25" s="6">
        <v>0.95669999999999999</v>
      </c>
      <c r="J25" s="30">
        <v>5396</v>
      </c>
      <c r="K25" s="30">
        <v>4926</v>
      </c>
      <c r="L25" s="31">
        <v>0.91290000000000004</v>
      </c>
      <c r="M25" s="16">
        <v>0.9</v>
      </c>
      <c r="N25" s="32">
        <v>9301771.1699999999</v>
      </c>
      <c r="O25" s="32">
        <v>5806587.4699999997</v>
      </c>
      <c r="P25" s="29">
        <v>0.62419999999999998</v>
      </c>
      <c r="Q25" s="29">
        <v>0.63739999999999997</v>
      </c>
      <c r="R25" s="30">
        <v>3896</v>
      </c>
      <c r="S25" s="30">
        <v>2369</v>
      </c>
      <c r="T25" s="31">
        <v>0.60809999999999997</v>
      </c>
      <c r="U25" s="31">
        <v>0.63919999999999999</v>
      </c>
      <c r="V25" s="28">
        <v>2964</v>
      </c>
      <c r="W25" s="28">
        <v>2506</v>
      </c>
      <c r="X25" s="29">
        <v>0.84550000000000003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4354951.5199999996</v>
      </c>
      <c r="D26" s="27">
        <v>4593314.3099999996</v>
      </c>
      <c r="E26" s="16">
        <v>0.94810657971280898</v>
      </c>
      <c r="F26" s="28">
        <v>2563</v>
      </c>
      <c r="G26" s="28">
        <v>2321</v>
      </c>
      <c r="H26" s="29">
        <v>0.90559999999999996</v>
      </c>
      <c r="I26" s="6">
        <v>0.93030000000000002</v>
      </c>
      <c r="J26" s="30">
        <v>2993</v>
      </c>
      <c r="K26" s="30">
        <v>2738</v>
      </c>
      <c r="L26" s="31">
        <v>0.91479999999999995</v>
      </c>
      <c r="M26" s="16">
        <v>0.86699999999999999</v>
      </c>
      <c r="N26" s="32">
        <v>4971736.2300000004</v>
      </c>
      <c r="O26" s="32">
        <v>3291655.18</v>
      </c>
      <c r="P26" s="29">
        <v>0.66210000000000002</v>
      </c>
      <c r="Q26" s="29">
        <v>0.65590000000000004</v>
      </c>
      <c r="R26" s="30">
        <v>2328</v>
      </c>
      <c r="S26" s="30">
        <v>1436</v>
      </c>
      <c r="T26" s="31">
        <v>0.61680000000000001</v>
      </c>
      <c r="U26" s="31">
        <v>0.63780000000000003</v>
      </c>
      <c r="V26" s="28">
        <v>1883</v>
      </c>
      <c r="W26" s="28">
        <v>1661</v>
      </c>
      <c r="X26" s="29">
        <v>0.8821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7021534.2300000004</v>
      </c>
      <c r="D27" s="27">
        <v>7417545.7599999998</v>
      </c>
      <c r="E27" s="16">
        <v>0.94661151507341701</v>
      </c>
      <c r="F27" s="28">
        <v>2741</v>
      </c>
      <c r="G27" s="28">
        <v>2599</v>
      </c>
      <c r="H27" s="29">
        <v>0.94820000000000004</v>
      </c>
      <c r="I27" s="6">
        <v>0.95699999999999996</v>
      </c>
      <c r="J27" s="30">
        <v>3562</v>
      </c>
      <c r="K27" s="30">
        <v>3288</v>
      </c>
      <c r="L27" s="31">
        <v>0.92310000000000003</v>
      </c>
      <c r="M27" s="16">
        <v>0.9</v>
      </c>
      <c r="N27" s="32">
        <v>7991220.3099999996</v>
      </c>
      <c r="O27" s="32">
        <v>5424665.5499999998</v>
      </c>
      <c r="P27" s="29">
        <v>0.67879999999999996</v>
      </c>
      <c r="Q27" s="29">
        <v>0.67259999999999998</v>
      </c>
      <c r="R27" s="30">
        <v>2694</v>
      </c>
      <c r="S27" s="30">
        <v>1786</v>
      </c>
      <c r="T27" s="31">
        <v>0.66300000000000003</v>
      </c>
      <c r="U27" s="31">
        <v>0.66830000000000001</v>
      </c>
      <c r="V27" s="28">
        <v>2297</v>
      </c>
      <c r="W27" s="28">
        <v>1799</v>
      </c>
      <c r="X27" s="29">
        <v>0.78320000000000001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33822921.530000001</v>
      </c>
      <c r="D28" s="27">
        <v>37148736.07</v>
      </c>
      <c r="E28" s="16">
        <v>0.91047300953300003</v>
      </c>
      <c r="F28" s="28">
        <v>12457</v>
      </c>
      <c r="G28" s="28">
        <v>11940</v>
      </c>
      <c r="H28" s="29">
        <v>0.95850000000000002</v>
      </c>
      <c r="I28" s="6">
        <v>0.96140000000000003</v>
      </c>
      <c r="J28" s="30">
        <v>16351</v>
      </c>
      <c r="K28" s="30">
        <v>13815</v>
      </c>
      <c r="L28" s="31">
        <v>0.84489999999999998</v>
      </c>
      <c r="M28" s="16">
        <v>0.84260000000000002</v>
      </c>
      <c r="N28" s="32">
        <v>38708598.82</v>
      </c>
      <c r="O28" s="32">
        <v>26294104.93</v>
      </c>
      <c r="P28" s="29">
        <v>0.67930000000000001</v>
      </c>
      <c r="Q28" s="29">
        <v>0.67669999999999997</v>
      </c>
      <c r="R28" s="30">
        <v>12282</v>
      </c>
      <c r="S28" s="30">
        <v>7780</v>
      </c>
      <c r="T28" s="31">
        <v>0.63339999999999996</v>
      </c>
      <c r="U28" s="31">
        <v>0.65680000000000005</v>
      </c>
      <c r="V28" s="28">
        <v>9486</v>
      </c>
      <c r="W28" s="28">
        <v>7348</v>
      </c>
      <c r="X28" s="29">
        <v>0.77459999999999996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1868925.07</v>
      </c>
      <c r="D29" s="27">
        <v>2089456.17</v>
      </c>
      <c r="E29" s="16">
        <v>0.89445526392640196</v>
      </c>
      <c r="F29" s="28">
        <v>430</v>
      </c>
      <c r="G29" s="28">
        <v>437</v>
      </c>
      <c r="H29" s="29">
        <v>1.0163</v>
      </c>
      <c r="I29" s="6">
        <v>1</v>
      </c>
      <c r="J29" s="30">
        <v>657</v>
      </c>
      <c r="K29" s="30">
        <v>610</v>
      </c>
      <c r="L29" s="31">
        <v>0.92849999999999999</v>
      </c>
      <c r="M29" s="16">
        <v>0.9</v>
      </c>
      <c r="N29" s="32">
        <v>2006060.9</v>
      </c>
      <c r="O29" s="32">
        <v>1448961.19</v>
      </c>
      <c r="P29" s="29">
        <v>0.72230000000000005</v>
      </c>
      <c r="Q29" s="29">
        <v>0.7</v>
      </c>
      <c r="R29" s="30">
        <v>585</v>
      </c>
      <c r="S29" s="30">
        <v>425</v>
      </c>
      <c r="T29" s="31">
        <v>0.72650000000000003</v>
      </c>
      <c r="U29" s="31">
        <v>0.7</v>
      </c>
      <c r="V29" s="28">
        <v>357</v>
      </c>
      <c r="W29" s="28">
        <v>253</v>
      </c>
      <c r="X29" s="29">
        <v>0.7087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1716607.52</v>
      </c>
      <c r="D30" s="27">
        <v>2065581.32</v>
      </c>
      <c r="E30" s="16">
        <v>0.83105298415460105</v>
      </c>
      <c r="F30" s="28">
        <v>418</v>
      </c>
      <c r="G30" s="28">
        <v>408</v>
      </c>
      <c r="H30" s="29">
        <v>0.97609999999999997</v>
      </c>
      <c r="I30" s="6">
        <v>1</v>
      </c>
      <c r="J30" s="30">
        <v>628</v>
      </c>
      <c r="K30" s="30">
        <v>607</v>
      </c>
      <c r="L30" s="31">
        <v>0.96660000000000001</v>
      </c>
      <c r="M30" s="16">
        <v>0.9</v>
      </c>
      <c r="N30" s="32">
        <v>1854935.56</v>
      </c>
      <c r="O30" s="32">
        <v>1332045.96</v>
      </c>
      <c r="P30" s="29">
        <v>0.71809999999999996</v>
      </c>
      <c r="Q30" s="29">
        <v>0.7</v>
      </c>
      <c r="R30" s="30">
        <v>552</v>
      </c>
      <c r="S30" s="30">
        <v>417</v>
      </c>
      <c r="T30" s="31">
        <v>0.75539999999999996</v>
      </c>
      <c r="U30" s="31">
        <v>0.7</v>
      </c>
      <c r="V30" s="28">
        <v>375</v>
      </c>
      <c r="W30" s="28">
        <v>278</v>
      </c>
      <c r="X30" s="29">
        <v>0.74129999999999996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10351551.630000001</v>
      </c>
      <c r="D31" s="27">
        <v>11655925.789999999</v>
      </c>
      <c r="E31" s="16">
        <v>0.88809347421214202</v>
      </c>
      <c r="F31" s="28">
        <v>3327</v>
      </c>
      <c r="G31" s="28">
        <v>3276</v>
      </c>
      <c r="H31" s="29">
        <v>0.98470000000000002</v>
      </c>
      <c r="I31" s="6">
        <v>1</v>
      </c>
      <c r="J31" s="30">
        <v>4433</v>
      </c>
      <c r="K31" s="30">
        <v>3973</v>
      </c>
      <c r="L31" s="31">
        <v>0.8962</v>
      </c>
      <c r="M31" s="16">
        <v>0.9</v>
      </c>
      <c r="N31" s="32">
        <v>12191946.470000001</v>
      </c>
      <c r="O31" s="32">
        <v>8295432.25</v>
      </c>
      <c r="P31" s="29">
        <v>0.6804</v>
      </c>
      <c r="Q31" s="29">
        <v>0.68810000000000004</v>
      </c>
      <c r="R31" s="30">
        <v>3803</v>
      </c>
      <c r="S31" s="30">
        <v>2481</v>
      </c>
      <c r="T31" s="31">
        <v>0.65239999999999998</v>
      </c>
      <c r="U31" s="31">
        <v>0.6784</v>
      </c>
      <c r="V31" s="28">
        <v>2542</v>
      </c>
      <c r="W31" s="28">
        <v>2202</v>
      </c>
      <c r="X31" s="29">
        <v>0.86619999999999997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2115767.73</v>
      </c>
      <c r="D32" s="27">
        <v>2133664.42</v>
      </c>
      <c r="E32" s="16">
        <v>0.99161222831845297</v>
      </c>
      <c r="F32" s="28">
        <v>713</v>
      </c>
      <c r="G32" s="28">
        <v>739</v>
      </c>
      <c r="H32" s="29">
        <v>1.0365</v>
      </c>
      <c r="I32" s="6">
        <v>0.99529999999999996</v>
      </c>
      <c r="J32" s="30">
        <v>895</v>
      </c>
      <c r="K32" s="30">
        <v>828</v>
      </c>
      <c r="L32" s="31">
        <v>0.92510000000000003</v>
      </c>
      <c r="M32" s="16">
        <v>0.9</v>
      </c>
      <c r="N32" s="32">
        <v>2263049.7599999998</v>
      </c>
      <c r="O32" s="32">
        <v>1697559.76</v>
      </c>
      <c r="P32" s="29">
        <v>0.75009999999999999</v>
      </c>
      <c r="Q32" s="29">
        <v>0.7</v>
      </c>
      <c r="R32" s="30">
        <v>751</v>
      </c>
      <c r="S32" s="30">
        <v>570</v>
      </c>
      <c r="T32" s="31">
        <v>0.75900000000000001</v>
      </c>
      <c r="U32" s="31">
        <v>0.7</v>
      </c>
      <c r="V32" s="28">
        <v>636</v>
      </c>
      <c r="W32" s="28">
        <v>529</v>
      </c>
      <c r="X32" s="29">
        <v>0.83179999999999998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4622909.72</v>
      </c>
      <c r="D33" s="27">
        <v>5219889.92</v>
      </c>
      <c r="E33" s="16">
        <v>0.885633565238096</v>
      </c>
      <c r="F33" s="28">
        <v>1815</v>
      </c>
      <c r="G33" s="28">
        <v>1711</v>
      </c>
      <c r="H33" s="29">
        <v>0.94269999999999998</v>
      </c>
      <c r="I33" s="6">
        <v>0.95989999999999998</v>
      </c>
      <c r="J33" s="30">
        <v>2117</v>
      </c>
      <c r="K33" s="30">
        <v>1954</v>
      </c>
      <c r="L33" s="31">
        <v>0.92300000000000004</v>
      </c>
      <c r="M33" s="16">
        <v>0.9</v>
      </c>
      <c r="N33" s="32">
        <v>5580869.4800000004</v>
      </c>
      <c r="O33" s="32">
        <v>3578447.41</v>
      </c>
      <c r="P33" s="29">
        <v>0.64119999999999999</v>
      </c>
      <c r="Q33" s="29">
        <v>0.65759999999999996</v>
      </c>
      <c r="R33" s="30">
        <v>1842</v>
      </c>
      <c r="S33" s="30">
        <v>1199</v>
      </c>
      <c r="T33" s="31">
        <v>0.65090000000000003</v>
      </c>
      <c r="U33" s="31">
        <v>0.67579999999999996</v>
      </c>
      <c r="V33" s="28">
        <v>1381</v>
      </c>
      <c r="W33" s="28">
        <v>1185</v>
      </c>
      <c r="X33" s="29">
        <v>0.85809999999999997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13476568.82</v>
      </c>
      <c r="D34" s="27">
        <v>15300254.4</v>
      </c>
      <c r="E34" s="16">
        <v>0.88080684593061398</v>
      </c>
      <c r="F34" s="28">
        <v>6148</v>
      </c>
      <c r="G34" s="28">
        <v>5808</v>
      </c>
      <c r="H34" s="29">
        <v>0.94469999999999998</v>
      </c>
      <c r="I34" s="6">
        <v>0.97460000000000002</v>
      </c>
      <c r="J34" s="30">
        <v>7151</v>
      </c>
      <c r="K34" s="30">
        <v>6492</v>
      </c>
      <c r="L34" s="31">
        <v>0.90780000000000005</v>
      </c>
      <c r="M34" s="16">
        <v>0.9</v>
      </c>
      <c r="N34" s="32">
        <v>14983972.109999999</v>
      </c>
      <c r="O34" s="32">
        <v>10328161.68</v>
      </c>
      <c r="P34" s="29">
        <v>0.68930000000000002</v>
      </c>
      <c r="Q34" s="29">
        <v>0.7</v>
      </c>
      <c r="R34" s="30">
        <v>5328</v>
      </c>
      <c r="S34" s="30">
        <v>3680</v>
      </c>
      <c r="T34" s="31">
        <v>0.69069999999999998</v>
      </c>
      <c r="U34" s="31">
        <v>0.7</v>
      </c>
      <c r="V34" s="28">
        <v>4569</v>
      </c>
      <c r="W34" s="28">
        <v>3666</v>
      </c>
      <c r="X34" s="29">
        <v>0.8024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2195558.83</v>
      </c>
      <c r="D35" s="27">
        <v>2452959.2999999998</v>
      </c>
      <c r="E35" s="16">
        <v>0.895065331903387</v>
      </c>
      <c r="F35" s="28">
        <v>1531</v>
      </c>
      <c r="G35" s="28">
        <v>1200</v>
      </c>
      <c r="H35" s="29">
        <v>0.78380000000000005</v>
      </c>
      <c r="I35" s="6">
        <v>0.81869999999999998</v>
      </c>
      <c r="J35" s="30">
        <v>2121</v>
      </c>
      <c r="K35" s="30">
        <v>1438</v>
      </c>
      <c r="L35" s="31">
        <v>0.67800000000000005</v>
      </c>
      <c r="M35" s="16">
        <v>0.74950000000000006</v>
      </c>
      <c r="N35" s="32">
        <v>2487021.9300000002</v>
      </c>
      <c r="O35" s="32">
        <v>1510930.92</v>
      </c>
      <c r="P35" s="29">
        <v>0.60750000000000004</v>
      </c>
      <c r="Q35" s="29">
        <v>0.63029999999999997</v>
      </c>
      <c r="R35" s="30">
        <v>1321</v>
      </c>
      <c r="S35" s="30">
        <v>800</v>
      </c>
      <c r="T35" s="31">
        <v>0.60560000000000003</v>
      </c>
      <c r="U35" s="31">
        <v>0.6431</v>
      </c>
      <c r="V35" s="28">
        <v>799</v>
      </c>
      <c r="W35" s="28">
        <v>656</v>
      </c>
      <c r="X35" s="29">
        <v>0.82099999999999995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2107495.33</v>
      </c>
      <c r="D36" s="27">
        <v>2444179.1800000002</v>
      </c>
      <c r="E36" s="16">
        <v>0.86225074955429404</v>
      </c>
      <c r="F36" s="28">
        <v>1356</v>
      </c>
      <c r="G36" s="28">
        <v>1099</v>
      </c>
      <c r="H36" s="29">
        <v>0.8105</v>
      </c>
      <c r="I36" s="6">
        <v>0.83789999999999998</v>
      </c>
      <c r="J36" s="30">
        <v>2069</v>
      </c>
      <c r="K36" s="30">
        <v>1377</v>
      </c>
      <c r="L36" s="31">
        <v>0.66549999999999998</v>
      </c>
      <c r="M36" s="16">
        <v>0.67549999999999999</v>
      </c>
      <c r="N36" s="32">
        <v>2382416.36</v>
      </c>
      <c r="O36" s="32">
        <v>1492875.27</v>
      </c>
      <c r="P36" s="29">
        <v>0.62660000000000005</v>
      </c>
      <c r="Q36" s="29">
        <v>0.61050000000000004</v>
      </c>
      <c r="R36" s="30">
        <v>1258</v>
      </c>
      <c r="S36" s="30">
        <v>743</v>
      </c>
      <c r="T36" s="31">
        <v>0.59060000000000001</v>
      </c>
      <c r="U36" s="31">
        <v>0.62660000000000005</v>
      </c>
      <c r="V36" s="28">
        <v>836</v>
      </c>
      <c r="W36" s="28">
        <v>685</v>
      </c>
      <c r="X36" s="29">
        <v>0.81940000000000002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20643322.280000001</v>
      </c>
      <c r="D37" s="27">
        <v>22691064.84</v>
      </c>
      <c r="E37" s="16">
        <v>0.90975555468907698</v>
      </c>
      <c r="F37" s="28">
        <v>9878</v>
      </c>
      <c r="G37" s="28">
        <v>9555</v>
      </c>
      <c r="H37" s="29">
        <v>0.96730000000000005</v>
      </c>
      <c r="I37" s="6">
        <v>0.99399999999999999</v>
      </c>
      <c r="J37" s="30">
        <v>11387</v>
      </c>
      <c r="K37" s="30">
        <v>10493</v>
      </c>
      <c r="L37" s="31">
        <v>0.92149999999999999</v>
      </c>
      <c r="M37" s="16">
        <v>0.9</v>
      </c>
      <c r="N37" s="32">
        <v>24872761.359999999</v>
      </c>
      <c r="O37" s="32">
        <v>16184032.810000001</v>
      </c>
      <c r="P37" s="29">
        <v>0.65069999999999995</v>
      </c>
      <c r="Q37" s="29">
        <v>0.65059999999999996</v>
      </c>
      <c r="R37" s="30">
        <v>9113</v>
      </c>
      <c r="S37" s="30">
        <v>5833</v>
      </c>
      <c r="T37" s="31">
        <v>0.6401</v>
      </c>
      <c r="U37" s="31">
        <v>0.67010000000000003</v>
      </c>
      <c r="V37" s="28">
        <v>7726</v>
      </c>
      <c r="W37" s="28">
        <v>6069</v>
      </c>
      <c r="X37" s="29">
        <v>0.78549999999999998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4680926.66</v>
      </c>
      <c r="D38" s="27">
        <v>5275374.21</v>
      </c>
      <c r="E38" s="16">
        <v>0.88731651512547405</v>
      </c>
      <c r="F38" s="28">
        <v>1767</v>
      </c>
      <c r="G38" s="28">
        <v>1784</v>
      </c>
      <c r="H38" s="29">
        <v>1.0096000000000001</v>
      </c>
      <c r="I38" s="6">
        <v>0.99070000000000003</v>
      </c>
      <c r="J38" s="30">
        <v>2347</v>
      </c>
      <c r="K38" s="30">
        <v>2232</v>
      </c>
      <c r="L38" s="31">
        <v>0.95099999999999996</v>
      </c>
      <c r="M38" s="16">
        <v>0.9</v>
      </c>
      <c r="N38" s="32">
        <v>5261594.5999999996</v>
      </c>
      <c r="O38" s="32">
        <v>3672499.13</v>
      </c>
      <c r="P38" s="29">
        <v>0.69799999999999995</v>
      </c>
      <c r="Q38" s="29">
        <v>0.7</v>
      </c>
      <c r="R38" s="30">
        <v>1864</v>
      </c>
      <c r="S38" s="30">
        <v>1231</v>
      </c>
      <c r="T38" s="31">
        <v>0.66039999999999999</v>
      </c>
      <c r="U38" s="31">
        <v>0.69769999999999999</v>
      </c>
      <c r="V38" s="28">
        <v>1492</v>
      </c>
      <c r="W38" s="28">
        <v>1331</v>
      </c>
      <c r="X38" s="29">
        <v>0.8921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13236809.01</v>
      </c>
      <c r="D39" s="27">
        <v>14302148.9</v>
      </c>
      <c r="E39" s="16">
        <v>0.92551190052286503</v>
      </c>
      <c r="F39" s="28">
        <v>5910</v>
      </c>
      <c r="G39" s="28">
        <v>5742</v>
      </c>
      <c r="H39" s="29">
        <v>0.97160000000000002</v>
      </c>
      <c r="I39" s="6">
        <v>1</v>
      </c>
      <c r="J39" s="30">
        <v>7494</v>
      </c>
      <c r="K39" s="30">
        <v>6732</v>
      </c>
      <c r="L39" s="31">
        <v>0.89829999999999999</v>
      </c>
      <c r="M39" s="16">
        <v>0.89729999999999999</v>
      </c>
      <c r="N39" s="32">
        <v>15056579.6</v>
      </c>
      <c r="O39" s="32">
        <v>10562830.02</v>
      </c>
      <c r="P39" s="29">
        <v>0.70150000000000001</v>
      </c>
      <c r="Q39" s="29">
        <v>0.7</v>
      </c>
      <c r="R39" s="30">
        <v>5844</v>
      </c>
      <c r="S39" s="30">
        <v>3806</v>
      </c>
      <c r="T39" s="31">
        <v>0.65129999999999999</v>
      </c>
      <c r="U39" s="31">
        <v>0.67520000000000002</v>
      </c>
      <c r="V39" s="28">
        <v>4839</v>
      </c>
      <c r="W39" s="28">
        <v>4078</v>
      </c>
      <c r="X39" s="29">
        <v>0.8427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958153.24</v>
      </c>
      <c r="D40" s="27">
        <v>1034086.15</v>
      </c>
      <c r="E40" s="16">
        <v>0.92657003480802802</v>
      </c>
      <c r="F40" s="28">
        <v>277</v>
      </c>
      <c r="G40" s="28">
        <v>275</v>
      </c>
      <c r="H40" s="29">
        <v>0.99280000000000002</v>
      </c>
      <c r="I40" s="6">
        <v>0.97219999999999995</v>
      </c>
      <c r="J40" s="30">
        <v>363</v>
      </c>
      <c r="K40" s="30">
        <v>346</v>
      </c>
      <c r="L40" s="31">
        <v>0.95320000000000005</v>
      </c>
      <c r="M40" s="16">
        <v>0.9</v>
      </c>
      <c r="N40" s="32">
        <v>981672.3</v>
      </c>
      <c r="O40" s="32">
        <v>721217.7</v>
      </c>
      <c r="P40" s="29">
        <v>0.73470000000000002</v>
      </c>
      <c r="Q40" s="29">
        <v>0.69089999999999996</v>
      </c>
      <c r="R40" s="30">
        <v>324</v>
      </c>
      <c r="S40" s="30">
        <v>234</v>
      </c>
      <c r="T40" s="31">
        <v>0.72219999999999995</v>
      </c>
      <c r="U40" s="31">
        <v>0.7</v>
      </c>
      <c r="V40" s="28">
        <v>207</v>
      </c>
      <c r="W40" s="28">
        <v>141</v>
      </c>
      <c r="X40" s="29">
        <v>0.68120000000000003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426481.28</v>
      </c>
      <c r="D41" s="27">
        <v>536364.57999999996</v>
      </c>
      <c r="E41" s="16">
        <v>0.79513319093516599</v>
      </c>
      <c r="F41" s="28">
        <v>142</v>
      </c>
      <c r="G41" s="28">
        <v>137</v>
      </c>
      <c r="H41" s="29">
        <v>0.96479999999999999</v>
      </c>
      <c r="I41" s="6">
        <v>0.94830000000000003</v>
      </c>
      <c r="J41" s="30">
        <v>202</v>
      </c>
      <c r="K41" s="30">
        <v>196</v>
      </c>
      <c r="L41" s="31">
        <v>0.97030000000000005</v>
      </c>
      <c r="M41" s="16">
        <v>0.9</v>
      </c>
      <c r="N41" s="32">
        <v>518974.47</v>
      </c>
      <c r="O41" s="32">
        <v>338082.89</v>
      </c>
      <c r="P41" s="29">
        <v>0.65139999999999998</v>
      </c>
      <c r="Q41" s="29">
        <v>0.66639999999999999</v>
      </c>
      <c r="R41" s="30">
        <v>163</v>
      </c>
      <c r="S41" s="30">
        <v>86</v>
      </c>
      <c r="T41" s="31">
        <v>0.52759999999999996</v>
      </c>
      <c r="U41" s="31">
        <v>0.63139999999999996</v>
      </c>
      <c r="V41" s="28">
        <v>132</v>
      </c>
      <c r="W41" s="28">
        <v>98</v>
      </c>
      <c r="X41" s="29">
        <v>0.74239999999999995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3357341.33</v>
      </c>
      <c r="D42" s="27">
        <v>3724468.44</v>
      </c>
      <c r="E42" s="16">
        <v>0.901428320332337</v>
      </c>
      <c r="F42" s="28">
        <v>1549</v>
      </c>
      <c r="G42" s="28">
        <v>1461</v>
      </c>
      <c r="H42" s="29">
        <v>0.94320000000000004</v>
      </c>
      <c r="I42" s="6">
        <v>0.95120000000000005</v>
      </c>
      <c r="J42" s="30">
        <v>1996</v>
      </c>
      <c r="K42" s="30">
        <v>1917</v>
      </c>
      <c r="L42" s="31">
        <v>0.96040000000000003</v>
      </c>
      <c r="M42" s="16">
        <v>0.9</v>
      </c>
      <c r="N42" s="32">
        <v>3905557.07</v>
      </c>
      <c r="O42" s="32">
        <v>2749164.22</v>
      </c>
      <c r="P42" s="29">
        <v>0.70389999999999997</v>
      </c>
      <c r="Q42" s="29">
        <v>0.6885</v>
      </c>
      <c r="R42" s="30">
        <v>1526</v>
      </c>
      <c r="S42" s="30">
        <v>975</v>
      </c>
      <c r="T42" s="31">
        <v>0.63890000000000002</v>
      </c>
      <c r="U42" s="31">
        <v>0.64849999999999997</v>
      </c>
      <c r="V42" s="28">
        <v>1323</v>
      </c>
      <c r="W42" s="28">
        <v>1097</v>
      </c>
      <c r="X42" s="29">
        <v>0.82920000000000005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1723957.68</v>
      </c>
      <c r="D43" s="27">
        <v>1763250.21</v>
      </c>
      <c r="E43" s="16">
        <v>0.977715851229078</v>
      </c>
      <c r="F43" s="28">
        <v>913</v>
      </c>
      <c r="G43" s="28">
        <v>883</v>
      </c>
      <c r="H43" s="29">
        <v>0.96709999999999996</v>
      </c>
      <c r="I43" s="6">
        <v>0.99360000000000004</v>
      </c>
      <c r="J43" s="30">
        <v>1153</v>
      </c>
      <c r="K43" s="30">
        <v>1086</v>
      </c>
      <c r="L43" s="31">
        <v>0.94189999999999996</v>
      </c>
      <c r="M43" s="16">
        <v>0.9</v>
      </c>
      <c r="N43" s="32">
        <v>2082925.72</v>
      </c>
      <c r="O43" s="32">
        <v>1322916.6299999999</v>
      </c>
      <c r="P43" s="29">
        <v>0.6351</v>
      </c>
      <c r="Q43" s="29">
        <v>0.64659999999999995</v>
      </c>
      <c r="R43" s="30">
        <v>935</v>
      </c>
      <c r="S43" s="30">
        <v>561</v>
      </c>
      <c r="T43" s="31">
        <v>0.6</v>
      </c>
      <c r="U43" s="31">
        <v>0.65590000000000004</v>
      </c>
      <c r="V43" s="28">
        <v>725</v>
      </c>
      <c r="W43" s="28">
        <v>645</v>
      </c>
      <c r="X43" s="29">
        <v>0.88970000000000005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22145305.989999998</v>
      </c>
      <c r="D44" s="27">
        <v>24631894.280000001</v>
      </c>
      <c r="E44" s="16">
        <v>0.89905005836197505</v>
      </c>
      <c r="F44" s="28">
        <v>10772</v>
      </c>
      <c r="G44" s="28">
        <v>10121</v>
      </c>
      <c r="H44" s="29">
        <v>0.93959999999999999</v>
      </c>
      <c r="I44" s="6">
        <v>0.97140000000000004</v>
      </c>
      <c r="J44" s="30">
        <v>11951</v>
      </c>
      <c r="K44" s="30">
        <v>10363</v>
      </c>
      <c r="L44" s="31">
        <v>0.86709999999999998</v>
      </c>
      <c r="M44" s="16">
        <v>0.82899999999999996</v>
      </c>
      <c r="N44" s="32">
        <v>24609170.32</v>
      </c>
      <c r="O44" s="32">
        <v>17810309.739999998</v>
      </c>
      <c r="P44" s="29">
        <v>0.72370000000000001</v>
      </c>
      <c r="Q44" s="29">
        <v>0.7</v>
      </c>
      <c r="R44" s="30">
        <v>8939</v>
      </c>
      <c r="S44" s="30">
        <v>6296</v>
      </c>
      <c r="T44" s="31">
        <v>0.70430000000000004</v>
      </c>
      <c r="U44" s="31">
        <v>0.7</v>
      </c>
      <c r="V44" s="28">
        <v>7222</v>
      </c>
      <c r="W44" s="28">
        <v>6007</v>
      </c>
      <c r="X44" s="29">
        <v>0.83179999999999998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7759581.9400000004</v>
      </c>
      <c r="D45" s="27">
        <v>8367759.5899999999</v>
      </c>
      <c r="E45" s="16">
        <v>0.92731893842566804</v>
      </c>
      <c r="F45" s="28">
        <v>4086</v>
      </c>
      <c r="G45" s="28">
        <v>3777</v>
      </c>
      <c r="H45" s="29">
        <v>0.9244</v>
      </c>
      <c r="I45" s="6">
        <v>0.94640000000000002</v>
      </c>
      <c r="J45" s="30">
        <v>4433</v>
      </c>
      <c r="K45" s="30">
        <v>4044</v>
      </c>
      <c r="L45" s="31">
        <v>0.91220000000000001</v>
      </c>
      <c r="M45" s="16">
        <v>0.86580000000000001</v>
      </c>
      <c r="N45" s="32">
        <v>8692630.6999999993</v>
      </c>
      <c r="O45" s="32">
        <v>6131170.2800000003</v>
      </c>
      <c r="P45" s="29">
        <v>0.70530000000000004</v>
      </c>
      <c r="Q45" s="29">
        <v>0.7</v>
      </c>
      <c r="R45" s="30">
        <v>3496</v>
      </c>
      <c r="S45" s="30">
        <v>2465</v>
      </c>
      <c r="T45" s="31">
        <v>0.70509999999999995</v>
      </c>
      <c r="U45" s="31">
        <v>0.7</v>
      </c>
      <c r="V45" s="28">
        <v>2728</v>
      </c>
      <c r="W45" s="28">
        <v>2369</v>
      </c>
      <c r="X45" s="29">
        <v>0.86839999999999995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5059237.91</v>
      </c>
      <c r="D46" s="27">
        <v>5576916.6699999999</v>
      </c>
      <c r="E46" s="16">
        <v>0.90717473639425905</v>
      </c>
      <c r="F46" s="28">
        <v>2556</v>
      </c>
      <c r="G46" s="28">
        <v>2357</v>
      </c>
      <c r="H46" s="29">
        <v>0.92210000000000003</v>
      </c>
      <c r="I46" s="6">
        <v>0.90110000000000001</v>
      </c>
      <c r="J46" s="30">
        <v>2847</v>
      </c>
      <c r="K46" s="30">
        <v>2590</v>
      </c>
      <c r="L46" s="31">
        <v>0.90969999999999995</v>
      </c>
      <c r="M46" s="16">
        <v>0.87060000000000004</v>
      </c>
      <c r="N46" s="32">
        <v>5710533.5300000003</v>
      </c>
      <c r="O46" s="32">
        <v>3891354.56</v>
      </c>
      <c r="P46" s="29">
        <v>0.68140000000000001</v>
      </c>
      <c r="Q46" s="29">
        <v>0.67900000000000005</v>
      </c>
      <c r="R46" s="30">
        <v>2276</v>
      </c>
      <c r="S46" s="30">
        <v>1604</v>
      </c>
      <c r="T46" s="31">
        <v>0.70469999999999999</v>
      </c>
      <c r="U46" s="31">
        <v>0.7</v>
      </c>
      <c r="V46" s="28">
        <v>1716</v>
      </c>
      <c r="W46" s="28">
        <v>1451</v>
      </c>
      <c r="X46" s="29">
        <v>0.84560000000000002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8888878.6099999994</v>
      </c>
      <c r="D47" s="27">
        <v>9313095.4100000001</v>
      </c>
      <c r="E47" s="16">
        <v>0.95444943047136699</v>
      </c>
      <c r="F47" s="28">
        <v>3124</v>
      </c>
      <c r="G47" s="28">
        <v>3045</v>
      </c>
      <c r="H47" s="29">
        <v>0.97470000000000001</v>
      </c>
      <c r="I47" s="6">
        <v>1</v>
      </c>
      <c r="J47" s="30">
        <v>3975</v>
      </c>
      <c r="K47" s="30">
        <v>3595</v>
      </c>
      <c r="L47" s="31">
        <v>0.90439999999999998</v>
      </c>
      <c r="M47" s="16">
        <v>0.9</v>
      </c>
      <c r="N47" s="32">
        <v>10218352.23</v>
      </c>
      <c r="O47" s="32">
        <v>7199046.2000000002</v>
      </c>
      <c r="P47" s="29">
        <v>0.70450000000000002</v>
      </c>
      <c r="Q47" s="29">
        <v>0.7</v>
      </c>
      <c r="R47" s="30">
        <v>3167</v>
      </c>
      <c r="S47" s="30">
        <v>2115</v>
      </c>
      <c r="T47" s="31">
        <v>0.66779999999999995</v>
      </c>
      <c r="U47" s="31">
        <v>0.69310000000000005</v>
      </c>
      <c r="V47" s="28">
        <v>2269</v>
      </c>
      <c r="W47" s="28">
        <v>1850</v>
      </c>
      <c r="X47" s="29">
        <v>0.81530000000000002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2497655.42</v>
      </c>
      <c r="D48" s="27">
        <v>3003105.74</v>
      </c>
      <c r="E48" s="16">
        <v>0.83169080153667796</v>
      </c>
      <c r="F48" s="28">
        <v>780</v>
      </c>
      <c r="G48" s="28">
        <v>766</v>
      </c>
      <c r="H48" s="29">
        <v>0.98209999999999997</v>
      </c>
      <c r="I48" s="6">
        <v>1</v>
      </c>
      <c r="J48" s="30">
        <v>1015</v>
      </c>
      <c r="K48" s="30">
        <v>954</v>
      </c>
      <c r="L48" s="31">
        <v>0.93989999999999996</v>
      </c>
      <c r="M48" s="16">
        <v>0.9</v>
      </c>
      <c r="N48" s="32">
        <v>2744132.62</v>
      </c>
      <c r="O48" s="32">
        <v>2096964.9</v>
      </c>
      <c r="P48" s="29">
        <v>0.76419999999999999</v>
      </c>
      <c r="Q48" s="29">
        <v>0.7</v>
      </c>
      <c r="R48" s="30">
        <v>818</v>
      </c>
      <c r="S48" s="30">
        <v>592</v>
      </c>
      <c r="T48" s="31">
        <v>0.72370000000000001</v>
      </c>
      <c r="U48" s="31">
        <v>0.7</v>
      </c>
      <c r="V48" s="28">
        <v>758</v>
      </c>
      <c r="W48" s="28">
        <v>606</v>
      </c>
      <c r="X48" s="29">
        <v>0.79949999999999999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3341599.12</v>
      </c>
      <c r="D49" s="27">
        <v>3700889.78</v>
      </c>
      <c r="E49" s="16">
        <v>0.90291776265760604</v>
      </c>
      <c r="F49" s="28">
        <v>1220</v>
      </c>
      <c r="G49" s="28">
        <v>1206</v>
      </c>
      <c r="H49" s="29">
        <v>0.98850000000000005</v>
      </c>
      <c r="I49" s="6">
        <v>1</v>
      </c>
      <c r="J49" s="30">
        <v>1675</v>
      </c>
      <c r="K49" s="30">
        <v>1590</v>
      </c>
      <c r="L49" s="31">
        <v>0.94930000000000003</v>
      </c>
      <c r="M49" s="16">
        <v>0.9</v>
      </c>
      <c r="N49" s="32">
        <v>3668402.31</v>
      </c>
      <c r="O49" s="32">
        <v>2716795.69</v>
      </c>
      <c r="P49" s="29">
        <v>0.74060000000000004</v>
      </c>
      <c r="Q49" s="29">
        <v>0.7</v>
      </c>
      <c r="R49" s="30">
        <v>1360</v>
      </c>
      <c r="S49" s="30">
        <v>959</v>
      </c>
      <c r="T49" s="31">
        <v>0.70509999999999995</v>
      </c>
      <c r="U49" s="31">
        <v>0.7</v>
      </c>
      <c r="V49" s="28">
        <v>907</v>
      </c>
      <c r="W49" s="28">
        <v>717</v>
      </c>
      <c r="X49" s="29">
        <v>0.79049999999999998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2531433.86</v>
      </c>
      <c r="D50" s="27">
        <v>2860392.17</v>
      </c>
      <c r="E50" s="16">
        <v>0.88499538159482505</v>
      </c>
      <c r="F50" s="28">
        <v>1448</v>
      </c>
      <c r="G50" s="28">
        <v>1362</v>
      </c>
      <c r="H50" s="29">
        <v>0.94059999999999999</v>
      </c>
      <c r="I50" s="6">
        <v>0.95609999999999995</v>
      </c>
      <c r="J50" s="30">
        <v>1458</v>
      </c>
      <c r="K50" s="30">
        <v>1402</v>
      </c>
      <c r="L50" s="31">
        <v>0.96160000000000001</v>
      </c>
      <c r="M50" s="16">
        <v>0.9</v>
      </c>
      <c r="N50" s="32">
        <v>2928036.14</v>
      </c>
      <c r="O50" s="32">
        <v>2017228.53</v>
      </c>
      <c r="P50" s="29">
        <v>0.68889999999999996</v>
      </c>
      <c r="Q50" s="29">
        <v>0.7</v>
      </c>
      <c r="R50" s="30">
        <v>1095</v>
      </c>
      <c r="S50" s="30">
        <v>714</v>
      </c>
      <c r="T50" s="31">
        <v>0.65210000000000001</v>
      </c>
      <c r="U50" s="31">
        <v>0.7</v>
      </c>
      <c r="V50" s="28">
        <v>1055</v>
      </c>
      <c r="W50" s="28">
        <v>918</v>
      </c>
      <c r="X50" s="29">
        <v>0.87009999999999998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3798376.03</v>
      </c>
      <c r="D51" s="27">
        <v>4510046.6100000003</v>
      </c>
      <c r="E51" s="16">
        <v>0.84220327603221801</v>
      </c>
      <c r="F51" s="28">
        <v>1585</v>
      </c>
      <c r="G51" s="28">
        <v>1470</v>
      </c>
      <c r="H51" s="29">
        <v>0.9274</v>
      </c>
      <c r="I51" s="6">
        <v>0.94750000000000001</v>
      </c>
      <c r="J51" s="30">
        <v>2105</v>
      </c>
      <c r="K51" s="30">
        <v>1829</v>
      </c>
      <c r="L51" s="31">
        <v>0.86890000000000001</v>
      </c>
      <c r="M51" s="16">
        <v>0.89900000000000002</v>
      </c>
      <c r="N51" s="32">
        <v>4811524.9800000004</v>
      </c>
      <c r="O51" s="32">
        <v>3025058.16</v>
      </c>
      <c r="P51" s="29">
        <v>0.62870000000000004</v>
      </c>
      <c r="Q51" s="29">
        <v>0.65090000000000003</v>
      </c>
      <c r="R51" s="30">
        <v>1747</v>
      </c>
      <c r="S51" s="30">
        <v>1071</v>
      </c>
      <c r="T51" s="31">
        <v>0.61309999999999998</v>
      </c>
      <c r="U51" s="31">
        <v>0.66310000000000002</v>
      </c>
      <c r="V51" s="28">
        <v>1193</v>
      </c>
      <c r="W51" s="28">
        <v>839</v>
      </c>
      <c r="X51" s="29">
        <v>0.70330000000000004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227880.88</v>
      </c>
      <c r="D52" s="27">
        <v>250350.81</v>
      </c>
      <c r="E52" s="16">
        <v>0.91024622608570804</v>
      </c>
      <c r="F52" s="28">
        <v>80</v>
      </c>
      <c r="G52" s="28">
        <v>69</v>
      </c>
      <c r="H52" s="29">
        <v>0.86250000000000004</v>
      </c>
      <c r="I52" s="6">
        <v>0.89500000000000002</v>
      </c>
      <c r="J52" s="30">
        <v>114</v>
      </c>
      <c r="K52" s="30">
        <v>111</v>
      </c>
      <c r="L52" s="31">
        <v>0.97370000000000001</v>
      </c>
      <c r="M52" s="16">
        <v>0.9</v>
      </c>
      <c r="N52" s="32">
        <v>247768.16</v>
      </c>
      <c r="O52" s="32">
        <v>156064.43</v>
      </c>
      <c r="P52" s="29">
        <v>0.62990000000000002</v>
      </c>
      <c r="Q52" s="29">
        <v>0.63219999999999998</v>
      </c>
      <c r="R52" s="30">
        <v>109</v>
      </c>
      <c r="S52" s="30">
        <v>87</v>
      </c>
      <c r="T52" s="31">
        <v>0.79820000000000002</v>
      </c>
      <c r="U52" s="31">
        <v>0.7</v>
      </c>
      <c r="V52" s="28">
        <v>65</v>
      </c>
      <c r="W52" s="28">
        <v>56</v>
      </c>
      <c r="X52" s="29">
        <v>0.86150000000000004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9153950.1600000001</v>
      </c>
      <c r="D53" s="27">
        <v>9815480.8100000005</v>
      </c>
      <c r="E53" s="16">
        <v>0.93260333723784306</v>
      </c>
      <c r="F53" s="28">
        <v>3677</v>
      </c>
      <c r="G53" s="28">
        <v>3492</v>
      </c>
      <c r="H53" s="29">
        <v>0.94969999999999999</v>
      </c>
      <c r="I53" s="6">
        <v>0.95409999999999995</v>
      </c>
      <c r="J53" s="30">
        <v>4286</v>
      </c>
      <c r="K53" s="30">
        <v>3888</v>
      </c>
      <c r="L53" s="31">
        <v>0.90710000000000002</v>
      </c>
      <c r="M53" s="16">
        <v>0.8508</v>
      </c>
      <c r="N53" s="32">
        <v>9739365.3000000007</v>
      </c>
      <c r="O53" s="32">
        <v>6829514.7999999998</v>
      </c>
      <c r="P53" s="29">
        <v>0.70120000000000005</v>
      </c>
      <c r="Q53" s="29">
        <v>0.68799999999999994</v>
      </c>
      <c r="R53" s="30">
        <v>3505</v>
      </c>
      <c r="S53" s="30">
        <v>2535</v>
      </c>
      <c r="T53" s="31">
        <v>0.72330000000000005</v>
      </c>
      <c r="U53" s="31">
        <v>0.7</v>
      </c>
      <c r="V53" s="28">
        <v>2761</v>
      </c>
      <c r="W53" s="28">
        <v>2242</v>
      </c>
      <c r="X53" s="29">
        <v>0.81200000000000006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1539185.85</v>
      </c>
      <c r="D54" s="27">
        <v>1772895.51</v>
      </c>
      <c r="E54" s="16">
        <v>0.86817629201396096</v>
      </c>
      <c r="F54" s="28">
        <v>483</v>
      </c>
      <c r="G54" s="28">
        <v>461</v>
      </c>
      <c r="H54" s="29">
        <v>0.95450000000000002</v>
      </c>
      <c r="I54" s="6">
        <v>1</v>
      </c>
      <c r="J54" s="30">
        <v>739</v>
      </c>
      <c r="K54" s="30">
        <v>667</v>
      </c>
      <c r="L54" s="31">
        <v>0.90259999999999996</v>
      </c>
      <c r="M54" s="16">
        <v>0.89649999999999996</v>
      </c>
      <c r="N54" s="32">
        <v>1881203.11</v>
      </c>
      <c r="O54" s="32">
        <v>1192718.8600000001</v>
      </c>
      <c r="P54" s="29">
        <v>0.63400000000000001</v>
      </c>
      <c r="Q54" s="29">
        <v>0.65210000000000001</v>
      </c>
      <c r="R54" s="30">
        <v>619</v>
      </c>
      <c r="S54" s="30">
        <v>384</v>
      </c>
      <c r="T54" s="31">
        <v>0.62039999999999995</v>
      </c>
      <c r="U54" s="31">
        <v>0.65149999999999997</v>
      </c>
      <c r="V54" s="28">
        <v>403</v>
      </c>
      <c r="W54" s="28">
        <v>279</v>
      </c>
      <c r="X54" s="29">
        <v>0.69230000000000003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13911350.23</v>
      </c>
      <c r="D55" s="27">
        <v>14721919.74</v>
      </c>
      <c r="E55" s="16">
        <v>0.94494131714373797</v>
      </c>
      <c r="F55" s="28">
        <v>4026</v>
      </c>
      <c r="G55" s="28">
        <v>4044</v>
      </c>
      <c r="H55" s="29">
        <v>1.0044999999999999</v>
      </c>
      <c r="I55" s="6">
        <v>1</v>
      </c>
      <c r="J55" s="30">
        <v>4994</v>
      </c>
      <c r="K55" s="30">
        <v>4595</v>
      </c>
      <c r="L55" s="31">
        <v>0.92010000000000003</v>
      </c>
      <c r="M55" s="16">
        <v>0.9</v>
      </c>
      <c r="N55" s="32">
        <v>15739952.33</v>
      </c>
      <c r="O55" s="32">
        <v>11510639.279999999</v>
      </c>
      <c r="P55" s="29">
        <v>0.73129999999999995</v>
      </c>
      <c r="Q55" s="29">
        <v>0.7</v>
      </c>
      <c r="R55" s="30">
        <v>4122</v>
      </c>
      <c r="S55" s="30">
        <v>2950</v>
      </c>
      <c r="T55" s="31">
        <v>0.7157</v>
      </c>
      <c r="U55" s="31">
        <v>0.7</v>
      </c>
      <c r="V55" s="28">
        <v>3320</v>
      </c>
      <c r="W55" s="28">
        <v>2837</v>
      </c>
      <c r="X55" s="29">
        <v>0.85450000000000004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646725.18000000005</v>
      </c>
      <c r="D56" s="27">
        <v>808435.93</v>
      </c>
      <c r="E56" s="16">
        <v>0.79997085235932097</v>
      </c>
      <c r="F56" s="28">
        <v>202</v>
      </c>
      <c r="G56" s="28">
        <v>201</v>
      </c>
      <c r="H56" s="29">
        <v>0.995</v>
      </c>
      <c r="I56" s="6">
        <v>0.97330000000000005</v>
      </c>
      <c r="J56" s="30">
        <v>331</v>
      </c>
      <c r="K56" s="30">
        <v>305</v>
      </c>
      <c r="L56" s="31">
        <v>0.92149999999999999</v>
      </c>
      <c r="M56" s="16">
        <v>0.9</v>
      </c>
      <c r="N56" s="32">
        <v>752180.51</v>
      </c>
      <c r="O56" s="32">
        <v>506602.71</v>
      </c>
      <c r="P56" s="29">
        <v>0.67349999999999999</v>
      </c>
      <c r="Q56" s="29">
        <v>0.68569999999999998</v>
      </c>
      <c r="R56" s="30">
        <v>283</v>
      </c>
      <c r="S56" s="30">
        <v>187</v>
      </c>
      <c r="T56" s="31">
        <v>0.66080000000000005</v>
      </c>
      <c r="U56" s="31">
        <v>0.68420000000000003</v>
      </c>
      <c r="V56" s="28">
        <v>148</v>
      </c>
      <c r="W56" s="28">
        <v>125</v>
      </c>
      <c r="X56" s="29">
        <v>0.84460000000000002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3480635.29</v>
      </c>
      <c r="D57" s="27">
        <v>4019638.25</v>
      </c>
      <c r="E57" s="16">
        <v>0.86590759504291204</v>
      </c>
      <c r="F57" s="28">
        <v>1526</v>
      </c>
      <c r="G57" s="28">
        <v>1495</v>
      </c>
      <c r="H57" s="29">
        <v>0.97970000000000002</v>
      </c>
      <c r="I57" s="6">
        <v>0.91500000000000004</v>
      </c>
      <c r="J57" s="30">
        <v>1948</v>
      </c>
      <c r="K57" s="30">
        <v>1755</v>
      </c>
      <c r="L57" s="31">
        <v>0.90090000000000003</v>
      </c>
      <c r="M57" s="16">
        <v>0.9</v>
      </c>
      <c r="N57" s="32">
        <v>4160880.41</v>
      </c>
      <c r="O57" s="32">
        <v>2861862.44</v>
      </c>
      <c r="P57" s="29">
        <v>0.68779999999999997</v>
      </c>
      <c r="Q57" s="29">
        <v>0.69220000000000004</v>
      </c>
      <c r="R57" s="30">
        <v>1510</v>
      </c>
      <c r="S57" s="30">
        <v>984</v>
      </c>
      <c r="T57" s="31">
        <v>0.65169999999999995</v>
      </c>
      <c r="U57" s="31">
        <v>0.67390000000000005</v>
      </c>
      <c r="V57" s="28">
        <v>1284</v>
      </c>
      <c r="W57" s="28">
        <v>1068</v>
      </c>
      <c r="X57" s="29">
        <v>0.83179999999999998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6291215.6600000001</v>
      </c>
      <c r="D58" s="27">
        <v>6831974.6500000004</v>
      </c>
      <c r="E58" s="16">
        <v>0.92084880028060401</v>
      </c>
      <c r="F58" s="28">
        <v>3081</v>
      </c>
      <c r="G58" s="28">
        <v>2777</v>
      </c>
      <c r="H58" s="29">
        <v>0.90129999999999999</v>
      </c>
      <c r="I58" s="6">
        <v>0.91830000000000001</v>
      </c>
      <c r="J58" s="30">
        <v>3911</v>
      </c>
      <c r="K58" s="30">
        <v>3580</v>
      </c>
      <c r="L58" s="31">
        <v>0.91539999999999999</v>
      </c>
      <c r="M58" s="16">
        <v>0.9</v>
      </c>
      <c r="N58" s="32">
        <v>6984971.6699999999</v>
      </c>
      <c r="O58" s="32">
        <v>4593967.08</v>
      </c>
      <c r="P58" s="29">
        <v>0.65769999999999995</v>
      </c>
      <c r="Q58" s="29">
        <v>0.65680000000000005</v>
      </c>
      <c r="R58" s="30">
        <v>3287</v>
      </c>
      <c r="S58" s="30">
        <v>2162</v>
      </c>
      <c r="T58" s="31">
        <v>0.65769999999999995</v>
      </c>
      <c r="U58" s="31">
        <v>0.67269999999999996</v>
      </c>
      <c r="V58" s="28">
        <v>2297</v>
      </c>
      <c r="W58" s="28">
        <v>1992</v>
      </c>
      <c r="X58" s="29">
        <v>0.86719999999999997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3964469.51</v>
      </c>
      <c r="D59" s="27">
        <v>4609402.87</v>
      </c>
      <c r="E59" s="16">
        <v>0.86008310009144395</v>
      </c>
      <c r="F59" s="28">
        <v>1450</v>
      </c>
      <c r="G59" s="28">
        <v>1427</v>
      </c>
      <c r="H59" s="29">
        <v>0.98409999999999997</v>
      </c>
      <c r="I59" s="6">
        <v>0.97309999999999997</v>
      </c>
      <c r="J59" s="30">
        <v>1964</v>
      </c>
      <c r="K59" s="30">
        <v>1793</v>
      </c>
      <c r="L59" s="31">
        <v>0.91290000000000004</v>
      </c>
      <c r="M59" s="16">
        <v>0.88280000000000003</v>
      </c>
      <c r="N59" s="32">
        <v>4505484.49</v>
      </c>
      <c r="O59" s="32">
        <v>3079639.39</v>
      </c>
      <c r="P59" s="29">
        <v>0.6835</v>
      </c>
      <c r="Q59" s="29">
        <v>0.69810000000000005</v>
      </c>
      <c r="R59" s="30">
        <v>1697</v>
      </c>
      <c r="S59" s="30">
        <v>1149</v>
      </c>
      <c r="T59" s="31">
        <v>0.67710000000000004</v>
      </c>
      <c r="U59" s="31">
        <v>0.7</v>
      </c>
      <c r="V59" s="28">
        <v>1115</v>
      </c>
      <c r="W59" s="28">
        <v>957</v>
      </c>
      <c r="X59" s="29">
        <v>0.85829999999999995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1704599.56</v>
      </c>
      <c r="D60" s="27">
        <v>1838094.01</v>
      </c>
      <c r="E60" s="16">
        <v>0.92737343722696797</v>
      </c>
      <c r="F60" s="28">
        <v>604</v>
      </c>
      <c r="G60" s="28">
        <v>594</v>
      </c>
      <c r="H60" s="29">
        <v>0.98340000000000005</v>
      </c>
      <c r="I60" s="6">
        <v>1</v>
      </c>
      <c r="J60" s="30">
        <v>933</v>
      </c>
      <c r="K60" s="30">
        <v>835</v>
      </c>
      <c r="L60" s="31">
        <v>0.89500000000000002</v>
      </c>
      <c r="M60" s="16">
        <v>0.9</v>
      </c>
      <c r="N60" s="32">
        <v>2170639.04</v>
      </c>
      <c r="O60" s="32">
        <v>1336017.32</v>
      </c>
      <c r="P60" s="29">
        <v>0.61550000000000005</v>
      </c>
      <c r="Q60" s="29">
        <v>0.62609999999999999</v>
      </c>
      <c r="R60" s="30">
        <v>798</v>
      </c>
      <c r="S60" s="30">
        <v>502</v>
      </c>
      <c r="T60" s="31">
        <v>0.62909999999999999</v>
      </c>
      <c r="U60" s="31">
        <v>0.65880000000000005</v>
      </c>
      <c r="V60" s="28">
        <v>588</v>
      </c>
      <c r="W60" s="28">
        <v>468</v>
      </c>
      <c r="X60" s="29">
        <v>0.79590000000000005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573180.96</v>
      </c>
      <c r="D61" s="27">
        <v>670425.39</v>
      </c>
      <c r="E61" s="16">
        <v>0.85495115273005995</v>
      </c>
      <c r="F61" s="28">
        <v>293</v>
      </c>
      <c r="G61" s="28">
        <v>273</v>
      </c>
      <c r="H61" s="29">
        <v>0.93169999999999997</v>
      </c>
      <c r="I61" s="6">
        <v>0.9617</v>
      </c>
      <c r="J61" s="30">
        <v>500</v>
      </c>
      <c r="K61" s="30">
        <v>487</v>
      </c>
      <c r="L61" s="31">
        <v>0.97399999999999998</v>
      </c>
      <c r="M61" s="16">
        <v>0.9</v>
      </c>
      <c r="N61" s="32">
        <v>723982.15</v>
      </c>
      <c r="O61" s="32">
        <v>443456.42</v>
      </c>
      <c r="P61" s="29">
        <v>0.61250000000000004</v>
      </c>
      <c r="Q61" s="29">
        <v>0.64129999999999998</v>
      </c>
      <c r="R61" s="30">
        <v>270</v>
      </c>
      <c r="S61" s="30">
        <v>175</v>
      </c>
      <c r="T61" s="31">
        <v>0.64810000000000001</v>
      </c>
      <c r="U61" s="31">
        <v>0.65310000000000001</v>
      </c>
      <c r="V61" s="28">
        <v>341</v>
      </c>
      <c r="W61" s="28">
        <v>269</v>
      </c>
      <c r="X61" s="29">
        <v>0.78890000000000005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2111305.12</v>
      </c>
      <c r="D62" s="27">
        <v>2435951.38</v>
      </c>
      <c r="E62" s="16">
        <v>0.86672711833846205</v>
      </c>
      <c r="F62" s="28">
        <v>1054</v>
      </c>
      <c r="G62" s="28">
        <v>1022</v>
      </c>
      <c r="H62" s="29">
        <v>0.96960000000000002</v>
      </c>
      <c r="I62" s="6">
        <v>0.98380000000000001</v>
      </c>
      <c r="J62" s="30">
        <v>1417</v>
      </c>
      <c r="K62" s="30">
        <v>1372</v>
      </c>
      <c r="L62" s="31">
        <v>0.96819999999999995</v>
      </c>
      <c r="M62" s="16">
        <v>0.9</v>
      </c>
      <c r="N62" s="32">
        <v>2434548.0499999998</v>
      </c>
      <c r="O62" s="32">
        <v>1542906.43</v>
      </c>
      <c r="P62" s="29">
        <v>0.63380000000000003</v>
      </c>
      <c r="Q62" s="29">
        <v>0.66169999999999995</v>
      </c>
      <c r="R62" s="30">
        <v>1210</v>
      </c>
      <c r="S62" s="30">
        <v>785</v>
      </c>
      <c r="T62" s="31">
        <v>0.64880000000000004</v>
      </c>
      <c r="U62" s="31">
        <v>0.65380000000000005</v>
      </c>
      <c r="V62" s="28">
        <v>858</v>
      </c>
      <c r="W62" s="28">
        <v>750</v>
      </c>
      <c r="X62" s="29">
        <v>0.87409999999999999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2319921.9</v>
      </c>
      <c r="D63" s="27">
        <v>2555675.39</v>
      </c>
      <c r="E63" s="16">
        <v>0.90775295997196304</v>
      </c>
      <c r="F63" s="28">
        <v>897</v>
      </c>
      <c r="G63" s="28">
        <v>856</v>
      </c>
      <c r="H63" s="29">
        <v>0.95430000000000004</v>
      </c>
      <c r="I63" s="6">
        <v>0.96709999999999996</v>
      </c>
      <c r="J63" s="30">
        <v>1294</v>
      </c>
      <c r="K63" s="30">
        <v>1209</v>
      </c>
      <c r="L63" s="31">
        <v>0.93430000000000002</v>
      </c>
      <c r="M63" s="16">
        <v>0.9</v>
      </c>
      <c r="N63" s="32">
        <v>2720660.65</v>
      </c>
      <c r="O63" s="32">
        <v>1854209.07</v>
      </c>
      <c r="P63" s="29">
        <v>0.68149999999999999</v>
      </c>
      <c r="Q63" s="29">
        <v>0.66190000000000004</v>
      </c>
      <c r="R63" s="30">
        <v>1061</v>
      </c>
      <c r="S63" s="30">
        <v>636</v>
      </c>
      <c r="T63" s="31">
        <v>0.59940000000000004</v>
      </c>
      <c r="U63" s="31">
        <v>0.62709999999999999</v>
      </c>
      <c r="V63" s="28">
        <v>763</v>
      </c>
      <c r="W63" s="28">
        <v>652</v>
      </c>
      <c r="X63" s="29">
        <v>0.85450000000000004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44654629.979999997</v>
      </c>
      <c r="D64" s="27">
        <v>47705351.090000004</v>
      </c>
      <c r="E64" s="16">
        <v>0.93605075656513703</v>
      </c>
      <c r="F64" s="28">
        <v>22901</v>
      </c>
      <c r="G64" s="28">
        <v>21450</v>
      </c>
      <c r="H64" s="29">
        <v>0.93659999999999999</v>
      </c>
      <c r="I64" s="6">
        <v>0.94010000000000005</v>
      </c>
      <c r="J64" s="30">
        <v>25924</v>
      </c>
      <c r="K64" s="30">
        <v>21440</v>
      </c>
      <c r="L64" s="31">
        <v>0.82699999999999996</v>
      </c>
      <c r="M64" s="16">
        <v>0.7903</v>
      </c>
      <c r="N64" s="32">
        <v>53775507.609999999</v>
      </c>
      <c r="O64" s="32">
        <v>32956834.140000001</v>
      </c>
      <c r="P64" s="29">
        <v>0.6129</v>
      </c>
      <c r="Q64" s="29">
        <v>0.61280000000000001</v>
      </c>
      <c r="R64" s="30">
        <v>18007</v>
      </c>
      <c r="S64" s="30">
        <v>11630</v>
      </c>
      <c r="T64" s="31">
        <v>0.64590000000000003</v>
      </c>
      <c r="U64" s="31">
        <v>0.65429999999999999</v>
      </c>
      <c r="V64" s="28">
        <v>13699</v>
      </c>
      <c r="W64" s="28">
        <v>9968</v>
      </c>
      <c r="X64" s="29">
        <v>0.72760000000000002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600836.42000000004</v>
      </c>
      <c r="D65" s="27">
        <v>665209.86</v>
      </c>
      <c r="E65" s="16">
        <v>0.90322837367443698</v>
      </c>
      <c r="F65" s="28">
        <v>169</v>
      </c>
      <c r="G65" s="28">
        <v>161</v>
      </c>
      <c r="H65" s="29">
        <v>0.95269999999999999</v>
      </c>
      <c r="I65" s="6">
        <v>1</v>
      </c>
      <c r="J65" s="30">
        <v>240</v>
      </c>
      <c r="K65" s="30">
        <v>233</v>
      </c>
      <c r="L65" s="31">
        <v>0.9708</v>
      </c>
      <c r="M65" s="16">
        <v>0.9</v>
      </c>
      <c r="N65" s="32">
        <v>665226.56999999995</v>
      </c>
      <c r="O65" s="32">
        <v>500946.61</v>
      </c>
      <c r="P65" s="29">
        <v>0.753</v>
      </c>
      <c r="Q65" s="29">
        <v>0.7</v>
      </c>
      <c r="R65" s="30">
        <v>199</v>
      </c>
      <c r="S65" s="30">
        <v>147</v>
      </c>
      <c r="T65" s="31">
        <v>0.73870000000000002</v>
      </c>
      <c r="U65" s="31">
        <v>0.7</v>
      </c>
      <c r="V65" s="28">
        <v>172</v>
      </c>
      <c r="W65" s="28">
        <v>136</v>
      </c>
      <c r="X65" s="29">
        <v>0.79069999999999996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2021057.82</v>
      </c>
      <c r="D66" s="27">
        <v>2193045.37</v>
      </c>
      <c r="E66" s="16">
        <v>0.92157592708626901</v>
      </c>
      <c r="F66" s="28">
        <v>1135</v>
      </c>
      <c r="G66" s="28">
        <v>1117</v>
      </c>
      <c r="H66" s="29">
        <v>0.98409999999999997</v>
      </c>
      <c r="I66" s="6">
        <v>1</v>
      </c>
      <c r="J66" s="30">
        <v>1204</v>
      </c>
      <c r="K66" s="30">
        <v>1177</v>
      </c>
      <c r="L66" s="31">
        <v>0.97760000000000002</v>
      </c>
      <c r="M66" s="16">
        <v>0.9</v>
      </c>
      <c r="N66" s="32">
        <v>2136453.41</v>
      </c>
      <c r="O66" s="32">
        <v>1660585.26</v>
      </c>
      <c r="P66" s="29">
        <v>0.77729999999999999</v>
      </c>
      <c r="Q66" s="29">
        <v>0.7</v>
      </c>
      <c r="R66" s="30">
        <v>714</v>
      </c>
      <c r="S66" s="30">
        <v>514</v>
      </c>
      <c r="T66" s="31">
        <v>0.71989999999999998</v>
      </c>
      <c r="U66" s="31">
        <v>0.7</v>
      </c>
      <c r="V66" s="28">
        <v>985</v>
      </c>
      <c r="W66" s="28">
        <v>891</v>
      </c>
      <c r="X66" s="29">
        <v>0.90459999999999996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4617265</v>
      </c>
      <c r="D67" s="27">
        <v>5226485.63</v>
      </c>
      <c r="E67" s="16">
        <v>0.883435893040043</v>
      </c>
      <c r="F67" s="28">
        <v>1600</v>
      </c>
      <c r="G67" s="28">
        <v>1576</v>
      </c>
      <c r="H67" s="29">
        <v>0.98499999999999999</v>
      </c>
      <c r="I67" s="6">
        <v>0.9839</v>
      </c>
      <c r="J67" s="30">
        <v>1929</v>
      </c>
      <c r="K67" s="30">
        <v>1857</v>
      </c>
      <c r="L67" s="31">
        <v>0.9627</v>
      </c>
      <c r="M67" s="16">
        <v>0.9</v>
      </c>
      <c r="N67" s="32">
        <v>5144317.1100000003</v>
      </c>
      <c r="O67" s="32">
        <v>3732906.53</v>
      </c>
      <c r="P67" s="29">
        <v>0.72560000000000002</v>
      </c>
      <c r="Q67" s="29">
        <v>0.7</v>
      </c>
      <c r="R67" s="30">
        <v>1535</v>
      </c>
      <c r="S67" s="30">
        <v>1065</v>
      </c>
      <c r="T67" s="31">
        <v>0.69379999999999997</v>
      </c>
      <c r="U67" s="31">
        <v>0.7</v>
      </c>
      <c r="V67" s="28">
        <v>1318</v>
      </c>
      <c r="W67" s="28">
        <v>1120</v>
      </c>
      <c r="X67" s="29">
        <v>0.8498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8294993.7599999998</v>
      </c>
      <c r="D68" s="27">
        <v>8523348.6199999992</v>
      </c>
      <c r="E68" s="16">
        <v>0.97320831633424398</v>
      </c>
      <c r="F68" s="28">
        <v>3548</v>
      </c>
      <c r="G68" s="28">
        <v>3329</v>
      </c>
      <c r="H68" s="29">
        <v>0.93830000000000002</v>
      </c>
      <c r="I68" s="6">
        <v>0.9577</v>
      </c>
      <c r="J68" s="30">
        <v>3805</v>
      </c>
      <c r="K68" s="30">
        <v>3488</v>
      </c>
      <c r="L68" s="16">
        <v>0.91669999999999996</v>
      </c>
      <c r="M68" s="31">
        <v>0.87019999999999997</v>
      </c>
      <c r="N68" s="32">
        <v>9431794.4399999995</v>
      </c>
      <c r="O68" s="32">
        <v>6498922.5999999996</v>
      </c>
      <c r="P68" s="29">
        <v>0.68899999999999995</v>
      </c>
      <c r="Q68" s="29">
        <v>0.69030000000000002</v>
      </c>
      <c r="R68" s="30">
        <v>3200</v>
      </c>
      <c r="S68" s="30">
        <v>2246</v>
      </c>
      <c r="T68" s="31">
        <v>0.70189999999999997</v>
      </c>
      <c r="U68" s="16">
        <v>0.7</v>
      </c>
      <c r="V68" s="28">
        <v>2369</v>
      </c>
      <c r="W68" s="28">
        <v>1941</v>
      </c>
      <c r="X68" s="29">
        <v>0.81930000000000003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9436229.2599999998</v>
      </c>
      <c r="D69" s="27">
        <v>10906601.01</v>
      </c>
      <c r="E69" s="16">
        <v>0.865185152674802</v>
      </c>
      <c r="F69" s="28">
        <v>3536</v>
      </c>
      <c r="G69" s="28">
        <v>3389</v>
      </c>
      <c r="H69" s="29">
        <v>0.95840000000000003</v>
      </c>
      <c r="I69" s="6">
        <v>0.97109999999999996</v>
      </c>
      <c r="J69" s="30">
        <v>4597</v>
      </c>
      <c r="K69" s="30">
        <v>4034</v>
      </c>
      <c r="L69" s="31">
        <v>0.87749999999999995</v>
      </c>
      <c r="M69" s="16">
        <v>0.9</v>
      </c>
      <c r="N69" s="32">
        <v>10692753.859999999</v>
      </c>
      <c r="O69" s="32">
        <v>7434493.7999999998</v>
      </c>
      <c r="P69" s="29">
        <v>0.69530000000000003</v>
      </c>
      <c r="Q69" s="29">
        <v>0.7</v>
      </c>
      <c r="R69" s="30">
        <v>3186</v>
      </c>
      <c r="S69" s="30">
        <v>2147</v>
      </c>
      <c r="T69" s="31">
        <v>0.67390000000000005</v>
      </c>
      <c r="U69" s="31">
        <v>0.69789999999999996</v>
      </c>
      <c r="V69" s="28">
        <v>2679</v>
      </c>
      <c r="W69" s="28">
        <v>2289</v>
      </c>
      <c r="X69" s="29">
        <v>0.85440000000000005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6"/>
      <c r="F70" s="28">
        <v>4</v>
      </c>
      <c r="G70" s="28">
        <v>27</v>
      </c>
      <c r="H70" s="29">
        <v>6.75</v>
      </c>
      <c r="I70" s="6"/>
      <c r="J70" s="30">
        <v>12</v>
      </c>
      <c r="K70" s="30">
        <v>3</v>
      </c>
      <c r="L70" s="31">
        <v>0.25</v>
      </c>
      <c r="M70" s="16">
        <v>0.30570000000000003</v>
      </c>
      <c r="N70" s="32"/>
      <c r="O70" s="32"/>
      <c r="P70" s="29"/>
      <c r="Q70" s="29"/>
      <c r="R70" s="30"/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1848995.26</v>
      </c>
      <c r="D71" s="27">
        <v>1992592.4</v>
      </c>
      <c r="E71" s="16">
        <v>0.92793451385240699</v>
      </c>
      <c r="F71" s="28">
        <v>1159</v>
      </c>
      <c r="G71" s="28">
        <v>1030</v>
      </c>
      <c r="H71" s="29">
        <v>0.88870000000000005</v>
      </c>
      <c r="I71" s="6">
        <v>0.92710000000000004</v>
      </c>
      <c r="J71" s="30">
        <v>1378</v>
      </c>
      <c r="K71" s="30">
        <v>1305</v>
      </c>
      <c r="L71" s="31">
        <v>0.94699999999999995</v>
      </c>
      <c r="M71" s="16">
        <v>0.9</v>
      </c>
      <c r="N71" s="32">
        <v>2114294.2200000002</v>
      </c>
      <c r="O71" s="32">
        <v>1332335.33</v>
      </c>
      <c r="P71" s="29">
        <v>0.63019999999999998</v>
      </c>
      <c r="Q71" s="29">
        <v>0.63600000000000001</v>
      </c>
      <c r="R71" s="30">
        <v>1130</v>
      </c>
      <c r="S71" s="30">
        <v>678</v>
      </c>
      <c r="T71" s="31">
        <v>0.6</v>
      </c>
      <c r="U71" s="31">
        <v>0.62749999999999995</v>
      </c>
      <c r="V71" s="28">
        <v>802</v>
      </c>
      <c r="W71" s="28">
        <v>643</v>
      </c>
      <c r="X71" s="29">
        <v>0.80169999999999997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17878431.399999999</v>
      </c>
      <c r="D72" s="27">
        <v>19829426.059999999</v>
      </c>
      <c r="E72" s="16">
        <v>0.90161113820961503</v>
      </c>
      <c r="F72" s="28">
        <v>4327</v>
      </c>
      <c r="G72" s="28">
        <v>4168</v>
      </c>
      <c r="H72" s="29">
        <v>0.96330000000000005</v>
      </c>
      <c r="I72" s="6">
        <v>0.97970000000000002</v>
      </c>
      <c r="J72" s="30">
        <v>6288</v>
      </c>
      <c r="K72" s="30">
        <v>5900</v>
      </c>
      <c r="L72" s="31">
        <v>0.93830000000000002</v>
      </c>
      <c r="M72" s="16">
        <v>0.9</v>
      </c>
      <c r="N72" s="32">
        <v>20710132.370000001</v>
      </c>
      <c r="O72" s="32">
        <v>14426895.99</v>
      </c>
      <c r="P72" s="29">
        <v>0.6966</v>
      </c>
      <c r="Q72" s="29">
        <v>0.68220000000000003</v>
      </c>
      <c r="R72" s="30">
        <v>5328</v>
      </c>
      <c r="S72" s="30">
        <v>3510</v>
      </c>
      <c r="T72" s="31">
        <v>0.65880000000000005</v>
      </c>
      <c r="U72" s="31">
        <v>0.65610000000000002</v>
      </c>
      <c r="V72" s="28">
        <v>4112</v>
      </c>
      <c r="W72" s="28">
        <v>2847</v>
      </c>
      <c r="X72" s="29">
        <v>0.69240000000000002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3828858.62</v>
      </c>
      <c r="D73" s="27">
        <v>4406457.1100000003</v>
      </c>
      <c r="E73" s="16">
        <v>0.86891997911673802</v>
      </c>
      <c r="F73" s="28">
        <v>1126</v>
      </c>
      <c r="G73" s="28">
        <v>1073</v>
      </c>
      <c r="H73" s="29">
        <v>0.95289999999999997</v>
      </c>
      <c r="I73" s="6">
        <v>0.98089999999999999</v>
      </c>
      <c r="J73" s="30">
        <v>1488</v>
      </c>
      <c r="K73" s="30">
        <v>1276</v>
      </c>
      <c r="L73" s="31">
        <v>0.85750000000000004</v>
      </c>
      <c r="M73" s="16">
        <v>0.87509999999999999</v>
      </c>
      <c r="N73" s="32">
        <v>3889855.92</v>
      </c>
      <c r="O73" s="32">
        <v>2840085.61</v>
      </c>
      <c r="P73" s="29">
        <v>0.73009999999999997</v>
      </c>
      <c r="Q73" s="29">
        <v>0.7</v>
      </c>
      <c r="R73" s="30">
        <v>1236</v>
      </c>
      <c r="S73" s="30">
        <v>894</v>
      </c>
      <c r="T73" s="31">
        <v>0.72330000000000005</v>
      </c>
      <c r="U73" s="31">
        <v>0.7</v>
      </c>
      <c r="V73" s="28">
        <v>619</v>
      </c>
      <c r="W73" s="28">
        <v>522</v>
      </c>
      <c r="X73" s="29">
        <v>0.84330000000000005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671647.47</v>
      </c>
      <c r="D74" s="27">
        <v>820205.64</v>
      </c>
      <c r="E74" s="16">
        <v>0.81887692213382002</v>
      </c>
      <c r="F74" s="28">
        <v>266</v>
      </c>
      <c r="G74" s="28">
        <v>257</v>
      </c>
      <c r="H74" s="29">
        <v>0.96619999999999995</v>
      </c>
      <c r="I74" s="6">
        <v>1</v>
      </c>
      <c r="J74" s="30">
        <v>415</v>
      </c>
      <c r="K74" s="30">
        <v>381</v>
      </c>
      <c r="L74" s="31">
        <v>0.91810000000000003</v>
      </c>
      <c r="M74" s="16">
        <v>0.9</v>
      </c>
      <c r="N74" s="32">
        <v>849190.71</v>
      </c>
      <c r="O74" s="32">
        <v>505335.46</v>
      </c>
      <c r="P74" s="29">
        <v>0.59509999999999996</v>
      </c>
      <c r="Q74" s="29">
        <v>0.64339999999999997</v>
      </c>
      <c r="R74" s="30">
        <v>359</v>
      </c>
      <c r="S74" s="30">
        <v>217</v>
      </c>
      <c r="T74" s="31">
        <v>0.60450000000000004</v>
      </c>
      <c r="U74" s="31">
        <v>0.65359999999999996</v>
      </c>
      <c r="V74" s="28">
        <v>229</v>
      </c>
      <c r="W74" s="28">
        <v>194</v>
      </c>
      <c r="X74" s="29">
        <v>0.84719999999999995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3711691.15</v>
      </c>
      <c r="D75" s="27">
        <v>4079547.25</v>
      </c>
      <c r="E75" s="16">
        <v>0.90982918508910504</v>
      </c>
      <c r="F75" s="28">
        <v>1357</v>
      </c>
      <c r="G75" s="28">
        <v>1343</v>
      </c>
      <c r="H75" s="29">
        <v>0.98970000000000002</v>
      </c>
      <c r="I75" s="6">
        <v>0.96220000000000006</v>
      </c>
      <c r="J75" s="30">
        <v>1851</v>
      </c>
      <c r="K75" s="30">
        <v>1709</v>
      </c>
      <c r="L75" s="16">
        <v>0.92330000000000001</v>
      </c>
      <c r="M75" s="16">
        <v>0.9</v>
      </c>
      <c r="N75" s="32">
        <v>3843807.09</v>
      </c>
      <c r="O75" s="32">
        <v>2745276.71</v>
      </c>
      <c r="P75" s="29">
        <v>0.71419999999999995</v>
      </c>
      <c r="Q75" s="29">
        <v>0.69720000000000004</v>
      </c>
      <c r="R75" s="30">
        <v>1465</v>
      </c>
      <c r="S75" s="30">
        <v>1044</v>
      </c>
      <c r="T75" s="31">
        <v>0.71260000000000001</v>
      </c>
      <c r="U75" s="31">
        <v>0.7</v>
      </c>
      <c r="V75" s="28">
        <v>1076</v>
      </c>
      <c r="W75" s="28">
        <v>822</v>
      </c>
      <c r="X75" s="29">
        <v>0.76390000000000002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3137139.93</v>
      </c>
      <c r="D76" s="27">
        <v>3333873.95</v>
      </c>
      <c r="E76" s="16">
        <v>0.94098936463989602</v>
      </c>
      <c r="F76" s="28">
        <v>1096</v>
      </c>
      <c r="G76" s="28">
        <v>1047</v>
      </c>
      <c r="H76" s="29">
        <v>0.95530000000000004</v>
      </c>
      <c r="I76" s="6">
        <v>0.96589999999999998</v>
      </c>
      <c r="J76" s="30">
        <v>1443</v>
      </c>
      <c r="K76" s="30">
        <v>1327</v>
      </c>
      <c r="L76" s="31">
        <v>0.91959999999999997</v>
      </c>
      <c r="M76" s="16">
        <v>0.9</v>
      </c>
      <c r="N76" s="32">
        <v>3743005.47</v>
      </c>
      <c r="O76" s="32">
        <v>2471167.36</v>
      </c>
      <c r="P76" s="29">
        <v>0.66020000000000001</v>
      </c>
      <c r="Q76" s="29">
        <v>0.66459999999999997</v>
      </c>
      <c r="R76" s="30">
        <v>1232</v>
      </c>
      <c r="S76" s="30">
        <v>789</v>
      </c>
      <c r="T76" s="31">
        <v>0.64039999999999997</v>
      </c>
      <c r="U76" s="31">
        <v>0.68689999999999996</v>
      </c>
      <c r="V76" s="28">
        <v>967</v>
      </c>
      <c r="W76" s="28">
        <v>782</v>
      </c>
      <c r="X76" s="29">
        <v>0.80869999999999997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972632.62</v>
      </c>
      <c r="D77" s="27">
        <v>1074250.93</v>
      </c>
      <c r="E77" s="16">
        <v>0.90540542515518296</v>
      </c>
      <c r="F77" s="28">
        <v>350</v>
      </c>
      <c r="G77" s="28">
        <v>339</v>
      </c>
      <c r="H77" s="29">
        <v>0.96860000000000002</v>
      </c>
      <c r="I77" s="6">
        <v>1</v>
      </c>
      <c r="J77" s="30">
        <v>442</v>
      </c>
      <c r="K77" s="30">
        <v>414</v>
      </c>
      <c r="L77" s="31">
        <v>0.93669999999999998</v>
      </c>
      <c r="M77" s="16">
        <v>0.9</v>
      </c>
      <c r="N77" s="32">
        <v>995366.88</v>
      </c>
      <c r="O77" s="32">
        <v>719312.19</v>
      </c>
      <c r="P77" s="29">
        <v>0.72270000000000001</v>
      </c>
      <c r="Q77" s="29">
        <v>0.7</v>
      </c>
      <c r="R77" s="30">
        <v>339</v>
      </c>
      <c r="S77" s="30">
        <v>256</v>
      </c>
      <c r="T77" s="31">
        <v>0.75519999999999998</v>
      </c>
      <c r="U77" s="31">
        <v>0.7</v>
      </c>
      <c r="V77" s="28">
        <v>262</v>
      </c>
      <c r="W77" s="28">
        <v>207</v>
      </c>
      <c r="X77" s="29">
        <v>0.79010000000000002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2910884.01</v>
      </c>
      <c r="D78" s="27">
        <v>3121557.73</v>
      </c>
      <c r="E78" s="16">
        <v>0.93251006765779099</v>
      </c>
      <c r="F78" s="28">
        <v>1375</v>
      </c>
      <c r="G78" s="28">
        <v>1287</v>
      </c>
      <c r="H78" s="29">
        <v>0.93600000000000005</v>
      </c>
      <c r="I78" s="6">
        <v>0.95309999999999995</v>
      </c>
      <c r="J78" s="30">
        <v>1616</v>
      </c>
      <c r="K78" s="30">
        <v>1499</v>
      </c>
      <c r="L78" s="31">
        <v>0.92759999999999998</v>
      </c>
      <c r="M78" s="16">
        <v>0.9</v>
      </c>
      <c r="N78" s="32">
        <v>3348532.91</v>
      </c>
      <c r="O78" s="32">
        <v>2317879.06</v>
      </c>
      <c r="P78" s="29">
        <v>0.69220000000000004</v>
      </c>
      <c r="Q78" s="29">
        <v>0.68610000000000004</v>
      </c>
      <c r="R78" s="30">
        <v>1265</v>
      </c>
      <c r="S78" s="30">
        <v>882</v>
      </c>
      <c r="T78" s="31">
        <v>0.69720000000000004</v>
      </c>
      <c r="U78" s="31">
        <v>0.7</v>
      </c>
      <c r="V78" s="28">
        <v>1061</v>
      </c>
      <c r="W78" s="28">
        <v>923</v>
      </c>
      <c r="X78" s="29">
        <v>0.86990000000000001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13723978.560000001</v>
      </c>
      <c r="D79" s="27">
        <v>15094216.43</v>
      </c>
      <c r="E79" s="16">
        <v>0.90922100021855901</v>
      </c>
      <c r="F79" s="28">
        <v>6439</v>
      </c>
      <c r="G79" s="28">
        <v>6184</v>
      </c>
      <c r="H79" s="29">
        <v>0.96040000000000003</v>
      </c>
      <c r="I79" s="6">
        <v>0.99419999999999997</v>
      </c>
      <c r="J79" s="30">
        <v>8205</v>
      </c>
      <c r="K79" s="30">
        <v>7668</v>
      </c>
      <c r="L79" s="31">
        <v>0.93459999999999999</v>
      </c>
      <c r="M79" s="16">
        <v>0.9</v>
      </c>
      <c r="N79" s="32">
        <v>16188695.289999999</v>
      </c>
      <c r="O79" s="32">
        <v>10518771.220000001</v>
      </c>
      <c r="P79" s="29">
        <v>0.64980000000000004</v>
      </c>
      <c r="Q79" s="29">
        <v>0.64680000000000004</v>
      </c>
      <c r="R79" s="30">
        <v>6808</v>
      </c>
      <c r="S79" s="30">
        <v>4512</v>
      </c>
      <c r="T79" s="31">
        <v>0.66269999999999996</v>
      </c>
      <c r="U79" s="31">
        <v>0.67210000000000003</v>
      </c>
      <c r="V79" s="28">
        <v>3275</v>
      </c>
      <c r="W79" s="28">
        <v>2779</v>
      </c>
      <c r="X79" s="29">
        <v>0.84850000000000003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639392.56000000006</v>
      </c>
      <c r="D80" s="27">
        <v>696929.71</v>
      </c>
      <c r="E80" s="16">
        <v>0.91744196125603605</v>
      </c>
      <c r="F80" s="28">
        <v>185</v>
      </c>
      <c r="G80" s="28">
        <v>186</v>
      </c>
      <c r="H80" s="29">
        <v>1.0054000000000001</v>
      </c>
      <c r="I80" s="6">
        <v>1</v>
      </c>
      <c r="J80" s="30">
        <v>343</v>
      </c>
      <c r="K80" s="30">
        <v>300</v>
      </c>
      <c r="L80" s="31">
        <v>0.87460000000000004</v>
      </c>
      <c r="M80" s="16">
        <v>0.87780000000000002</v>
      </c>
      <c r="N80" s="32">
        <v>654325.43999999994</v>
      </c>
      <c r="O80" s="32">
        <v>473783.41</v>
      </c>
      <c r="P80" s="29">
        <v>0.72409999999999997</v>
      </c>
      <c r="Q80" s="29">
        <v>0.7</v>
      </c>
      <c r="R80" s="30">
        <v>305</v>
      </c>
      <c r="S80" s="30">
        <v>228</v>
      </c>
      <c r="T80" s="31">
        <v>0.74750000000000005</v>
      </c>
      <c r="U80" s="31">
        <v>0.7</v>
      </c>
      <c r="V80" s="28">
        <v>169</v>
      </c>
      <c r="W80" s="28">
        <v>125</v>
      </c>
      <c r="X80" s="29">
        <v>0.73960000000000004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7664676.9299999997</v>
      </c>
      <c r="D81" s="27">
        <v>8071898.5899999999</v>
      </c>
      <c r="E81" s="16">
        <v>0.94955069672152603</v>
      </c>
      <c r="F81" s="28">
        <v>3027</v>
      </c>
      <c r="G81" s="28">
        <v>2938</v>
      </c>
      <c r="H81" s="29">
        <v>0.97060000000000002</v>
      </c>
      <c r="I81" s="6">
        <v>0.95940000000000003</v>
      </c>
      <c r="J81" s="30">
        <v>3711</v>
      </c>
      <c r="K81" s="30">
        <v>3447</v>
      </c>
      <c r="L81" s="31">
        <v>0.92889999999999995</v>
      </c>
      <c r="M81" s="16">
        <v>0.9</v>
      </c>
      <c r="N81" s="32">
        <v>8827616.5199999996</v>
      </c>
      <c r="O81" s="32">
        <v>6163159.7699999996</v>
      </c>
      <c r="P81" s="29">
        <v>0.69820000000000004</v>
      </c>
      <c r="Q81" s="29">
        <v>0.67879999999999996</v>
      </c>
      <c r="R81" s="30">
        <v>3076</v>
      </c>
      <c r="S81" s="30">
        <v>1988</v>
      </c>
      <c r="T81" s="31">
        <v>0.64629999999999999</v>
      </c>
      <c r="U81" s="31">
        <v>0.65539999999999998</v>
      </c>
      <c r="V81" s="28">
        <v>2520</v>
      </c>
      <c r="W81" s="28">
        <v>2129</v>
      </c>
      <c r="X81" s="29">
        <v>0.8448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5140806.72</v>
      </c>
      <c r="D82" s="27">
        <v>6056557.5099999998</v>
      </c>
      <c r="E82" s="16">
        <v>0.84880011648729503</v>
      </c>
      <c r="F82" s="28">
        <v>3004</v>
      </c>
      <c r="G82" s="28">
        <v>2823</v>
      </c>
      <c r="H82" s="29">
        <v>0.93969999999999998</v>
      </c>
      <c r="I82" s="6">
        <v>0.97289999999999999</v>
      </c>
      <c r="J82" s="30">
        <v>3691</v>
      </c>
      <c r="K82" s="30">
        <v>3480</v>
      </c>
      <c r="L82" s="31">
        <v>0.94279999999999997</v>
      </c>
      <c r="M82" s="16">
        <v>0.9</v>
      </c>
      <c r="N82" s="32">
        <v>6299378.6200000001</v>
      </c>
      <c r="O82" s="32">
        <v>3885541.68</v>
      </c>
      <c r="P82" s="29">
        <v>0.61680000000000001</v>
      </c>
      <c r="Q82" s="29">
        <v>0.65229999999999999</v>
      </c>
      <c r="R82" s="30">
        <v>2646</v>
      </c>
      <c r="S82" s="30">
        <v>1555</v>
      </c>
      <c r="T82" s="31">
        <v>0.5877</v>
      </c>
      <c r="U82" s="31">
        <v>0.66800000000000004</v>
      </c>
      <c r="V82" s="28">
        <v>2550</v>
      </c>
      <c r="W82" s="28">
        <v>2392</v>
      </c>
      <c r="X82" s="29">
        <v>0.93799999999999994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10840710.52</v>
      </c>
      <c r="D83" s="27">
        <v>11857493.65</v>
      </c>
      <c r="E83" s="16">
        <v>0.91424974281980698</v>
      </c>
      <c r="F83" s="28">
        <v>6969</v>
      </c>
      <c r="G83" s="28">
        <v>6374</v>
      </c>
      <c r="H83" s="29">
        <v>0.91459999999999997</v>
      </c>
      <c r="I83" s="6">
        <v>0.93240000000000001</v>
      </c>
      <c r="J83" s="30">
        <v>7321</v>
      </c>
      <c r="K83" s="30">
        <v>6770</v>
      </c>
      <c r="L83" s="31">
        <v>0.92469999999999997</v>
      </c>
      <c r="M83" s="16">
        <v>0.87</v>
      </c>
      <c r="N83" s="32">
        <v>12586001.65</v>
      </c>
      <c r="O83" s="32">
        <v>8380405.6299999999</v>
      </c>
      <c r="P83" s="29">
        <v>0.66590000000000005</v>
      </c>
      <c r="Q83" s="29">
        <v>0.68030000000000002</v>
      </c>
      <c r="R83" s="30">
        <v>5257</v>
      </c>
      <c r="S83" s="30">
        <v>3638</v>
      </c>
      <c r="T83" s="31">
        <v>0.69199999999999995</v>
      </c>
      <c r="U83" s="31">
        <v>0.7</v>
      </c>
      <c r="V83" s="28">
        <v>5211</v>
      </c>
      <c r="W83" s="28">
        <v>4815</v>
      </c>
      <c r="X83" s="29">
        <v>0.92400000000000004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5320476.09</v>
      </c>
      <c r="D84" s="27">
        <v>5605181.4800000004</v>
      </c>
      <c r="E84" s="16">
        <v>0.94920674896685098</v>
      </c>
      <c r="F84" s="28">
        <v>2453</v>
      </c>
      <c r="G84" s="28">
        <v>2296</v>
      </c>
      <c r="H84" s="29">
        <v>0.93600000000000005</v>
      </c>
      <c r="I84" s="6">
        <v>0.97319999999999995</v>
      </c>
      <c r="J84" s="30">
        <v>2932</v>
      </c>
      <c r="K84" s="30">
        <v>2645</v>
      </c>
      <c r="L84" s="31">
        <v>0.90210000000000001</v>
      </c>
      <c r="M84" s="16">
        <v>0.87909999999999999</v>
      </c>
      <c r="N84" s="32">
        <v>5908314.4000000004</v>
      </c>
      <c r="O84" s="32">
        <v>4175074.98</v>
      </c>
      <c r="P84" s="29">
        <v>0.70660000000000001</v>
      </c>
      <c r="Q84" s="29">
        <v>0.69510000000000005</v>
      </c>
      <c r="R84" s="30">
        <v>2270</v>
      </c>
      <c r="S84" s="30">
        <v>1497</v>
      </c>
      <c r="T84" s="31">
        <v>0.65949999999999998</v>
      </c>
      <c r="U84" s="31">
        <v>0.65359999999999996</v>
      </c>
      <c r="V84" s="28">
        <v>2022</v>
      </c>
      <c r="W84" s="28">
        <v>1735</v>
      </c>
      <c r="X84" s="29">
        <v>0.85809999999999997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8651551.0999999996</v>
      </c>
      <c r="D85" s="27">
        <v>9503129.1999999993</v>
      </c>
      <c r="E85" s="16">
        <v>0.91038971668405799</v>
      </c>
      <c r="F85" s="28">
        <v>3647</v>
      </c>
      <c r="G85" s="28">
        <v>3531</v>
      </c>
      <c r="H85" s="29">
        <v>0.96819999999999995</v>
      </c>
      <c r="I85" s="6">
        <v>0.97009999999999996</v>
      </c>
      <c r="J85" s="30">
        <v>4090</v>
      </c>
      <c r="K85" s="30">
        <v>3803</v>
      </c>
      <c r="L85" s="31">
        <v>0.92979999999999996</v>
      </c>
      <c r="M85" s="16">
        <v>0.9</v>
      </c>
      <c r="N85" s="32">
        <v>9581041.8900000006</v>
      </c>
      <c r="O85" s="32">
        <v>6908806.6399999997</v>
      </c>
      <c r="P85" s="29">
        <v>0.72109999999999996</v>
      </c>
      <c r="Q85" s="29">
        <v>0.7</v>
      </c>
      <c r="R85" s="30">
        <v>3272</v>
      </c>
      <c r="S85" s="30">
        <v>2410</v>
      </c>
      <c r="T85" s="31">
        <v>0.73660000000000003</v>
      </c>
      <c r="U85" s="31">
        <v>0.7</v>
      </c>
      <c r="V85" s="28">
        <v>2710</v>
      </c>
      <c r="W85" s="28">
        <v>2215</v>
      </c>
      <c r="X85" s="29">
        <v>0.81730000000000003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4370364.12</v>
      </c>
      <c r="D86" s="27">
        <v>4923949.46</v>
      </c>
      <c r="E86" s="16">
        <v>0.88757290372350806</v>
      </c>
      <c r="F86" s="28">
        <v>2322</v>
      </c>
      <c r="G86" s="28">
        <v>2155</v>
      </c>
      <c r="H86" s="29">
        <v>0.92810000000000004</v>
      </c>
      <c r="I86" s="6">
        <v>0.93710000000000004</v>
      </c>
      <c r="J86" s="30">
        <v>3075</v>
      </c>
      <c r="K86" s="30">
        <v>2791</v>
      </c>
      <c r="L86" s="31">
        <v>0.90759999999999996</v>
      </c>
      <c r="M86" s="16">
        <v>0.82930000000000004</v>
      </c>
      <c r="N86" s="32">
        <v>5390228.0300000003</v>
      </c>
      <c r="O86" s="32">
        <v>3367252.59</v>
      </c>
      <c r="P86" s="29">
        <v>0.62470000000000003</v>
      </c>
      <c r="Q86" s="29">
        <v>0.6331</v>
      </c>
      <c r="R86" s="30">
        <v>2250</v>
      </c>
      <c r="S86" s="30">
        <v>1361</v>
      </c>
      <c r="T86" s="31">
        <v>0.60489999999999999</v>
      </c>
      <c r="U86" s="31">
        <v>0.62709999999999999</v>
      </c>
      <c r="V86" s="28">
        <v>1851</v>
      </c>
      <c r="W86" s="28">
        <v>1570</v>
      </c>
      <c r="X86" s="29">
        <v>0.84819999999999995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5954288.3300000001</v>
      </c>
      <c r="D87" s="27">
        <v>6357182.79</v>
      </c>
      <c r="E87" s="16">
        <v>0.93662374147338301</v>
      </c>
      <c r="F87" s="28">
        <v>2213</v>
      </c>
      <c r="G87" s="28">
        <v>2157</v>
      </c>
      <c r="H87" s="29">
        <v>0.97470000000000001</v>
      </c>
      <c r="I87" s="6">
        <v>0.97540000000000004</v>
      </c>
      <c r="J87" s="30">
        <v>2831</v>
      </c>
      <c r="K87" s="30">
        <v>2604</v>
      </c>
      <c r="L87" s="31">
        <v>0.91979999999999995</v>
      </c>
      <c r="M87" s="16">
        <v>0.9</v>
      </c>
      <c r="N87" s="32">
        <v>6780890.6200000001</v>
      </c>
      <c r="O87" s="32">
        <v>4798285.74</v>
      </c>
      <c r="P87" s="29">
        <v>0.70760000000000001</v>
      </c>
      <c r="Q87" s="29">
        <v>0.7</v>
      </c>
      <c r="R87" s="30">
        <v>2252</v>
      </c>
      <c r="S87" s="30">
        <v>1518</v>
      </c>
      <c r="T87" s="31">
        <v>0.67410000000000003</v>
      </c>
      <c r="U87" s="31">
        <v>0.69359999999999999</v>
      </c>
      <c r="V87" s="28">
        <v>1816</v>
      </c>
      <c r="W87" s="28">
        <v>1615</v>
      </c>
      <c r="X87" s="29">
        <v>0.88929999999999998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4655299.3499999996</v>
      </c>
      <c r="D88" s="27">
        <v>5421560.0999999996</v>
      </c>
      <c r="E88" s="16">
        <v>0.85866416015567204</v>
      </c>
      <c r="F88" s="28">
        <v>2855</v>
      </c>
      <c r="G88" s="28">
        <v>2645</v>
      </c>
      <c r="H88" s="29">
        <v>0.9264</v>
      </c>
      <c r="I88" s="6">
        <v>0.93879999999999997</v>
      </c>
      <c r="J88" s="30">
        <v>3197</v>
      </c>
      <c r="K88" s="30">
        <v>3056</v>
      </c>
      <c r="L88" s="31">
        <v>0.95589999999999997</v>
      </c>
      <c r="M88" s="16">
        <v>0.9</v>
      </c>
      <c r="N88" s="32">
        <v>5599199.0300000003</v>
      </c>
      <c r="O88" s="32">
        <v>3289957.67</v>
      </c>
      <c r="P88" s="29">
        <v>0.58760000000000001</v>
      </c>
      <c r="Q88" s="29">
        <v>0.60850000000000004</v>
      </c>
      <c r="R88" s="30">
        <v>2898</v>
      </c>
      <c r="S88" s="30">
        <v>1795</v>
      </c>
      <c r="T88" s="31">
        <v>0.61939999999999995</v>
      </c>
      <c r="U88" s="31">
        <v>0.65259999999999996</v>
      </c>
      <c r="V88" s="28">
        <v>2023</v>
      </c>
      <c r="W88" s="28">
        <v>1795</v>
      </c>
      <c r="X88" s="29">
        <v>0.88729999999999998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3248362.81</v>
      </c>
      <c r="D89" s="27">
        <v>3461106.49</v>
      </c>
      <c r="E89" s="16">
        <v>0.93853304409596505</v>
      </c>
      <c r="F89" s="28">
        <v>1629</v>
      </c>
      <c r="G89" s="28">
        <v>1588</v>
      </c>
      <c r="H89" s="29">
        <v>0.9748</v>
      </c>
      <c r="I89" s="6">
        <v>0.98299999999999998</v>
      </c>
      <c r="J89" s="30">
        <v>1895</v>
      </c>
      <c r="K89" s="30">
        <v>1715</v>
      </c>
      <c r="L89" s="31">
        <v>0.90500000000000003</v>
      </c>
      <c r="M89" s="16">
        <v>0.87770000000000004</v>
      </c>
      <c r="N89" s="32">
        <v>3632138</v>
      </c>
      <c r="O89" s="32">
        <v>2532939.9500000002</v>
      </c>
      <c r="P89" s="29">
        <v>0.69740000000000002</v>
      </c>
      <c r="Q89" s="29">
        <v>0.6956</v>
      </c>
      <c r="R89" s="30">
        <v>1375</v>
      </c>
      <c r="S89" s="30">
        <v>947</v>
      </c>
      <c r="T89" s="31">
        <v>0.68869999999999998</v>
      </c>
      <c r="U89" s="31">
        <v>0.7</v>
      </c>
      <c r="V89" s="28">
        <v>1200</v>
      </c>
      <c r="W89" s="28">
        <v>1018</v>
      </c>
      <c r="X89" s="29">
        <v>0.84830000000000005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1967086.95</v>
      </c>
      <c r="D90" s="27">
        <v>2039740.97</v>
      </c>
      <c r="E90" s="16">
        <v>0.96438076154346197</v>
      </c>
      <c r="F90" s="28">
        <v>600</v>
      </c>
      <c r="G90" s="28">
        <v>572</v>
      </c>
      <c r="H90" s="29">
        <v>0.95330000000000004</v>
      </c>
      <c r="I90" s="6">
        <v>0.97599999999999998</v>
      </c>
      <c r="J90" s="30">
        <v>993</v>
      </c>
      <c r="K90" s="30">
        <v>861</v>
      </c>
      <c r="L90" s="31">
        <v>0.86709999999999998</v>
      </c>
      <c r="M90" s="16">
        <v>0.88629999999999998</v>
      </c>
      <c r="N90" s="32">
        <v>2119471.33</v>
      </c>
      <c r="O90" s="32">
        <v>1508768.31</v>
      </c>
      <c r="P90" s="29">
        <v>0.71189999999999998</v>
      </c>
      <c r="Q90" s="29">
        <v>0.6976</v>
      </c>
      <c r="R90" s="30">
        <v>852</v>
      </c>
      <c r="S90" s="30">
        <v>548</v>
      </c>
      <c r="T90" s="31">
        <v>0.64319999999999999</v>
      </c>
      <c r="U90" s="31">
        <v>0.62890000000000001</v>
      </c>
      <c r="V90" s="28">
        <v>375</v>
      </c>
      <c r="W90" s="28">
        <v>322</v>
      </c>
      <c r="X90" s="29">
        <v>0.85870000000000002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2883113.24</v>
      </c>
      <c r="D91" s="27">
        <v>3262193.04</v>
      </c>
      <c r="E91" s="16">
        <v>0.88379602452955996</v>
      </c>
      <c r="F91" s="28">
        <v>1347</v>
      </c>
      <c r="G91" s="28">
        <v>1336</v>
      </c>
      <c r="H91" s="29">
        <v>0.99180000000000001</v>
      </c>
      <c r="I91" s="6">
        <v>1</v>
      </c>
      <c r="J91" s="30">
        <v>1765</v>
      </c>
      <c r="K91" s="30">
        <v>1645</v>
      </c>
      <c r="L91" s="31">
        <v>0.93200000000000005</v>
      </c>
      <c r="M91" s="16">
        <v>0.9</v>
      </c>
      <c r="N91" s="32">
        <v>3475545.69</v>
      </c>
      <c r="O91" s="32">
        <v>2306036.31</v>
      </c>
      <c r="P91" s="29">
        <v>0.66349999999999998</v>
      </c>
      <c r="Q91" s="29">
        <v>0.67759999999999998</v>
      </c>
      <c r="R91" s="30">
        <v>1285</v>
      </c>
      <c r="S91" s="30">
        <v>785</v>
      </c>
      <c r="T91" s="31">
        <v>0.6109</v>
      </c>
      <c r="U91" s="31">
        <v>0.67459999999999998</v>
      </c>
      <c r="V91" s="28">
        <v>1239</v>
      </c>
      <c r="W91" s="28">
        <v>1075</v>
      </c>
      <c r="X91" s="29">
        <v>0.86760000000000004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525994.01</v>
      </c>
      <c r="D92" s="27">
        <v>662029.71</v>
      </c>
      <c r="E92" s="16">
        <v>0.79451722793528401</v>
      </c>
      <c r="F92" s="28">
        <v>181</v>
      </c>
      <c r="G92" s="28">
        <v>173</v>
      </c>
      <c r="H92" s="29">
        <v>0.95579999999999998</v>
      </c>
      <c r="I92" s="6">
        <v>0.99490000000000001</v>
      </c>
      <c r="J92" s="30">
        <v>313</v>
      </c>
      <c r="K92" s="30">
        <v>278</v>
      </c>
      <c r="L92" s="31">
        <v>0.88819999999999999</v>
      </c>
      <c r="M92" s="16">
        <v>0.9</v>
      </c>
      <c r="N92" s="32">
        <v>573685.79</v>
      </c>
      <c r="O92" s="32">
        <v>419407.35999999999</v>
      </c>
      <c r="P92" s="29">
        <v>0.73109999999999997</v>
      </c>
      <c r="Q92" s="29">
        <v>0.7</v>
      </c>
      <c r="R92" s="30">
        <v>262</v>
      </c>
      <c r="S92" s="30">
        <v>155</v>
      </c>
      <c r="T92" s="31">
        <v>0.59160000000000001</v>
      </c>
      <c r="U92" s="31">
        <v>0.69820000000000004</v>
      </c>
      <c r="V92" s="28">
        <v>129</v>
      </c>
      <c r="W92" s="28">
        <v>95</v>
      </c>
      <c r="X92" s="29">
        <v>0.73640000000000005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1052447.77</v>
      </c>
      <c r="D93" s="27">
        <v>1205600.9099999999</v>
      </c>
      <c r="E93" s="16">
        <v>0.87296530822956997</v>
      </c>
      <c r="F93" s="28">
        <v>457</v>
      </c>
      <c r="G93" s="28">
        <v>435</v>
      </c>
      <c r="H93" s="29">
        <v>0.95189999999999997</v>
      </c>
      <c r="I93" s="6">
        <v>0.9919</v>
      </c>
      <c r="J93" s="30">
        <v>618</v>
      </c>
      <c r="K93" s="30">
        <v>575</v>
      </c>
      <c r="L93" s="31">
        <v>0.9304</v>
      </c>
      <c r="M93" s="16">
        <v>0.9</v>
      </c>
      <c r="N93" s="32">
        <v>1125922.43</v>
      </c>
      <c r="O93" s="32">
        <v>792498.16</v>
      </c>
      <c r="P93" s="29">
        <v>0.70389999999999997</v>
      </c>
      <c r="Q93" s="29">
        <v>0.7</v>
      </c>
      <c r="R93" s="30">
        <v>519</v>
      </c>
      <c r="S93" s="30">
        <v>389</v>
      </c>
      <c r="T93" s="31">
        <v>0.74950000000000006</v>
      </c>
      <c r="U93" s="31">
        <v>0.7</v>
      </c>
      <c r="V93" s="28">
        <v>370</v>
      </c>
      <c r="W93" s="28">
        <v>307</v>
      </c>
      <c r="X93" s="29">
        <v>0.82969999999999999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303089.55</v>
      </c>
      <c r="D95" s="27">
        <v>340535.31</v>
      </c>
      <c r="E95" s="16">
        <v>0.89003853961575996</v>
      </c>
      <c r="F95" s="28">
        <v>125</v>
      </c>
      <c r="G95" s="28">
        <v>116</v>
      </c>
      <c r="H95" s="29">
        <v>0.92800000000000005</v>
      </c>
      <c r="I95" s="6">
        <v>0.92100000000000004</v>
      </c>
      <c r="J95" s="30">
        <v>141</v>
      </c>
      <c r="K95" s="30">
        <v>141</v>
      </c>
      <c r="L95" s="31">
        <v>1</v>
      </c>
      <c r="M95" s="16">
        <v>0.9</v>
      </c>
      <c r="N95" s="32">
        <v>318197</v>
      </c>
      <c r="O95" s="32">
        <v>217474.05</v>
      </c>
      <c r="P95" s="29">
        <v>0.6835</v>
      </c>
      <c r="Q95" s="29">
        <v>0.7</v>
      </c>
      <c r="R95" s="30">
        <v>136</v>
      </c>
      <c r="S95" s="30">
        <v>110</v>
      </c>
      <c r="T95" s="31">
        <v>0.80879999999999996</v>
      </c>
      <c r="U95" s="31">
        <v>0.7</v>
      </c>
      <c r="V95" s="28">
        <v>90</v>
      </c>
      <c r="W95" s="28">
        <v>74</v>
      </c>
      <c r="X95" s="29">
        <v>0.82220000000000004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9173176.4399999995</v>
      </c>
      <c r="D96" s="27">
        <v>10050311.25</v>
      </c>
      <c r="E96" s="16">
        <v>0.912725607378578</v>
      </c>
      <c r="F96" s="28">
        <v>3229</v>
      </c>
      <c r="G96" s="28">
        <v>3132</v>
      </c>
      <c r="H96" s="29">
        <v>0.97</v>
      </c>
      <c r="I96" s="6">
        <v>0.97670000000000001</v>
      </c>
      <c r="J96" s="30">
        <v>4318</v>
      </c>
      <c r="K96" s="30">
        <v>4033</v>
      </c>
      <c r="L96" s="31">
        <v>0.93400000000000005</v>
      </c>
      <c r="M96" s="16">
        <v>0.9</v>
      </c>
      <c r="N96" s="32">
        <v>10535465.119999999</v>
      </c>
      <c r="O96" s="32">
        <v>7051945.1500000004</v>
      </c>
      <c r="P96" s="29">
        <v>0.6694</v>
      </c>
      <c r="Q96" s="29">
        <v>0.6512</v>
      </c>
      <c r="R96" s="30">
        <v>3459</v>
      </c>
      <c r="S96" s="30">
        <v>2285</v>
      </c>
      <c r="T96" s="31">
        <v>0.66059999999999997</v>
      </c>
      <c r="U96" s="31">
        <v>0.66820000000000002</v>
      </c>
      <c r="V96" s="28">
        <v>2257</v>
      </c>
      <c r="W96" s="28">
        <v>1611</v>
      </c>
      <c r="X96" s="29">
        <v>0.71379999999999999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4137591.8</v>
      </c>
      <c r="D97" s="27">
        <v>4698932.3099999996</v>
      </c>
      <c r="E97" s="16">
        <v>0.880538711143936</v>
      </c>
      <c r="F97" s="28">
        <v>2423</v>
      </c>
      <c r="G97" s="28">
        <v>2326</v>
      </c>
      <c r="H97" s="29">
        <v>0.96</v>
      </c>
      <c r="I97" s="6">
        <v>0.98040000000000005</v>
      </c>
      <c r="J97" s="30">
        <v>2625</v>
      </c>
      <c r="K97" s="30">
        <v>2490</v>
      </c>
      <c r="L97" s="31">
        <v>0.9486</v>
      </c>
      <c r="M97" s="16">
        <v>0.9</v>
      </c>
      <c r="N97" s="32">
        <v>4701780.1500000004</v>
      </c>
      <c r="O97" s="32">
        <v>3234569.71</v>
      </c>
      <c r="P97" s="29">
        <v>0.68789999999999996</v>
      </c>
      <c r="Q97" s="29">
        <v>0.6885</v>
      </c>
      <c r="R97" s="30">
        <v>2024</v>
      </c>
      <c r="S97" s="30">
        <v>1478</v>
      </c>
      <c r="T97" s="31">
        <v>0.73019999999999996</v>
      </c>
      <c r="U97" s="31">
        <v>0.7</v>
      </c>
      <c r="V97" s="28">
        <v>1923</v>
      </c>
      <c r="W97" s="28">
        <v>1705</v>
      </c>
      <c r="X97" s="29">
        <v>0.88660000000000005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39914176.310000002</v>
      </c>
      <c r="D98" s="27">
        <v>43837506.189999998</v>
      </c>
      <c r="E98" s="16">
        <v>0.91050289532904705</v>
      </c>
      <c r="F98" s="28">
        <v>14229</v>
      </c>
      <c r="G98" s="28">
        <v>13779</v>
      </c>
      <c r="H98" s="29">
        <v>0.96840000000000004</v>
      </c>
      <c r="I98" s="6">
        <v>0.97770000000000001</v>
      </c>
      <c r="J98" s="30">
        <v>17508</v>
      </c>
      <c r="K98" s="30">
        <v>15311</v>
      </c>
      <c r="L98" s="31">
        <v>0.87450000000000006</v>
      </c>
      <c r="M98" s="16">
        <v>0.87639999999999996</v>
      </c>
      <c r="N98" s="32">
        <v>45560829.640000001</v>
      </c>
      <c r="O98" s="32">
        <v>31387131.809999999</v>
      </c>
      <c r="P98" s="29">
        <v>0.68889999999999996</v>
      </c>
      <c r="Q98" s="29">
        <v>0.68899999999999995</v>
      </c>
      <c r="R98" s="30">
        <v>12837</v>
      </c>
      <c r="S98" s="30">
        <v>9024</v>
      </c>
      <c r="T98" s="31">
        <v>0.70299999999999996</v>
      </c>
      <c r="U98" s="31">
        <v>0.7</v>
      </c>
      <c r="V98" s="28">
        <v>7914</v>
      </c>
      <c r="W98" s="28">
        <v>6146</v>
      </c>
      <c r="X98" s="29">
        <v>0.77659999999999996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1695686.77</v>
      </c>
      <c r="D99" s="27">
        <v>1921224.7</v>
      </c>
      <c r="E99" s="16">
        <v>0.88260720882882704</v>
      </c>
      <c r="F99" s="28">
        <v>836</v>
      </c>
      <c r="G99" s="28">
        <v>797</v>
      </c>
      <c r="H99" s="29">
        <v>0.95330000000000004</v>
      </c>
      <c r="I99" s="6">
        <v>0.98119999999999996</v>
      </c>
      <c r="J99" s="30">
        <v>953</v>
      </c>
      <c r="K99" s="30">
        <v>906</v>
      </c>
      <c r="L99" s="31">
        <v>0.95069999999999999</v>
      </c>
      <c r="M99" s="16">
        <v>0.9</v>
      </c>
      <c r="N99" s="32">
        <v>1921918.45</v>
      </c>
      <c r="O99" s="32">
        <v>1345228.59</v>
      </c>
      <c r="P99" s="29">
        <v>0.69989999999999997</v>
      </c>
      <c r="Q99" s="29">
        <v>0.7</v>
      </c>
      <c r="R99" s="30">
        <v>717</v>
      </c>
      <c r="S99" s="30">
        <v>496</v>
      </c>
      <c r="T99" s="31">
        <v>0.69179999999999997</v>
      </c>
      <c r="U99" s="31">
        <v>0.7</v>
      </c>
      <c r="V99" s="28">
        <v>683</v>
      </c>
      <c r="W99" s="28">
        <v>573</v>
      </c>
      <c r="X99" s="29">
        <v>0.83889999999999998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1119902.7</v>
      </c>
      <c r="D100" s="27">
        <v>1247204.47</v>
      </c>
      <c r="E100" s="16">
        <v>0.89793031290210201</v>
      </c>
      <c r="F100" s="28">
        <v>763</v>
      </c>
      <c r="G100" s="28">
        <v>693</v>
      </c>
      <c r="H100" s="29">
        <v>0.9083</v>
      </c>
      <c r="I100" s="6">
        <v>0.93669999999999998</v>
      </c>
      <c r="J100" s="30">
        <v>765</v>
      </c>
      <c r="K100" s="30">
        <v>737</v>
      </c>
      <c r="L100" s="31">
        <v>0.96340000000000003</v>
      </c>
      <c r="M100" s="16">
        <v>0.88019999999999998</v>
      </c>
      <c r="N100" s="32">
        <v>1236133.29</v>
      </c>
      <c r="O100" s="32">
        <v>815631.5</v>
      </c>
      <c r="P100" s="29">
        <v>0.65980000000000005</v>
      </c>
      <c r="Q100" s="29">
        <v>0.66259999999999997</v>
      </c>
      <c r="R100" s="30">
        <v>673</v>
      </c>
      <c r="S100" s="30">
        <v>492</v>
      </c>
      <c r="T100" s="31">
        <v>0.73109999999999997</v>
      </c>
      <c r="U100" s="31">
        <v>0.7</v>
      </c>
      <c r="V100" s="28">
        <v>508</v>
      </c>
      <c r="W100" s="28">
        <v>465</v>
      </c>
      <c r="X100" s="29">
        <v>0.91539999999999999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1396147.79</v>
      </c>
      <c r="D101" s="27">
        <v>1688386.23</v>
      </c>
      <c r="E101" s="16">
        <v>0.82691256608981001</v>
      </c>
      <c r="F101" s="28">
        <v>302</v>
      </c>
      <c r="G101" s="28">
        <v>283</v>
      </c>
      <c r="H101" s="29">
        <v>0.93710000000000004</v>
      </c>
      <c r="I101" s="6">
        <v>1</v>
      </c>
      <c r="J101" s="30">
        <v>447</v>
      </c>
      <c r="K101" s="30">
        <v>427</v>
      </c>
      <c r="L101" s="31">
        <v>0.95530000000000004</v>
      </c>
      <c r="M101" s="16">
        <v>0.9</v>
      </c>
      <c r="N101" s="32">
        <v>1477030.08</v>
      </c>
      <c r="O101" s="32">
        <v>1079687.08</v>
      </c>
      <c r="P101" s="29">
        <v>0.73099999999999998</v>
      </c>
      <c r="Q101" s="29">
        <v>0.7</v>
      </c>
      <c r="R101" s="30">
        <v>401</v>
      </c>
      <c r="S101" s="30">
        <v>279</v>
      </c>
      <c r="T101" s="31">
        <v>0.69579999999999997</v>
      </c>
      <c r="U101" s="31">
        <v>0.7</v>
      </c>
      <c r="V101" s="28">
        <v>286</v>
      </c>
      <c r="W101" s="28">
        <v>178</v>
      </c>
      <c r="X101" s="29">
        <v>0.62239999999999995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10072703.109999999</v>
      </c>
      <c r="D102" s="27">
        <v>11115474.359999999</v>
      </c>
      <c r="E102" s="16">
        <v>0.90618742698444799</v>
      </c>
      <c r="F102" s="28">
        <v>5446</v>
      </c>
      <c r="G102" s="28">
        <v>5106</v>
      </c>
      <c r="H102" s="29">
        <v>0.93759999999999999</v>
      </c>
      <c r="I102" s="6">
        <v>0.94810000000000005</v>
      </c>
      <c r="J102" s="30">
        <v>6204</v>
      </c>
      <c r="K102" s="30">
        <v>5621</v>
      </c>
      <c r="L102" s="31">
        <v>0.90600000000000003</v>
      </c>
      <c r="M102" s="16">
        <v>0.84560000000000002</v>
      </c>
      <c r="N102" s="32">
        <v>11479147.460000001</v>
      </c>
      <c r="O102" s="32">
        <v>7551134.75</v>
      </c>
      <c r="P102" s="29">
        <v>0.65780000000000005</v>
      </c>
      <c r="Q102" s="29">
        <v>0.6472</v>
      </c>
      <c r="R102" s="30">
        <v>5040</v>
      </c>
      <c r="S102" s="30">
        <v>3066</v>
      </c>
      <c r="T102" s="31">
        <v>0.60829999999999995</v>
      </c>
      <c r="U102" s="31">
        <v>0.62970000000000004</v>
      </c>
      <c r="V102" s="28">
        <v>3167</v>
      </c>
      <c r="W102" s="28">
        <v>2740</v>
      </c>
      <c r="X102" s="29">
        <v>0.86519999999999997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3238605.13</v>
      </c>
      <c r="D103" s="27">
        <v>3541255.6</v>
      </c>
      <c r="E103" s="16">
        <v>0.91453583017277795</v>
      </c>
      <c r="F103" s="28">
        <v>1483</v>
      </c>
      <c r="G103" s="28">
        <v>1406</v>
      </c>
      <c r="H103" s="29">
        <v>0.94810000000000005</v>
      </c>
      <c r="I103" s="6">
        <v>0.95879999999999999</v>
      </c>
      <c r="J103" s="30">
        <v>2505</v>
      </c>
      <c r="K103" s="30">
        <v>2314</v>
      </c>
      <c r="L103" s="31">
        <v>0.92379999999999995</v>
      </c>
      <c r="M103" s="16">
        <v>0.9</v>
      </c>
      <c r="N103" s="32">
        <v>3965350</v>
      </c>
      <c r="O103" s="32">
        <v>2378581.4</v>
      </c>
      <c r="P103" s="29">
        <v>0.5998</v>
      </c>
      <c r="Q103" s="29">
        <v>0.60850000000000004</v>
      </c>
      <c r="R103" s="30">
        <v>2267</v>
      </c>
      <c r="S103" s="30">
        <v>1232</v>
      </c>
      <c r="T103" s="31">
        <v>0.54339999999999999</v>
      </c>
      <c r="U103" s="31">
        <v>0.57620000000000005</v>
      </c>
      <c r="V103" s="28">
        <v>1383</v>
      </c>
      <c r="W103" s="28">
        <v>1162</v>
      </c>
      <c r="X103" s="29">
        <v>0.84019999999999995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7593230.0800000001</v>
      </c>
      <c r="D104" s="27">
        <v>8602529.1400000006</v>
      </c>
      <c r="E104" s="16">
        <v>0.88267414808199096</v>
      </c>
      <c r="F104" s="28">
        <v>3667</v>
      </c>
      <c r="G104" s="28">
        <v>3575</v>
      </c>
      <c r="H104" s="29">
        <v>0.97489999999999999</v>
      </c>
      <c r="I104" s="6">
        <v>0.99150000000000005</v>
      </c>
      <c r="J104" s="30">
        <v>4620</v>
      </c>
      <c r="K104" s="30">
        <v>4363</v>
      </c>
      <c r="L104" s="31">
        <v>0.94440000000000002</v>
      </c>
      <c r="M104" s="16">
        <v>0.9</v>
      </c>
      <c r="N104" s="32">
        <v>9391363.0800000001</v>
      </c>
      <c r="O104" s="32">
        <v>5962439.3799999999</v>
      </c>
      <c r="P104" s="29">
        <v>0.63490000000000002</v>
      </c>
      <c r="Q104" s="29">
        <v>0.65100000000000002</v>
      </c>
      <c r="R104" s="30">
        <v>3801</v>
      </c>
      <c r="S104" s="30">
        <v>2305</v>
      </c>
      <c r="T104" s="31">
        <v>0.60640000000000005</v>
      </c>
      <c r="U104" s="31">
        <v>0.66279999999999994</v>
      </c>
      <c r="V104" s="28">
        <v>2817</v>
      </c>
      <c r="W104" s="28">
        <v>2384</v>
      </c>
      <c r="X104" s="29">
        <v>0.84630000000000005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1800679.01</v>
      </c>
      <c r="D105" s="27">
        <v>1997760.71</v>
      </c>
      <c r="E105" s="16">
        <v>0.901348695560241</v>
      </c>
      <c r="F105" s="28">
        <v>619</v>
      </c>
      <c r="G105" s="28">
        <v>598</v>
      </c>
      <c r="H105" s="29">
        <v>0.96609999999999996</v>
      </c>
      <c r="I105" s="6">
        <v>0.99709999999999999</v>
      </c>
      <c r="J105" s="30">
        <v>897</v>
      </c>
      <c r="K105" s="30">
        <v>850</v>
      </c>
      <c r="L105" s="31">
        <v>0.9476</v>
      </c>
      <c r="M105" s="16">
        <v>0.9</v>
      </c>
      <c r="N105" s="32">
        <v>2012745.61</v>
      </c>
      <c r="O105" s="32">
        <v>1332391.79</v>
      </c>
      <c r="P105" s="29">
        <v>0.66200000000000003</v>
      </c>
      <c r="Q105" s="29">
        <v>0.65359999999999996</v>
      </c>
      <c r="R105" s="30">
        <v>833</v>
      </c>
      <c r="S105" s="30">
        <v>520</v>
      </c>
      <c r="T105" s="31">
        <v>0.62419999999999998</v>
      </c>
      <c r="U105" s="31">
        <v>0.67020000000000002</v>
      </c>
      <c r="V105" s="28">
        <v>550</v>
      </c>
      <c r="W105" s="28">
        <v>462</v>
      </c>
      <c r="X105" s="29">
        <v>0.84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615179.94999999995</v>
      </c>
      <c r="D106" s="27">
        <v>663423.93999999994</v>
      </c>
      <c r="E106" s="16">
        <v>0.92728029983361804</v>
      </c>
      <c r="F106" s="28">
        <v>171</v>
      </c>
      <c r="G106" s="28">
        <v>170</v>
      </c>
      <c r="H106" s="29">
        <v>0.99419999999999997</v>
      </c>
      <c r="I106" s="6">
        <v>1</v>
      </c>
      <c r="J106" s="30">
        <v>308</v>
      </c>
      <c r="K106" s="30">
        <v>254</v>
      </c>
      <c r="L106" s="31">
        <v>0.82469999999999999</v>
      </c>
      <c r="M106" s="16">
        <v>0.83579999999999999</v>
      </c>
      <c r="N106" s="32">
        <v>700476.33</v>
      </c>
      <c r="O106" s="32">
        <v>494763.68</v>
      </c>
      <c r="P106" s="29">
        <v>0.70630000000000004</v>
      </c>
      <c r="Q106" s="29">
        <v>0.7</v>
      </c>
      <c r="R106" s="30">
        <v>191</v>
      </c>
      <c r="S106" s="30">
        <v>111</v>
      </c>
      <c r="T106" s="31">
        <v>0.58120000000000005</v>
      </c>
      <c r="U106" s="31">
        <v>0.7</v>
      </c>
      <c r="V106" s="28">
        <v>173</v>
      </c>
      <c r="W106" s="28">
        <v>130</v>
      </c>
      <c r="X106" s="29">
        <v>0.75139999999999996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581221821.86000013</v>
      </c>
      <c r="D108" s="53">
        <f>SUBTOTAL(9,D3:D106)</f>
        <v>638178100.71000016</v>
      </c>
      <c r="E108" s="54">
        <f>C108/D108</f>
        <v>0.91075174972843198</v>
      </c>
      <c r="F108" s="55">
        <f>SUBTOTAL(9,F3:F106)</f>
        <v>248276</v>
      </c>
      <c r="G108" s="55">
        <f>SUBTOTAL(9,G3:G106)</f>
        <v>236723</v>
      </c>
      <c r="H108" s="56">
        <f>G108/F108</f>
        <v>0.95346710918493938</v>
      </c>
      <c r="I108" s="57">
        <v>0.96499999999999997</v>
      </c>
      <c r="J108" s="58">
        <f>SUBTOTAL(9,J3:J106)</f>
        <v>306119</v>
      </c>
      <c r="K108" s="58">
        <f>SUBTOTAL(9,K3:K106)</f>
        <v>275803</v>
      </c>
      <c r="L108" s="59">
        <f>K108/J108</f>
        <v>0.90096661755722451</v>
      </c>
      <c r="M108" s="54">
        <v>0.88529999999999998</v>
      </c>
      <c r="N108" s="60">
        <f>SUBTOTAL(9,N3:N106)</f>
        <v>668100609.42000031</v>
      </c>
      <c r="O108" s="60">
        <f>SUBTOTAL(9,O3:O106)</f>
        <v>452633240.45000005</v>
      </c>
      <c r="P108" s="56">
        <f>O108/N108</f>
        <v>0.67749263219943112</v>
      </c>
      <c r="Q108" s="56">
        <v>0.67820000000000003</v>
      </c>
      <c r="R108" s="58">
        <f>SUBTOTAL(9,R3:R106)</f>
        <v>238444</v>
      </c>
      <c r="S108" s="58">
        <f>SUBTOTAL(9,S3:S106)</f>
        <v>157976</v>
      </c>
      <c r="T108" s="59">
        <f>S108/R108</f>
        <v>0.6625287279193437</v>
      </c>
      <c r="U108" s="59">
        <v>0.68169999999999997</v>
      </c>
      <c r="V108" s="55">
        <f>SUBTOTAL(109,V3:V106)</f>
        <v>182123</v>
      </c>
      <c r="W108" s="55">
        <f>SUBTOTAL(109,W3:W106)</f>
        <v>149313</v>
      </c>
      <c r="X108" s="56">
        <f>W108/V108</f>
        <v>0.81984702646013963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4303054.16</v>
      </c>
      <c r="D110" s="27">
        <v>4897138.4800000004</v>
      </c>
      <c r="E110" s="16">
        <f>C110/D110</f>
        <v>0.87868745749660726</v>
      </c>
      <c r="F110" s="74">
        <f>F35+F36</f>
        <v>2887</v>
      </c>
      <c r="G110" s="74">
        <f>G35+G36</f>
        <v>2299</v>
      </c>
      <c r="H110" s="29">
        <f>G110/F110</f>
        <v>0.7963283685486664</v>
      </c>
      <c r="I110" s="6">
        <v>0.83520000000000005</v>
      </c>
      <c r="J110" s="75">
        <f>J35+J36</f>
        <v>4190</v>
      </c>
      <c r="K110" s="75">
        <f>K35+K36</f>
        <v>2815</v>
      </c>
      <c r="L110" s="31">
        <f>K110/J110</f>
        <v>0.67183770883054894</v>
      </c>
      <c r="M110" s="16">
        <v>0.70109999999999995</v>
      </c>
      <c r="N110" s="32">
        <f>N35+N36</f>
        <v>4869438.29</v>
      </c>
      <c r="O110" s="32">
        <f>O35+O36</f>
        <v>3003806.19</v>
      </c>
      <c r="P110" s="29">
        <f>O110/N110</f>
        <v>0.61686913584441383</v>
      </c>
      <c r="Q110" s="29">
        <v>0.64319999999999999</v>
      </c>
      <c r="R110" s="75">
        <f>R35+R36</f>
        <v>2579</v>
      </c>
      <c r="S110" s="75">
        <f>S35+S36</f>
        <v>1543</v>
      </c>
      <c r="T110" s="31">
        <f>S110/R110</f>
        <v>0.59829391236913532</v>
      </c>
      <c r="U110" s="31">
        <v>0.69369999999999998</v>
      </c>
      <c r="V110" s="74">
        <f>V35+V36</f>
        <v>1635</v>
      </c>
      <c r="W110" s="74">
        <f>W35+W36</f>
        <v>1341</v>
      </c>
      <c r="X110" s="29">
        <f>W110/V110</f>
        <v>0.8201834862385321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29904887.93</v>
      </c>
      <c r="D111" s="27">
        <v>33374234.739999998</v>
      </c>
      <c r="E111" s="16">
        <f>C111/D111</f>
        <v>0.89604715023347381</v>
      </c>
      <c r="F111" s="74">
        <f>F44+F45</f>
        <v>14858</v>
      </c>
      <c r="G111" s="74">
        <f>G44+G45</f>
        <v>13898</v>
      </c>
      <c r="H111" s="29">
        <f>G111/F111</f>
        <v>0.93538834298021267</v>
      </c>
      <c r="I111" s="6">
        <v>0.98829999999999996</v>
      </c>
      <c r="J111" s="75">
        <f>J44+J45</f>
        <v>16384</v>
      </c>
      <c r="K111" s="75">
        <f>K44+K45</f>
        <v>14407</v>
      </c>
      <c r="L111" s="31">
        <f>K111/J111</f>
        <v>0.87933349609375</v>
      </c>
      <c r="M111" s="16">
        <v>0.82720000000000005</v>
      </c>
      <c r="N111" s="32">
        <f>N44+N45</f>
        <v>33301801.02</v>
      </c>
      <c r="O111" s="32">
        <f>O44+O45</f>
        <v>23941480.02</v>
      </c>
      <c r="P111" s="29">
        <f>O111/N111</f>
        <v>0.71892448116008834</v>
      </c>
      <c r="Q111" s="29">
        <v>0.7</v>
      </c>
      <c r="R111" s="75">
        <f>R44+R45</f>
        <v>12435</v>
      </c>
      <c r="S111" s="75">
        <f>S44+S45</f>
        <v>8761</v>
      </c>
      <c r="T111" s="31">
        <f>S111/R111</f>
        <v>0.70454362685967031</v>
      </c>
      <c r="U111" s="31">
        <v>0.7</v>
      </c>
      <c r="V111" s="74">
        <f>V44+V45</f>
        <v>9950</v>
      </c>
      <c r="W111" s="74">
        <f>W44+W45</f>
        <v>8376</v>
      </c>
      <c r="X111" s="29">
        <f>W111/V111</f>
        <v>0.84180904522613065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102">
        <v>581221822</v>
      </c>
      <c r="D113" s="53">
        <v>638178101</v>
      </c>
      <c r="E113" s="16">
        <f>C113/D113</f>
        <v>0.910751749533944</v>
      </c>
      <c r="F113" s="83">
        <v>247561</v>
      </c>
      <c r="G113" s="83">
        <v>235642</v>
      </c>
      <c r="H113" s="29">
        <f>G113/F113</f>
        <v>0.95185429045770542</v>
      </c>
      <c r="I113" s="6">
        <v>0.96499999999999997</v>
      </c>
      <c r="J113" s="104">
        <v>306119</v>
      </c>
      <c r="K113" s="58">
        <v>275803</v>
      </c>
      <c r="L113" s="103">
        <f>K113/J113</f>
        <v>0.90096661755722451</v>
      </c>
      <c r="M113" s="16">
        <v>0.88529999999999998</v>
      </c>
      <c r="N113" s="5">
        <v>668100609</v>
      </c>
      <c r="O113" s="5">
        <v>452633240</v>
      </c>
      <c r="P113" s="29">
        <f>O113/N113</f>
        <v>0.67749263195178433</v>
      </c>
      <c r="Q113" s="6">
        <v>0.67820000000000003</v>
      </c>
      <c r="R113" s="84">
        <v>238444</v>
      </c>
      <c r="S113" s="84">
        <v>157976</v>
      </c>
      <c r="T113" s="103">
        <f>S113/R113</f>
        <v>0.6625287279193437</v>
      </c>
      <c r="U113" s="16">
        <v>0.68169999999999997</v>
      </c>
      <c r="V113" s="83">
        <v>182123</v>
      </c>
      <c r="W113" s="83">
        <v>149313</v>
      </c>
      <c r="X113" s="29">
        <f>W113/V113</f>
        <v>0.81984702646013963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7" t="s">
        <v>159</v>
      </c>
      <c r="G114" s="108"/>
      <c r="H114" s="108"/>
      <c r="I114" s="109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Wells, Stephanie T</cp:lastModifiedBy>
  <dcterms:created xsi:type="dcterms:W3CDTF">2025-06-05T11:54:26Z</dcterms:created>
  <dcterms:modified xsi:type="dcterms:W3CDTF">2025-06-11T16:35:34Z</dcterms:modified>
</cp:coreProperties>
</file>