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stephanie_wells_dhhs_nc_gov/Documents/Desktop/"/>
    </mc:Choice>
  </mc:AlternateContent>
  <xr:revisionPtr revIDLastSave="0" documentId="8_{19F14C50-07EB-4213-84D6-6F6ED38073AB}" xr6:coauthVersionLast="47" xr6:coauthVersionMax="47" xr10:uidLastSave="{00000000-0000-0000-0000-000000000000}"/>
  <bookViews>
    <workbookView xWindow="0" yWindow="0" windowWidth="23040" windowHeight="12240" xr2:uid="{6B4D858C-F9DA-4F72-B7CC-D2280306DEE0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P111" i="1"/>
  <c r="O111" i="1"/>
  <c r="N111" i="1"/>
  <c r="L111" i="1"/>
  <c r="K111" i="1"/>
  <c r="J111" i="1"/>
  <c r="G111" i="1"/>
  <c r="H111" i="1" s="1"/>
  <c r="F111" i="1"/>
  <c r="C111" i="1"/>
  <c r="E111" i="1" s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G110" i="1"/>
  <c r="H110" i="1" s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<sst xmlns="http://schemas.openxmlformats.org/spreadsheetml/2006/main" count="366" uniqueCount="160">
  <si>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SFY2026   Nov 2025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</si>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</sst>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10" fontId="3" fillId="5" borderId="1" xfId="0" quotePrefix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8449E9DD-4CA5-41A2-8E7E-6E6F4E43F4DD}"/>
    <cellStyle name="Normal_INCENTIVE GOALS Rpt 0710" xfId="2" xr:uid="{0BA3BC5C-5CBE-422E-B91A-F8F75D4DD783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7BD87-2756-4D19-9296-58832ECF3867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M109" sqref="AM109"/>
    </sheetView>
  </sheetViews>
  <sheetFormatPr defaultColWidth="9.33203125" defaultRowHeight="13.2" x14ac:dyDescent="0.25"/>
  <cols>
    <col min="1" max="1" width="21.33203125" style="13" customWidth="1"/>
    <col min="2" max="2" width="18.44140625" style="13" customWidth="1"/>
    <col min="3" max="3" width="14.33203125" style="97" bestFit="1" customWidth="1"/>
    <col min="4" max="4" width="15.33203125" style="97" bestFit="1" customWidth="1"/>
    <col min="5" max="5" width="12.6640625" style="98" bestFit="1" customWidth="1"/>
    <col min="6" max="6" width="13.33203125" style="99" bestFit="1" customWidth="1"/>
    <col min="7" max="7" width="10.5546875" style="99" bestFit="1" customWidth="1"/>
    <col min="8" max="8" width="11.5546875" style="98" bestFit="1" customWidth="1"/>
    <col min="9" max="9" width="9" style="98" bestFit="1" customWidth="1"/>
    <col min="10" max="10" width="14.33203125" style="99" bestFit="1" customWidth="1"/>
    <col min="11" max="11" width="8.6640625" style="99" bestFit="1" customWidth="1"/>
    <col min="12" max="12" width="10.33203125" style="98" bestFit="1" customWidth="1"/>
    <col min="13" max="13" width="8.6640625" style="98" bestFit="1" customWidth="1"/>
    <col min="14" max="15" width="12.5546875" style="100" bestFit="1" customWidth="1"/>
    <col min="16" max="16" width="11.6640625" style="98" bestFit="1" customWidth="1"/>
    <col min="17" max="17" width="8.6640625" style="98" bestFit="1" customWidth="1"/>
    <col min="18" max="18" width="15.6640625" style="99" bestFit="1" customWidth="1"/>
    <col min="19" max="19" width="15.44140625" style="99" bestFit="1" customWidth="1"/>
    <col min="20" max="20" width="9.33203125" style="98" bestFit="1" customWidth="1"/>
    <col min="21" max="21" width="9.6640625" style="98" customWidth="1"/>
    <col min="22" max="22" width="10.33203125" style="99" customWidth="1"/>
    <col min="23" max="23" width="13.6640625" style="99" customWidth="1"/>
    <col min="24" max="24" width="8.6640625" style="98" customWidth="1"/>
    <col min="25" max="25" width="17.44140625" style="98" hidden="1" customWidth="1"/>
    <col min="26" max="27" width="9.33203125" style="99" hidden="1" customWidth="1"/>
    <col min="28" max="28" width="10.6640625" style="98" hidden="1" customWidth="1"/>
    <col min="29" max="29" width="8.6640625" style="99" hidden="1" customWidth="1"/>
    <col min="30" max="30" width="9.33203125" style="99" hidden="1" customWidth="1"/>
    <col min="31" max="31" width="9.33203125" style="98" hidden="1" customWidth="1"/>
    <col min="32" max="32" width="13.44140625" style="102" hidden="1" customWidth="1"/>
    <col min="33" max="33" width="12.33203125" style="102" hidden="1" customWidth="1"/>
    <col min="34" max="34" width="10.5546875" style="98" hidden="1" customWidth="1"/>
    <col min="35" max="35" width="9.33203125" style="99" hidden="1" customWidth="1"/>
    <col min="36" max="36" width="11" style="99" hidden="1" customWidth="1"/>
    <col min="37" max="37" width="8.6640625" style="98" hidden="1" customWidth="1"/>
    <col min="38" max="38" width="9.33203125" style="13" customWidth="1"/>
    <col min="39" max="16384" width="9.33203125" style="13"/>
  </cols>
  <sheetData>
    <row r="1" spans="1:38" ht="27.6" x14ac:dyDescent="0.3">
      <c r="A1" s="1" t="s">
        <v>0</v>
      </c>
      <c r="B1" s="2" t="s">
        <v>1</v>
      </c>
      <c r="C1" s="108" t="s">
        <v>2</v>
      </c>
      <c r="D1" s="108"/>
      <c r="E1" s="108"/>
      <c r="F1" s="104" t="s">
        <v>3</v>
      </c>
      <c r="G1" s="104"/>
      <c r="H1" s="104"/>
      <c r="I1" s="104"/>
      <c r="J1" s="103" t="s">
        <v>4</v>
      </c>
      <c r="K1" s="103"/>
      <c r="L1" s="103"/>
      <c r="M1" s="103"/>
      <c r="N1" s="109" t="s">
        <v>5</v>
      </c>
      <c r="O1" s="104"/>
      <c r="P1" s="110"/>
      <c r="Q1" s="104"/>
      <c r="R1" s="103" t="s">
        <v>6</v>
      </c>
      <c r="S1" s="103"/>
      <c r="T1" s="103"/>
      <c r="U1" s="103"/>
      <c r="V1" s="104" t="s">
        <v>7</v>
      </c>
      <c r="W1" s="104"/>
      <c r="X1" s="104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6" x14ac:dyDescent="0.3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4295675.25</v>
      </c>
      <c r="D3" s="27">
        <v>10507571.300000001</v>
      </c>
      <c r="E3" s="16">
        <v>0.40881714026532501</v>
      </c>
      <c r="F3" s="28">
        <v>3967</v>
      </c>
      <c r="G3" s="28">
        <v>3535</v>
      </c>
      <c r="H3" s="29">
        <v>0.8911</v>
      </c>
      <c r="I3" s="6">
        <v>0.92059999999999997</v>
      </c>
      <c r="J3" s="30">
        <v>5153</v>
      </c>
      <c r="K3" s="30">
        <v>4527</v>
      </c>
      <c r="L3" s="31">
        <v>0.87849999999999995</v>
      </c>
      <c r="M3" s="16">
        <v>0.88839999999999997</v>
      </c>
      <c r="N3" s="32">
        <v>5223955.63</v>
      </c>
      <c r="O3" s="32">
        <v>3328465.69</v>
      </c>
      <c r="P3" s="29">
        <v>0.63719999999999999</v>
      </c>
      <c r="Q3" s="29">
        <v>0.65369999999999995</v>
      </c>
      <c r="R3" s="30">
        <v>3881</v>
      </c>
      <c r="S3" s="30">
        <v>2089</v>
      </c>
      <c r="T3" s="31">
        <v>0.5383</v>
      </c>
      <c r="U3" s="31">
        <v>0.64470000000000005</v>
      </c>
      <c r="V3" s="28">
        <v>3056</v>
      </c>
      <c r="W3" s="28">
        <v>2536</v>
      </c>
      <c r="X3" s="29">
        <v>0.82979999999999998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ht="13.8" x14ac:dyDescent="0.3">
      <c r="A4" s="26" t="s">
        <v>45</v>
      </c>
      <c r="B4" s="26" t="s">
        <v>46</v>
      </c>
      <c r="C4" s="27">
        <v>619924.78</v>
      </c>
      <c r="D4" s="27">
        <v>1551276.86</v>
      </c>
      <c r="E4" s="16">
        <v>0.399622269876442</v>
      </c>
      <c r="F4" s="28">
        <v>748</v>
      </c>
      <c r="G4" s="28">
        <v>714</v>
      </c>
      <c r="H4" s="29">
        <v>0.95450000000000002</v>
      </c>
      <c r="I4" s="6">
        <v>0.97650000000000003</v>
      </c>
      <c r="J4" s="30">
        <v>993</v>
      </c>
      <c r="K4" s="30">
        <v>885</v>
      </c>
      <c r="L4" s="31">
        <v>0.89119999999999999</v>
      </c>
      <c r="M4" s="16">
        <v>0.9</v>
      </c>
      <c r="N4" s="32">
        <v>752941.24</v>
      </c>
      <c r="O4" s="32">
        <v>475344.57</v>
      </c>
      <c r="P4" s="29">
        <v>0.63129999999999997</v>
      </c>
      <c r="Q4" s="29">
        <v>0.6169</v>
      </c>
      <c r="R4" s="30">
        <v>682</v>
      </c>
      <c r="S4" s="30">
        <v>335</v>
      </c>
      <c r="T4" s="31">
        <v>0.49120000000000003</v>
      </c>
      <c r="U4" s="31">
        <v>0.62749999999999995</v>
      </c>
      <c r="V4" s="28">
        <v>550</v>
      </c>
      <c r="W4" s="28">
        <v>479</v>
      </c>
      <c r="X4" s="29">
        <v>0.87090000000000001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ht="13.8" x14ac:dyDescent="0.3">
      <c r="A5" s="26" t="s">
        <v>45</v>
      </c>
      <c r="B5" s="26" t="s">
        <v>47</v>
      </c>
      <c r="C5" s="27">
        <v>204829.39</v>
      </c>
      <c r="D5" s="27">
        <v>481497.15</v>
      </c>
      <c r="E5" s="16">
        <v>0.42540104339142998</v>
      </c>
      <c r="F5" s="28">
        <v>198</v>
      </c>
      <c r="G5" s="28">
        <v>191</v>
      </c>
      <c r="H5" s="29">
        <v>0.96460000000000001</v>
      </c>
      <c r="I5" s="6">
        <v>0.99519999999999997</v>
      </c>
      <c r="J5" s="30">
        <v>299</v>
      </c>
      <c r="K5" s="30">
        <v>280</v>
      </c>
      <c r="L5" s="31">
        <v>0.9365</v>
      </c>
      <c r="M5" s="16">
        <v>0.9</v>
      </c>
      <c r="N5" s="32">
        <v>263465.13</v>
      </c>
      <c r="O5" s="32">
        <v>159759.66</v>
      </c>
      <c r="P5" s="29">
        <v>0.60640000000000005</v>
      </c>
      <c r="Q5" s="29">
        <v>0.6704</v>
      </c>
      <c r="R5" s="30">
        <v>243</v>
      </c>
      <c r="S5" s="30">
        <v>114</v>
      </c>
      <c r="T5" s="31">
        <v>0.46910000000000002</v>
      </c>
      <c r="U5" s="31">
        <v>0.64629999999999999</v>
      </c>
      <c r="V5" s="28">
        <v>159</v>
      </c>
      <c r="W5" s="28">
        <v>136</v>
      </c>
      <c r="X5" s="29">
        <v>0.85529999999999995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ht="13.8" x14ac:dyDescent="0.3">
      <c r="A6" s="26" t="s">
        <v>48</v>
      </c>
      <c r="B6" s="26" t="s">
        <v>49</v>
      </c>
      <c r="C6" s="27">
        <v>1139842.23</v>
      </c>
      <c r="D6" s="27">
        <v>2939271</v>
      </c>
      <c r="E6" s="16">
        <v>0.38779759675103098</v>
      </c>
      <c r="F6" s="28">
        <v>1535</v>
      </c>
      <c r="G6" s="28">
        <v>1397</v>
      </c>
      <c r="H6" s="29">
        <v>0.91010000000000002</v>
      </c>
      <c r="I6" s="6">
        <v>0.97160000000000002</v>
      </c>
      <c r="J6" s="30">
        <v>1862</v>
      </c>
      <c r="K6" s="30">
        <v>1735</v>
      </c>
      <c r="L6" s="31">
        <v>0.93179999999999996</v>
      </c>
      <c r="M6" s="16">
        <v>0.9</v>
      </c>
      <c r="N6" s="32">
        <v>1452201.23</v>
      </c>
      <c r="O6" s="32">
        <v>869712.89</v>
      </c>
      <c r="P6" s="29">
        <v>0.59889999999999999</v>
      </c>
      <c r="Q6" s="29">
        <v>0.62239999999999995</v>
      </c>
      <c r="R6" s="30">
        <v>1290</v>
      </c>
      <c r="S6" s="30">
        <v>648</v>
      </c>
      <c r="T6" s="31">
        <v>0.50229999999999997</v>
      </c>
      <c r="U6" s="31">
        <v>0.64539999999999997</v>
      </c>
      <c r="V6" s="28">
        <v>1205</v>
      </c>
      <c r="W6" s="28">
        <v>1099</v>
      </c>
      <c r="X6" s="29">
        <v>0.91200000000000003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ht="13.8" x14ac:dyDescent="0.3">
      <c r="A7" s="26" t="s">
        <v>45</v>
      </c>
      <c r="B7" s="26" t="s">
        <v>50</v>
      </c>
      <c r="C7" s="27">
        <v>568975.17000000004</v>
      </c>
      <c r="D7" s="27">
        <v>1287145.1100000001</v>
      </c>
      <c r="E7" s="16">
        <v>0.44204430843077203</v>
      </c>
      <c r="F7" s="28">
        <v>438</v>
      </c>
      <c r="G7" s="28">
        <v>435</v>
      </c>
      <c r="H7" s="29">
        <v>0.99319999999999997</v>
      </c>
      <c r="I7" s="6">
        <v>0.9496</v>
      </c>
      <c r="J7" s="30">
        <v>757</v>
      </c>
      <c r="K7" s="30">
        <v>688</v>
      </c>
      <c r="L7" s="31">
        <v>0.90890000000000004</v>
      </c>
      <c r="M7" s="16">
        <v>0.9</v>
      </c>
      <c r="N7" s="32">
        <v>592553.44999999995</v>
      </c>
      <c r="O7" s="32">
        <v>425484.78</v>
      </c>
      <c r="P7" s="29">
        <v>0.71809999999999996</v>
      </c>
      <c r="Q7" s="29">
        <v>0.7</v>
      </c>
      <c r="R7" s="30">
        <v>519</v>
      </c>
      <c r="S7" s="30">
        <v>310</v>
      </c>
      <c r="T7" s="31">
        <v>0.59730000000000005</v>
      </c>
      <c r="U7" s="31">
        <v>0.7</v>
      </c>
      <c r="V7" s="28">
        <v>487</v>
      </c>
      <c r="W7" s="28">
        <v>425</v>
      </c>
      <c r="X7" s="29">
        <v>0.87270000000000003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ht="13.8" x14ac:dyDescent="0.3">
      <c r="A8" s="26" t="s">
        <v>45</v>
      </c>
      <c r="B8" s="26" t="s">
        <v>51</v>
      </c>
      <c r="C8" s="27">
        <v>244941.05</v>
      </c>
      <c r="D8" s="27">
        <v>526735.5</v>
      </c>
      <c r="E8" s="16">
        <v>0.46501716706012802</v>
      </c>
      <c r="F8" s="28">
        <v>163</v>
      </c>
      <c r="G8" s="28">
        <v>166</v>
      </c>
      <c r="H8" s="29">
        <v>1.0184</v>
      </c>
      <c r="I8" s="6">
        <v>1</v>
      </c>
      <c r="J8" s="30">
        <v>254</v>
      </c>
      <c r="K8" s="30">
        <v>221</v>
      </c>
      <c r="L8" s="31">
        <v>0.87009999999999998</v>
      </c>
      <c r="M8" s="16">
        <v>0.85289999999999999</v>
      </c>
      <c r="N8" s="32">
        <v>255993.35</v>
      </c>
      <c r="O8" s="32">
        <v>187254.71</v>
      </c>
      <c r="P8" s="29">
        <v>0.73150000000000004</v>
      </c>
      <c r="Q8" s="29">
        <v>0.7</v>
      </c>
      <c r="R8" s="30">
        <v>167</v>
      </c>
      <c r="S8" s="30">
        <v>89</v>
      </c>
      <c r="T8" s="31">
        <v>0.53290000000000004</v>
      </c>
      <c r="U8" s="31">
        <v>0.66249999999999998</v>
      </c>
      <c r="V8" s="28">
        <v>162</v>
      </c>
      <c r="W8" s="28">
        <v>75</v>
      </c>
      <c r="X8" s="29">
        <v>0.46300000000000002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ht="13.8" x14ac:dyDescent="0.3">
      <c r="A9" s="26" t="s">
        <v>52</v>
      </c>
      <c r="B9" s="26" t="s">
        <v>53</v>
      </c>
      <c r="C9" s="27">
        <v>1505335.05</v>
      </c>
      <c r="D9" s="27">
        <v>3735074.38</v>
      </c>
      <c r="E9" s="16">
        <v>0.40302679327098201</v>
      </c>
      <c r="F9" s="28">
        <v>1505</v>
      </c>
      <c r="G9" s="28">
        <v>1400</v>
      </c>
      <c r="H9" s="29">
        <v>0.93020000000000003</v>
      </c>
      <c r="I9" s="6">
        <v>0.96089999999999998</v>
      </c>
      <c r="J9" s="30">
        <v>1939</v>
      </c>
      <c r="K9" s="30">
        <v>1844</v>
      </c>
      <c r="L9" s="31">
        <v>0.95099999999999996</v>
      </c>
      <c r="M9" s="16">
        <v>0.9</v>
      </c>
      <c r="N9" s="32">
        <v>1618657.09</v>
      </c>
      <c r="O9" s="32">
        <v>1132748.26</v>
      </c>
      <c r="P9" s="29">
        <v>0.69979999999999998</v>
      </c>
      <c r="Q9" s="29">
        <v>0.67010000000000003</v>
      </c>
      <c r="R9" s="30">
        <v>1587</v>
      </c>
      <c r="S9" s="30">
        <v>886</v>
      </c>
      <c r="T9" s="31">
        <v>0.55830000000000002</v>
      </c>
      <c r="U9" s="31">
        <v>0.64139999999999997</v>
      </c>
      <c r="V9" s="28">
        <v>1161</v>
      </c>
      <c r="W9" s="28">
        <v>1012</v>
      </c>
      <c r="X9" s="29">
        <v>0.87170000000000003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ht="13.8" x14ac:dyDescent="0.3">
      <c r="A10" s="26" t="s">
        <v>52</v>
      </c>
      <c r="B10" s="26" t="s">
        <v>54</v>
      </c>
      <c r="C10" s="27">
        <v>749783.44</v>
      </c>
      <c r="D10" s="27">
        <v>1917274.05</v>
      </c>
      <c r="E10" s="16">
        <v>0.39106743243095599</v>
      </c>
      <c r="F10" s="28">
        <v>856</v>
      </c>
      <c r="G10" s="28">
        <v>797</v>
      </c>
      <c r="H10" s="29">
        <v>0.93110000000000004</v>
      </c>
      <c r="I10" s="6">
        <v>0.91900000000000004</v>
      </c>
      <c r="J10" s="30">
        <v>1066</v>
      </c>
      <c r="K10" s="30">
        <v>1024</v>
      </c>
      <c r="L10" s="31">
        <v>0.96060000000000001</v>
      </c>
      <c r="M10" s="16">
        <v>0.9</v>
      </c>
      <c r="N10" s="32">
        <v>873226.5</v>
      </c>
      <c r="O10" s="32">
        <v>567949.69999999995</v>
      </c>
      <c r="P10" s="29">
        <v>0.65039999999999998</v>
      </c>
      <c r="Q10" s="29">
        <v>0.66679999999999995</v>
      </c>
      <c r="R10" s="30">
        <v>778</v>
      </c>
      <c r="S10" s="30">
        <v>430</v>
      </c>
      <c r="T10" s="31">
        <v>0.55269999999999997</v>
      </c>
      <c r="U10" s="31">
        <v>0.7</v>
      </c>
      <c r="V10" s="28">
        <v>668</v>
      </c>
      <c r="W10" s="28">
        <v>579</v>
      </c>
      <c r="X10" s="29">
        <v>0.86680000000000001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ht="13.8" x14ac:dyDescent="0.3">
      <c r="A11" s="26" t="s">
        <v>55</v>
      </c>
      <c r="B11" s="26" t="s">
        <v>56</v>
      </c>
      <c r="C11" s="27">
        <v>1554142.47</v>
      </c>
      <c r="D11" s="27">
        <v>3994519.35</v>
      </c>
      <c r="E11" s="16">
        <v>0.389068704849308</v>
      </c>
      <c r="F11" s="28">
        <v>1438</v>
      </c>
      <c r="G11" s="28">
        <v>1313</v>
      </c>
      <c r="H11" s="29">
        <v>0.91310000000000002</v>
      </c>
      <c r="I11" s="6">
        <v>0.91900000000000004</v>
      </c>
      <c r="J11" s="30">
        <v>1836</v>
      </c>
      <c r="K11" s="30">
        <v>1662</v>
      </c>
      <c r="L11" s="31">
        <v>0.9052</v>
      </c>
      <c r="M11" s="16">
        <v>0.9</v>
      </c>
      <c r="N11" s="32">
        <v>1943268.61</v>
      </c>
      <c r="O11" s="32">
        <v>1296157.97</v>
      </c>
      <c r="P11" s="29">
        <v>0.66700000000000004</v>
      </c>
      <c r="Q11" s="29">
        <v>0.68069999999999997</v>
      </c>
      <c r="R11" s="30">
        <v>1456</v>
      </c>
      <c r="S11" s="30">
        <v>732</v>
      </c>
      <c r="T11" s="31">
        <v>0.50270000000000004</v>
      </c>
      <c r="U11" s="31">
        <v>0.66810000000000003</v>
      </c>
      <c r="V11" s="28">
        <v>1170</v>
      </c>
      <c r="W11" s="28">
        <v>1046</v>
      </c>
      <c r="X11" s="29">
        <v>0.89400000000000002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2760766.72</v>
      </c>
      <c r="D12" s="27">
        <v>6316195.8200000003</v>
      </c>
      <c r="E12" s="16">
        <v>0.437093275553322</v>
      </c>
      <c r="F12" s="28">
        <v>2418</v>
      </c>
      <c r="G12" s="28">
        <v>2341</v>
      </c>
      <c r="H12" s="29">
        <v>0.96819999999999995</v>
      </c>
      <c r="I12" s="6">
        <v>0.99570000000000003</v>
      </c>
      <c r="J12" s="30">
        <v>3009</v>
      </c>
      <c r="K12" s="30">
        <v>2783</v>
      </c>
      <c r="L12" s="31">
        <v>0.92490000000000006</v>
      </c>
      <c r="M12" s="16">
        <v>0.9</v>
      </c>
      <c r="N12" s="32">
        <v>3095531.94</v>
      </c>
      <c r="O12" s="32">
        <v>2233329.92</v>
      </c>
      <c r="P12" s="29">
        <v>0.72150000000000003</v>
      </c>
      <c r="Q12" s="29">
        <v>0.7</v>
      </c>
      <c r="R12" s="30">
        <v>1900</v>
      </c>
      <c r="S12" s="30">
        <v>1103</v>
      </c>
      <c r="T12" s="31">
        <v>0.58050000000000002</v>
      </c>
      <c r="U12" s="31">
        <v>0.7</v>
      </c>
      <c r="V12" s="28">
        <v>2305</v>
      </c>
      <c r="W12" s="28">
        <v>2008</v>
      </c>
      <c r="X12" s="29">
        <v>0.87109999999999999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ht="13.8" x14ac:dyDescent="0.3">
      <c r="A13" s="26" t="s">
        <v>58</v>
      </c>
      <c r="B13" s="26" t="s">
        <v>59</v>
      </c>
      <c r="C13" s="27">
        <v>4277074.08</v>
      </c>
      <c r="D13" s="27">
        <v>10378953.16</v>
      </c>
      <c r="E13" s="16">
        <v>0.412091086072499</v>
      </c>
      <c r="F13" s="28">
        <v>3629</v>
      </c>
      <c r="G13" s="28">
        <v>3483</v>
      </c>
      <c r="H13" s="29">
        <v>0.95979999999999999</v>
      </c>
      <c r="I13" s="6">
        <v>0.98399999999999999</v>
      </c>
      <c r="J13" s="30">
        <v>5010</v>
      </c>
      <c r="K13" s="30">
        <v>4823</v>
      </c>
      <c r="L13" s="31">
        <v>0.9627</v>
      </c>
      <c r="M13" s="16">
        <v>0.9</v>
      </c>
      <c r="N13" s="32">
        <v>4619303.96</v>
      </c>
      <c r="O13" s="32">
        <v>3227654.21</v>
      </c>
      <c r="P13" s="29">
        <v>0.69869999999999999</v>
      </c>
      <c r="Q13" s="29">
        <v>0.69359999999999999</v>
      </c>
      <c r="R13" s="30">
        <v>3741</v>
      </c>
      <c r="S13" s="30">
        <v>2166</v>
      </c>
      <c r="T13" s="31">
        <v>0.57899999999999996</v>
      </c>
      <c r="U13" s="31">
        <v>0.68589999999999995</v>
      </c>
      <c r="V13" s="28">
        <v>2969</v>
      </c>
      <c r="W13" s="28">
        <v>2347</v>
      </c>
      <c r="X13" s="29">
        <v>0.79049999999999998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ht="13.8" x14ac:dyDescent="0.3">
      <c r="A14" s="26" t="s">
        <v>45</v>
      </c>
      <c r="B14" s="26" t="s">
        <v>60</v>
      </c>
      <c r="C14" s="27">
        <v>1678456.28</v>
      </c>
      <c r="D14" s="27">
        <v>3862616.75</v>
      </c>
      <c r="E14" s="16">
        <v>0.43453865310349499</v>
      </c>
      <c r="F14" s="28">
        <v>1329</v>
      </c>
      <c r="G14" s="28">
        <v>1318</v>
      </c>
      <c r="H14" s="29">
        <v>0.99170000000000003</v>
      </c>
      <c r="I14" s="6">
        <v>1</v>
      </c>
      <c r="J14" s="30">
        <v>2243</v>
      </c>
      <c r="K14" s="30">
        <v>1962</v>
      </c>
      <c r="L14" s="31">
        <v>0.87470000000000003</v>
      </c>
      <c r="M14" s="16">
        <v>0.9</v>
      </c>
      <c r="N14" s="32">
        <v>1926389.97</v>
      </c>
      <c r="O14" s="32">
        <v>1265850.42</v>
      </c>
      <c r="P14" s="29">
        <v>0.65710000000000002</v>
      </c>
      <c r="Q14" s="29">
        <v>0.66010000000000002</v>
      </c>
      <c r="R14" s="30">
        <v>1805</v>
      </c>
      <c r="S14" s="30">
        <v>943</v>
      </c>
      <c r="T14" s="31">
        <v>0.52239999999999998</v>
      </c>
      <c r="U14" s="31">
        <v>0.64839999999999998</v>
      </c>
      <c r="V14" s="28">
        <v>1154</v>
      </c>
      <c r="W14" s="28">
        <v>890</v>
      </c>
      <c r="X14" s="29">
        <v>0.7712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ht="13.8" x14ac:dyDescent="0.3">
      <c r="A15" s="26" t="s">
        <v>48</v>
      </c>
      <c r="B15" s="26" t="s">
        <v>61</v>
      </c>
      <c r="C15" s="27">
        <v>5408713.3099999996</v>
      </c>
      <c r="D15" s="27">
        <v>12165121.810000001</v>
      </c>
      <c r="E15" s="16">
        <v>0.44460823282130402</v>
      </c>
      <c r="F15" s="28">
        <v>3543</v>
      </c>
      <c r="G15" s="28">
        <v>3554</v>
      </c>
      <c r="H15" s="29">
        <v>1.0031000000000001</v>
      </c>
      <c r="I15" s="6">
        <v>1</v>
      </c>
      <c r="J15" s="30">
        <v>4359</v>
      </c>
      <c r="K15" s="30">
        <v>3800</v>
      </c>
      <c r="L15" s="31">
        <v>0.87180000000000002</v>
      </c>
      <c r="M15" s="16">
        <v>0.9</v>
      </c>
      <c r="N15" s="32">
        <v>5886890.7699999996</v>
      </c>
      <c r="O15" s="32">
        <v>4325251.08</v>
      </c>
      <c r="P15" s="29">
        <v>0.73470000000000002</v>
      </c>
      <c r="Q15" s="29">
        <v>0.7</v>
      </c>
      <c r="R15" s="30">
        <v>3086</v>
      </c>
      <c r="S15" s="30">
        <v>1974</v>
      </c>
      <c r="T15" s="31">
        <v>0.63970000000000005</v>
      </c>
      <c r="U15" s="31">
        <v>0.7</v>
      </c>
      <c r="V15" s="28">
        <v>2545</v>
      </c>
      <c r="W15" s="28">
        <v>2105</v>
      </c>
      <c r="X15" s="29">
        <v>0.82709999999999995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ht="13.8" x14ac:dyDescent="0.3">
      <c r="A16" s="26" t="s">
        <v>45</v>
      </c>
      <c r="B16" s="26" t="s">
        <v>62</v>
      </c>
      <c r="C16" s="27">
        <v>2193604.67</v>
      </c>
      <c r="D16" s="27">
        <v>5123954.09</v>
      </c>
      <c r="E16" s="16">
        <v>0.42810779165275498</v>
      </c>
      <c r="F16" s="28">
        <v>1657</v>
      </c>
      <c r="G16" s="28">
        <v>1587</v>
      </c>
      <c r="H16" s="29">
        <v>0.95779999999999998</v>
      </c>
      <c r="I16" s="6">
        <v>0.96360000000000001</v>
      </c>
      <c r="J16" s="30">
        <v>2404</v>
      </c>
      <c r="K16" s="30">
        <v>2260</v>
      </c>
      <c r="L16" s="31">
        <v>0.94010000000000005</v>
      </c>
      <c r="M16" s="16">
        <v>0.9</v>
      </c>
      <c r="N16" s="32">
        <v>2442872.02</v>
      </c>
      <c r="O16" s="32">
        <v>1707728.45</v>
      </c>
      <c r="P16" s="29">
        <v>0.69910000000000005</v>
      </c>
      <c r="Q16" s="29">
        <v>0.7</v>
      </c>
      <c r="R16" s="30">
        <v>1918</v>
      </c>
      <c r="S16" s="30">
        <v>1081</v>
      </c>
      <c r="T16" s="31">
        <v>0.56359999999999999</v>
      </c>
      <c r="U16" s="31">
        <v>0.68110000000000004</v>
      </c>
      <c r="V16" s="28">
        <v>1290</v>
      </c>
      <c r="W16" s="28">
        <v>1118</v>
      </c>
      <c r="X16" s="29">
        <v>0.86670000000000003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ht="13.8" x14ac:dyDescent="0.3">
      <c r="A17" s="26" t="s">
        <v>52</v>
      </c>
      <c r="B17" s="26" t="s">
        <v>63</v>
      </c>
      <c r="C17" s="27">
        <v>348962.52</v>
      </c>
      <c r="D17" s="27">
        <v>899168.35</v>
      </c>
      <c r="E17" s="16">
        <v>0.38809475444726199</v>
      </c>
      <c r="F17" s="28">
        <v>163</v>
      </c>
      <c r="G17" s="28">
        <v>160</v>
      </c>
      <c r="H17" s="29">
        <v>0.98160000000000003</v>
      </c>
      <c r="I17" s="6">
        <v>1</v>
      </c>
      <c r="J17" s="30">
        <v>230</v>
      </c>
      <c r="K17" s="30">
        <v>206</v>
      </c>
      <c r="L17" s="31">
        <v>0.89570000000000005</v>
      </c>
      <c r="M17" s="16">
        <v>0.9</v>
      </c>
      <c r="N17" s="32">
        <v>356581.05</v>
      </c>
      <c r="O17" s="32">
        <v>273283.19</v>
      </c>
      <c r="P17" s="29">
        <v>0.76639999999999997</v>
      </c>
      <c r="Q17" s="29">
        <v>0.7</v>
      </c>
      <c r="R17" s="30">
        <v>182</v>
      </c>
      <c r="S17" s="30">
        <v>126</v>
      </c>
      <c r="T17" s="31">
        <v>0.69230000000000003</v>
      </c>
      <c r="U17" s="31">
        <v>0.7</v>
      </c>
      <c r="V17" s="28">
        <v>134</v>
      </c>
      <c r="W17" s="28">
        <v>81</v>
      </c>
      <c r="X17" s="29">
        <v>0.60450000000000004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ht="13.8" x14ac:dyDescent="0.3">
      <c r="A18" s="26" t="s">
        <v>55</v>
      </c>
      <c r="B18" s="26" t="s">
        <v>64</v>
      </c>
      <c r="C18" s="27">
        <v>1193945.51</v>
      </c>
      <c r="D18" s="27">
        <v>3516338.9</v>
      </c>
      <c r="E18" s="16">
        <v>0.33954221818607999</v>
      </c>
      <c r="F18" s="28">
        <v>1141</v>
      </c>
      <c r="G18" s="28">
        <v>1029</v>
      </c>
      <c r="H18" s="29">
        <v>0.90180000000000005</v>
      </c>
      <c r="I18" s="6">
        <v>0.92649999999999999</v>
      </c>
      <c r="J18" s="30">
        <v>1699</v>
      </c>
      <c r="K18" s="30">
        <v>1331</v>
      </c>
      <c r="L18" s="31">
        <v>0.78339999999999999</v>
      </c>
      <c r="M18" s="16">
        <v>0.81230000000000002</v>
      </c>
      <c r="N18" s="32">
        <v>1514833.57</v>
      </c>
      <c r="O18" s="32">
        <v>925337.81</v>
      </c>
      <c r="P18" s="29">
        <v>0.6109</v>
      </c>
      <c r="Q18" s="29">
        <v>0.65100000000000002</v>
      </c>
      <c r="R18" s="30">
        <v>1072</v>
      </c>
      <c r="S18" s="30">
        <v>445</v>
      </c>
      <c r="T18" s="31">
        <v>0.41510000000000002</v>
      </c>
      <c r="U18" s="31">
        <v>0.60599999999999998</v>
      </c>
      <c r="V18" s="28">
        <v>878</v>
      </c>
      <c r="W18" s="28">
        <v>679</v>
      </c>
      <c r="X18" s="29">
        <v>0.77329999999999999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ht="13.8" x14ac:dyDescent="0.3">
      <c r="A19" s="26" t="s">
        <v>42</v>
      </c>
      <c r="B19" s="26" t="s">
        <v>65</v>
      </c>
      <c r="C19" s="27">
        <v>542087.79</v>
      </c>
      <c r="D19" s="27">
        <v>1254283.3999999999</v>
      </c>
      <c r="E19" s="16">
        <v>0.43218924048584201</v>
      </c>
      <c r="F19" s="28">
        <v>563</v>
      </c>
      <c r="G19" s="28">
        <v>544</v>
      </c>
      <c r="H19" s="29">
        <v>0.96630000000000005</v>
      </c>
      <c r="I19" s="6">
        <v>0.96989999999999998</v>
      </c>
      <c r="J19" s="30">
        <v>783</v>
      </c>
      <c r="K19" s="30">
        <v>711</v>
      </c>
      <c r="L19" s="31">
        <v>0.90800000000000003</v>
      </c>
      <c r="M19" s="16">
        <v>0.9</v>
      </c>
      <c r="N19" s="32">
        <v>560824.35</v>
      </c>
      <c r="O19" s="32">
        <v>372424.61</v>
      </c>
      <c r="P19" s="29">
        <v>0.66410000000000002</v>
      </c>
      <c r="Q19" s="29">
        <v>0.7</v>
      </c>
      <c r="R19" s="30">
        <v>522</v>
      </c>
      <c r="S19" s="30">
        <v>278</v>
      </c>
      <c r="T19" s="31">
        <v>0.53259999999999996</v>
      </c>
      <c r="U19" s="31">
        <v>0.69410000000000005</v>
      </c>
      <c r="V19" s="28">
        <v>430</v>
      </c>
      <c r="W19" s="28">
        <v>349</v>
      </c>
      <c r="X19" s="29">
        <v>0.81159999999999999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ht="13.8" x14ac:dyDescent="0.3">
      <c r="A20" s="26" t="s">
        <v>45</v>
      </c>
      <c r="B20" s="26" t="s">
        <v>66</v>
      </c>
      <c r="C20" s="27">
        <v>4056195.36</v>
      </c>
      <c r="D20" s="27">
        <v>10327925.98</v>
      </c>
      <c r="E20" s="16">
        <v>0.39274055292948601</v>
      </c>
      <c r="F20" s="28">
        <v>3182</v>
      </c>
      <c r="G20" s="28">
        <v>3031</v>
      </c>
      <c r="H20" s="29">
        <v>0.95250000000000001</v>
      </c>
      <c r="I20" s="6">
        <v>0.97740000000000005</v>
      </c>
      <c r="J20" s="30">
        <v>4380</v>
      </c>
      <c r="K20" s="30">
        <v>4064</v>
      </c>
      <c r="L20" s="31">
        <v>0.92789999999999995</v>
      </c>
      <c r="M20" s="16">
        <v>0.9</v>
      </c>
      <c r="N20" s="32">
        <v>4657786.5</v>
      </c>
      <c r="O20" s="32">
        <v>3177711.86</v>
      </c>
      <c r="P20" s="29">
        <v>0.68220000000000003</v>
      </c>
      <c r="Q20" s="29">
        <v>0.69779999999999998</v>
      </c>
      <c r="R20" s="30">
        <v>3637</v>
      </c>
      <c r="S20" s="30">
        <v>2030</v>
      </c>
      <c r="T20" s="31">
        <v>0.55820000000000003</v>
      </c>
      <c r="U20" s="31">
        <v>0.69769999999999999</v>
      </c>
      <c r="V20" s="28">
        <v>2544</v>
      </c>
      <c r="W20" s="28">
        <v>2141</v>
      </c>
      <c r="X20" s="29">
        <v>0.84160000000000001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ht="13.8" x14ac:dyDescent="0.3">
      <c r="A21" s="26" t="s">
        <v>42</v>
      </c>
      <c r="B21" s="26" t="s">
        <v>67</v>
      </c>
      <c r="C21" s="27">
        <v>1076632.58</v>
      </c>
      <c r="D21" s="27">
        <v>2479601.2799999998</v>
      </c>
      <c r="E21" s="16">
        <v>0.43419584780985399</v>
      </c>
      <c r="F21" s="28">
        <v>945</v>
      </c>
      <c r="G21" s="28">
        <v>904</v>
      </c>
      <c r="H21" s="29">
        <v>0.95660000000000001</v>
      </c>
      <c r="I21" s="6">
        <v>0.9778</v>
      </c>
      <c r="J21" s="30">
        <v>1203</v>
      </c>
      <c r="K21" s="30">
        <v>1073</v>
      </c>
      <c r="L21" s="31">
        <v>0.89190000000000003</v>
      </c>
      <c r="M21" s="16">
        <v>0.8931</v>
      </c>
      <c r="N21" s="32">
        <v>1286415.74</v>
      </c>
      <c r="O21" s="32">
        <v>866813.93</v>
      </c>
      <c r="P21" s="29">
        <v>0.67379999999999995</v>
      </c>
      <c r="Q21" s="29">
        <v>0.7</v>
      </c>
      <c r="R21" s="30">
        <v>838</v>
      </c>
      <c r="S21" s="30">
        <v>459</v>
      </c>
      <c r="T21" s="31">
        <v>0.54769999999999996</v>
      </c>
      <c r="U21" s="31">
        <v>0.68869999999999998</v>
      </c>
      <c r="V21" s="28">
        <v>796</v>
      </c>
      <c r="W21" s="28">
        <v>610</v>
      </c>
      <c r="X21" s="29">
        <v>0.76629999999999998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ht="13.8" x14ac:dyDescent="0.3">
      <c r="A22" s="26" t="s">
        <v>58</v>
      </c>
      <c r="B22" s="26" t="s">
        <v>68</v>
      </c>
      <c r="C22" s="27">
        <v>473542.85</v>
      </c>
      <c r="D22" s="27">
        <v>995202.37</v>
      </c>
      <c r="E22" s="16">
        <v>0.47582568558392802</v>
      </c>
      <c r="F22" s="28">
        <v>342</v>
      </c>
      <c r="G22" s="28">
        <v>338</v>
      </c>
      <c r="H22" s="29">
        <v>0.98829999999999996</v>
      </c>
      <c r="I22" s="6">
        <v>0.97450000000000003</v>
      </c>
      <c r="J22" s="30">
        <v>563</v>
      </c>
      <c r="K22" s="30">
        <v>535</v>
      </c>
      <c r="L22" s="31">
        <v>0.95030000000000003</v>
      </c>
      <c r="M22" s="16">
        <v>0.9</v>
      </c>
      <c r="N22" s="32">
        <v>541846.6</v>
      </c>
      <c r="O22" s="32">
        <v>355785.04</v>
      </c>
      <c r="P22" s="29">
        <v>0.65659999999999996</v>
      </c>
      <c r="Q22" s="29">
        <v>0.65190000000000003</v>
      </c>
      <c r="R22" s="30">
        <v>429</v>
      </c>
      <c r="S22" s="30">
        <v>231</v>
      </c>
      <c r="T22" s="31">
        <v>0.53849999999999998</v>
      </c>
      <c r="U22" s="31">
        <v>0.62470000000000003</v>
      </c>
      <c r="V22" s="28">
        <v>374</v>
      </c>
      <c r="W22" s="28">
        <v>273</v>
      </c>
      <c r="X22" s="29">
        <v>0.72989999999999999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ht="13.8" x14ac:dyDescent="0.3">
      <c r="A23" s="26" t="s">
        <v>52</v>
      </c>
      <c r="B23" s="26" t="s">
        <v>69</v>
      </c>
      <c r="C23" s="27">
        <v>554533.03</v>
      </c>
      <c r="D23" s="27">
        <v>1379146.5</v>
      </c>
      <c r="E23" s="16">
        <v>0.40208420932801597</v>
      </c>
      <c r="F23" s="28">
        <v>566</v>
      </c>
      <c r="G23" s="28">
        <v>520</v>
      </c>
      <c r="H23" s="29">
        <v>0.91869999999999996</v>
      </c>
      <c r="I23" s="6">
        <v>0.97509999999999997</v>
      </c>
      <c r="J23" s="30">
        <v>722</v>
      </c>
      <c r="K23" s="30">
        <v>694</v>
      </c>
      <c r="L23" s="31">
        <v>0.96120000000000005</v>
      </c>
      <c r="M23" s="16">
        <v>0.9</v>
      </c>
      <c r="N23" s="32">
        <v>592747.97</v>
      </c>
      <c r="O23" s="32">
        <v>390657.88</v>
      </c>
      <c r="P23" s="29">
        <v>0.65910000000000002</v>
      </c>
      <c r="Q23" s="29">
        <v>0.67069999999999996</v>
      </c>
      <c r="R23" s="30">
        <v>568</v>
      </c>
      <c r="S23" s="30">
        <v>295</v>
      </c>
      <c r="T23" s="31">
        <v>0.51939999999999997</v>
      </c>
      <c r="U23" s="31">
        <v>0.64370000000000005</v>
      </c>
      <c r="V23" s="28">
        <v>449</v>
      </c>
      <c r="W23" s="28">
        <v>367</v>
      </c>
      <c r="X23" s="29">
        <v>0.81740000000000002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ht="13.8" x14ac:dyDescent="0.3">
      <c r="A24" s="26" t="s">
        <v>58</v>
      </c>
      <c r="B24" s="26" t="s">
        <v>70</v>
      </c>
      <c r="C24" s="27">
        <v>192180.76</v>
      </c>
      <c r="D24" s="27">
        <v>480961.53</v>
      </c>
      <c r="E24" s="16">
        <v>0.39957615736959301</v>
      </c>
      <c r="F24" s="28">
        <v>134</v>
      </c>
      <c r="G24" s="28">
        <v>128</v>
      </c>
      <c r="H24" s="29">
        <v>0.95520000000000005</v>
      </c>
      <c r="I24" s="6">
        <v>0.9647</v>
      </c>
      <c r="J24" s="30">
        <v>199</v>
      </c>
      <c r="K24" s="30">
        <v>178</v>
      </c>
      <c r="L24" s="31">
        <v>0.89449999999999996</v>
      </c>
      <c r="M24" s="16">
        <v>0.88500000000000001</v>
      </c>
      <c r="N24" s="32">
        <v>211708.83</v>
      </c>
      <c r="O24" s="32">
        <v>149926.41</v>
      </c>
      <c r="P24" s="29">
        <v>0.70820000000000005</v>
      </c>
      <c r="Q24" s="29">
        <v>0.7</v>
      </c>
      <c r="R24" s="30">
        <v>154</v>
      </c>
      <c r="S24" s="30">
        <v>101</v>
      </c>
      <c r="T24" s="31">
        <v>0.65580000000000005</v>
      </c>
      <c r="U24" s="31">
        <v>0.7</v>
      </c>
      <c r="V24" s="28">
        <v>122</v>
      </c>
      <c r="W24" s="28">
        <v>96</v>
      </c>
      <c r="X24" s="29">
        <v>0.78690000000000004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ht="13.8" x14ac:dyDescent="0.3">
      <c r="A25" s="26" t="s">
        <v>45</v>
      </c>
      <c r="B25" s="26" t="s">
        <v>71</v>
      </c>
      <c r="C25" s="27">
        <v>3263852.84</v>
      </c>
      <c r="D25" s="27">
        <v>8293079.6200000001</v>
      </c>
      <c r="E25" s="16">
        <v>0.393563427526818</v>
      </c>
      <c r="F25" s="28">
        <v>3980</v>
      </c>
      <c r="G25" s="28">
        <v>3735</v>
      </c>
      <c r="H25" s="29">
        <v>0.93840000000000001</v>
      </c>
      <c r="I25" s="6">
        <v>0.98919999999999997</v>
      </c>
      <c r="J25" s="30">
        <v>5183</v>
      </c>
      <c r="K25" s="30">
        <v>4638</v>
      </c>
      <c r="L25" s="31">
        <v>0.89480000000000004</v>
      </c>
      <c r="M25" s="16">
        <v>0.9</v>
      </c>
      <c r="N25" s="32">
        <v>4131220.1</v>
      </c>
      <c r="O25" s="32">
        <v>2494148.35</v>
      </c>
      <c r="P25" s="29">
        <v>0.60370000000000001</v>
      </c>
      <c r="Q25" s="29">
        <v>0.62809999999999999</v>
      </c>
      <c r="R25" s="30">
        <v>3589</v>
      </c>
      <c r="S25" s="30">
        <v>1706</v>
      </c>
      <c r="T25" s="31">
        <v>0.4753</v>
      </c>
      <c r="U25" s="31">
        <v>0.62939999999999996</v>
      </c>
      <c r="V25" s="28">
        <v>2661</v>
      </c>
      <c r="W25" s="28">
        <v>2243</v>
      </c>
      <c r="X25" s="29">
        <v>0.84289999999999998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ht="13.8" x14ac:dyDescent="0.3">
      <c r="A26" s="26" t="s">
        <v>55</v>
      </c>
      <c r="B26" s="26" t="s">
        <v>72</v>
      </c>
      <c r="C26" s="27">
        <v>1930241.27</v>
      </c>
      <c r="D26" s="27">
        <v>4593314.3099999996</v>
      </c>
      <c r="E26" s="16">
        <v>0.42022843196201798</v>
      </c>
      <c r="F26" s="28">
        <v>2278</v>
      </c>
      <c r="G26" s="28">
        <v>2100</v>
      </c>
      <c r="H26" s="29">
        <v>0.92190000000000005</v>
      </c>
      <c r="I26" s="6">
        <v>0.9214</v>
      </c>
      <c r="J26" s="30">
        <v>2897</v>
      </c>
      <c r="K26" s="30">
        <v>2653</v>
      </c>
      <c r="L26" s="31">
        <v>0.91579999999999995</v>
      </c>
      <c r="M26" s="16">
        <v>0.9</v>
      </c>
      <c r="N26" s="32">
        <v>2264319.09</v>
      </c>
      <c r="O26" s="32">
        <v>1484952.22</v>
      </c>
      <c r="P26" s="29">
        <v>0.65580000000000005</v>
      </c>
      <c r="Q26" s="29">
        <v>0.66849999999999998</v>
      </c>
      <c r="R26" s="30">
        <v>2159</v>
      </c>
      <c r="S26" s="30">
        <v>1051</v>
      </c>
      <c r="T26" s="31">
        <v>0.48680000000000001</v>
      </c>
      <c r="U26" s="31">
        <v>0.63109999999999999</v>
      </c>
      <c r="V26" s="28">
        <v>1809</v>
      </c>
      <c r="W26" s="28">
        <v>1596</v>
      </c>
      <c r="X26" s="29">
        <v>0.88229999999999997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ht="13.8" x14ac:dyDescent="0.3">
      <c r="A27" s="26" t="s">
        <v>55</v>
      </c>
      <c r="B27" s="26" t="s">
        <v>73</v>
      </c>
      <c r="C27" s="27">
        <v>3139055.99</v>
      </c>
      <c r="D27" s="27">
        <v>7417545.7599999998</v>
      </c>
      <c r="E27" s="16">
        <v>0.42319334340041898</v>
      </c>
      <c r="F27" s="28">
        <v>2570</v>
      </c>
      <c r="G27" s="28">
        <v>2394</v>
      </c>
      <c r="H27" s="29">
        <v>0.93149999999999999</v>
      </c>
      <c r="I27" s="6">
        <v>0.96199999999999997</v>
      </c>
      <c r="J27" s="30">
        <v>3489</v>
      </c>
      <c r="K27" s="30">
        <v>3164</v>
      </c>
      <c r="L27" s="31">
        <v>0.90690000000000004</v>
      </c>
      <c r="M27" s="16">
        <v>0.9</v>
      </c>
      <c r="N27" s="32">
        <v>3498950.38</v>
      </c>
      <c r="O27" s="32">
        <v>2448834.6</v>
      </c>
      <c r="P27" s="29">
        <v>0.69989999999999997</v>
      </c>
      <c r="Q27" s="29">
        <v>0.68020000000000003</v>
      </c>
      <c r="R27" s="30">
        <v>2415</v>
      </c>
      <c r="S27" s="30">
        <v>1321</v>
      </c>
      <c r="T27" s="31">
        <v>0.54700000000000004</v>
      </c>
      <c r="U27" s="31">
        <v>0.67530000000000001</v>
      </c>
      <c r="V27" s="28">
        <v>2170</v>
      </c>
      <c r="W27" s="28">
        <v>1704</v>
      </c>
      <c r="X27" s="29">
        <v>0.7853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ht="13.8" x14ac:dyDescent="0.3">
      <c r="A28" s="26" t="s">
        <v>55</v>
      </c>
      <c r="B28" s="26" t="s">
        <v>74</v>
      </c>
      <c r="C28" s="27">
        <v>14773242.51</v>
      </c>
      <c r="D28" s="27">
        <v>36940742.049999997</v>
      </c>
      <c r="E28" s="16">
        <v>0.39991731866144298</v>
      </c>
      <c r="F28" s="28">
        <v>11993</v>
      </c>
      <c r="G28" s="28">
        <v>10892</v>
      </c>
      <c r="H28" s="29">
        <v>0.90820000000000001</v>
      </c>
      <c r="I28" s="6">
        <v>0.97160000000000002</v>
      </c>
      <c r="J28" s="30">
        <v>16361</v>
      </c>
      <c r="K28" s="30">
        <v>13509</v>
      </c>
      <c r="L28" s="31">
        <v>0.82569999999999999</v>
      </c>
      <c r="M28" s="16">
        <v>0.84840000000000004</v>
      </c>
      <c r="N28" s="32">
        <v>17134834.73</v>
      </c>
      <c r="O28" s="32">
        <v>11464711.75</v>
      </c>
      <c r="P28" s="29">
        <v>0.66910000000000003</v>
      </c>
      <c r="Q28" s="29">
        <v>0.67879999999999996</v>
      </c>
      <c r="R28" s="30">
        <v>11368</v>
      </c>
      <c r="S28" s="30">
        <v>5959</v>
      </c>
      <c r="T28" s="31">
        <v>0.5242</v>
      </c>
      <c r="U28" s="31">
        <v>0.64749999999999996</v>
      </c>
      <c r="V28" s="28">
        <v>9013</v>
      </c>
      <c r="W28" s="28">
        <v>6962</v>
      </c>
      <c r="X28" s="29">
        <v>0.77239999999999998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ht="13.8" x14ac:dyDescent="0.3">
      <c r="A29" s="26" t="s">
        <v>52</v>
      </c>
      <c r="B29" s="26" t="s">
        <v>75</v>
      </c>
      <c r="C29" s="27">
        <v>879932.59</v>
      </c>
      <c r="D29" s="27">
        <v>2037861.16</v>
      </c>
      <c r="E29" s="16">
        <v>0.43179221787611899</v>
      </c>
      <c r="F29" s="28">
        <v>411</v>
      </c>
      <c r="G29" s="28">
        <v>380</v>
      </c>
      <c r="H29" s="29">
        <v>0.92459999999999998</v>
      </c>
      <c r="I29" s="6">
        <v>1</v>
      </c>
      <c r="J29" s="30">
        <v>651</v>
      </c>
      <c r="K29" s="30">
        <v>607</v>
      </c>
      <c r="L29" s="31">
        <v>0.93240000000000001</v>
      </c>
      <c r="M29" s="16">
        <v>0.9</v>
      </c>
      <c r="N29" s="32">
        <v>907857.89</v>
      </c>
      <c r="O29" s="32">
        <v>660076.53</v>
      </c>
      <c r="P29" s="29">
        <v>0.72709999999999997</v>
      </c>
      <c r="Q29" s="29">
        <v>0.7</v>
      </c>
      <c r="R29" s="30">
        <v>531</v>
      </c>
      <c r="S29" s="30">
        <v>369</v>
      </c>
      <c r="T29" s="31">
        <v>0.69489999999999996</v>
      </c>
      <c r="U29" s="31">
        <v>0.7</v>
      </c>
      <c r="V29" s="28">
        <v>342</v>
      </c>
      <c r="W29" s="28">
        <v>241</v>
      </c>
      <c r="X29" s="29">
        <v>0.70469999999999999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ht="13.8" x14ac:dyDescent="0.3">
      <c r="A30" s="26" t="s">
        <v>52</v>
      </c>
      <c r="B30" s="26" t="s">
        <v>76</v>
      </c>
      <c r="C30" s="27">
        <v>785209.79</v>
      </c>
      <c r="D30" s="27">
        <v>1878089.95</v>
      </c>
      <c r="E30" s="16">
        <v>0.41808955423034999</v>
      </c>
      <c r="F30" s="28">
        <v>384</v>
      </c>
      <c r="G30" s="28">
        <v>385</v>
      </c>
      <c r="H30" s="29">
        <v>1.0025999999999999</v>
      </c>
      <c r="I30" s="6">
        <v>0.98799999999999999</v>
      </c>
      <c r="J30" s="30">
        <v>613</v>
      </c>
      <c r="K30" s="30">
        <v>579</v>
      </c>
      <c r="L30" s="31">
        <v>0.94450000000000001</v>
      </c>
      <c r="M30" s="16">
        <v>0.9</v>
      </c>
      <c r="N30" s="32">
        <v>803181.42</v>
      </c>
      <c r="O30" s="32">
        <v>598531.46</v>
      </c>
      <c r="P30" s="29">
        <v>0.74519999999999997</v>
      </c>
      <c r="Q30" s="29">
        <v>0.7</v>
      </c>
      <c r="R30" s="30">
        <v>481</v>
      </c>
      <c r="S30" s="30">
        <v>327</v>
      </c>
      <c r="T30" s="31">
        <v>0.67979999999999996</v>
      </c>
      <c r="U30" s="31">
        <v>0.7</v>
      </c>
      <c r="V30" s="28">
        <v>352</v>
      </c>
      <c r="W30" s="28">
        <v>256</v>
      </c>
      <c r="X30" s="29">
        <v>0.72729999999999995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ht="13.8" x14ac:dyDescent="0.3">
      <c r="A31" s="26" t="s">
        <v>42</v>
      </c>
      <c r="B31" s="26" t="s">
        <v>77</v>
      </c>
      <c r="C31" s="27">
        <v>4496899.8899999997</v>
      </c>
      <c r="D31" s="27">
        <v>11301094.380000001</v>
      </c>
      <c r="E31" s="16">
        <v>0.39791720507691197</v>
      </c>
      <c r="F31" s="28">
        <v>3141</v>
      </c>
      <c r="G31" s="28">
        <v>2961</v>
      </c>
      <c r="H31" s="29">
        <v>0.94269999999999998</v>
      </c>
      <c r="I31" s="6">
        <v>0.99339999999999995</v>
      </c>
      <c r="J31" s="30">
        <v>4317</v>
      </c>
      <c r="K31" s="30">
        <v>3851</v>
      </c>
      <c r="L31" s="31">
        <v>0.8921</v>
      </c>
      <c r="M31" s="16">
        <v>0.89200000000000002</v>
      </c>
      <c r="N31" s="32">
        <v>5379761.4400000004</v>
      </c>
      <c r="O31" s="32">
        <v>3651295.67</v>
      </c>
      <c r="P31" s="29">
        <v>0.67869999999999997</v>
      </c>
      <c r="Q31" s="29">
        <v>0.68140000000000001</v>
      </c>
      <c r="R31" s="30">
        <v>3443</v>
      </c>
      <c r="S31" s="30">
        <v>1858</v>
      </c>
      <c r="T31" s="31">
        <v>0.53959999999999997</v>
      </c>
      <c r="U31" s="31">
        <v>0.66379999999999995</v>
      </c>
      <c r="V31" s="28">
        <v>2405</v>
      </c>
      <c r="W31" s="28">
        <v>2079</v>
      </c>
      <c r="X31" s="29">
        <v>0.86439999999999995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ht="13.8" x14ac:dyDescent="0.3">
      <c r="A32" s="26" t="s">
        <v>42</v>
      </c>
      <c r="B32" s="26" t="s">
        <v>78</v>
      </c>
      <c r="C32" s="27">
        <v>943295.74</v>
      </c>
      <c r="D32" s="27">
        <v>2133664.42</v>
      </c>
      <c r="E32" s="16">
        <v>0.44210126539017802</v>
      </c>
      <c r="F32" s="28">
        <v>689</v>
      </c>
      <c r="G32" s="28">
        <v>693</v>
      </c>
      <c r="H32" s="29">
        <v>1.0058</v>
      </c>
      <c r="I32" s="6">
        <v>1</v>
      </c>
      <c r="J32" s="30">
        <v>945</v>
      </c>
      <c r="K32" s="30">
        <v>826</v>
      </c>
      <c r="L32" s="31">
        <v>0.87409999999999999</v>
      </c>
      <c r="M32" s="16">
        <v>0.9</v>
      </c>
      <c r="N32" s="32">
        <v>1012963.91</v>
      </c>
      <c r="O32" s="32">
        <v>764393.77</v>
      </c>
      <c r="P32" s="29">
        <v>0.75460000000000005</v>
      </c>
      <c r="Q32" s="29">
        <v>0.7</v>
      </c>
      <c r="R32" s="30">
        <v>656</v>
      </c>
      <c r="S32" s="30">
        <v>444</v>
      </c>
      <c r="T32" s="31">
        <v>0.67679999999999996</v>
      </c>
      <c r="U32" s="31">
        <v>0.7</v>
      </c>
      <c r="V32" s="28">
        <v>615</v>
      </c>
      <c r="W32" s="28">
        <v>507</v>
      </c>
      <c r="X32" s="29">
        <v>0.82440000000000002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ht="13.8" x14ac:dyDescent="0.3">
      <c r="A33" s="26" t="s">
        <v>55</v>
      </c>
      <c r="B33" s="26" t="s">
        <v>79</v>
      </c>
      <c r="C33" s="27">
        <v>2065901.2</v>
      </c>
      <c r="D33" s="27">
        <v>5032879.57</v>
      </c>
      <c r="E33" s="16">
        <v>0.41048095255734501</v>
      </c>
      <c r="F33" s="28">
        <v>1642</v>
      </c>
      <c r="G33" s="28">
        <v>1504</v>
      </c>
      <c r="H33" s="29">
        <v>0.91600000000000004</v>
      </c>
      <c r="I33" s="6">
        <v>0.95650000000000002</v>
      </c>
      <c r="J33" s="30">
        <v>2060</v>
      </c>
      <c r="K33" s="30">
        <v>1883</v>
      </c>
      <c r="L33" s="31">
        <v>0.91410000000000002</v>
      </c>
      <c r="M33" s="16">
        <v>0.9</v>
      </c>
      <c r="N33" s="32">
        <v>2447815.15</v>
      </c>
      <c r="O33" s="32">
        <v>1574468.36</v>
      </c>
      <c r="P33" s="29">
        <v>0.64319999999999999</v>
      </c>
      <c r="Q33" s="29">
        <v>0.64710000000000001</v>
      </c>
      <c r="R33" s="30">
        <v>1677</v>
      </c>
      <c r="S33" s="30">
        <v>904</v>
      </c>
      <c r="T33" s="31">
        <v>0.53910000000000002</v>
      </c>
      <c r="U33" s="31">
        <v>0.6724</v>
      </c>
      <c r="V33" s="28">
        <v>1309</v>
      </c>
      <c r="W33" s="28">
        <v>1129</v>
      </c>
      <c r="X33" s="29">
        <v>0.86250000000000004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ht="13.8" x14ac:dyDescent="0.3">
      <c r="A34" s="26" t="s">
        <v>42</v>
      </c>
      <c r="B34" s="26" t="s">
        <v>80</v>
      </c>
      <c r="C34" s="27">
        <v>5899370.4900000002</v>
      </c>
      <c r="D34" s="27">
        <v>14737899.82</v>
      </c>
      <c r="E34" s="16">
        <v>0.40028569620172699</v>
      </c>
      <c r="F34" s="28">
        <v>5731</v>
      </c>
      <c r="G34" s="28">
        <v>5340</v>
      </c>
      <c r="H34" s="29">
        <v>0.93179999999999996</v>
      </c>
      <c r="I34" s="6">
        <v>0.95520000000000005</v>
      </c>
      <c r="J34" s="30">
        <v>6819</v>
      </c>
      <c r="K34" s="30">
        <v>6110</v>
      </c>
      <c r="L34" s="31">
        <v>0.89600000000000002</v>
      </c>
      <c r="M34" s="16">
        <v>0.9</v>
      </c>
      <c r="N34" s="32">
        <v>6532739.1600000001</v>
      </c>
      <c r="O34" s="32">
        <v>4468828.87</v>
      </c>
      <c r="P34" s="29">
        <v>0.68410000000000004</v>
      </c>
      <c r="Q34" s="29">
        <v>0.68799999999999994</v>
      </c>
      <c r="R34" s="30">
        <v>4801</v>
      </c>
      <c r="S34" s="30">
        <v>2813</v>
      </c>
      <c r="T34" s="31">
        <v>0.58589999999999998</v>
      </c>
      <c r="U34" s="31">
        <v>0.7</v>
      </c>
      <c r="V34" s="28">
        <v>4156</v>
      </c>
      <c r="W34" s="28">
        <v>3337</v>
      </c>
      <c r="X34" s="29">
        <v>0.80289999999999995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ht="13.8" x14ac:dyDescent="0.3">
      <c r="A35" s="26" t="s">
        <v>81</v>
      </c>
      <c r="B35" s="26" t="s">
        <v>82</v>
      </c>
      <c r="C35" s="27">
        <v>909912.18</v>
      </c>
      <c r="D35" s="27">
        <v>2389752.5099999998</v>
      </c>
      <c r="E35" s="16">
        <v>0.38075582144696601</v>
      </c>
      <c r="F35" s="28">
        <v>1524</v>
      </c>
      <c r="G35" s="28">
        <v>1101</v>
      </c>
      <c r="H35" s="29">
        <v>0.72240000000000004</v>
      </c>
      <c r="I35" s="6">
        <v>0.80510000000000004</v>
      </c>
      <c r="J35" s="30">
        <v>2122</v>
      </c>
      <c r="K35" s="30">
        <v>1404</v>
      </c>
      <c r="L35" s="31">
        <v>0.66159999999999997</v>
      </c>
      <c r="M35" s="16">
        <v>0.69699999999999995</v>
      </c>
      <c r="N35" s="32">
        <v>1061092.7</v>
      </c>
      <c r="O35" s="32">
        <v>619885.12</v>
      </c>
      <c r="P35" s="29">
        <v>0.58420000000000005</v>
      </c>
      <c r="Q35" s="29">
        <v>0.6119</v>
      </c>
      <c r="R35" s="30">
        <v>1238</v>
      </c>
      <c r="S35" s="30">
        <v>587</v>
      </c>
      <c r="T35" s="31">
        <v>0.47420000000000001</v>
      </c>
      <c r="U35" s="31">
        <v>0.62139999999999995</v>
      </c>
      <c r="V35" s="28">
        <v>722</v>
      </c>
      <c r="W35" s="28">
        <v>586</v>
      </c>
      <c r="X35" s="29">
        <v>0.81159999999999999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ht="13.8" x14ac:dyDescent="0.3">
      <c r="A36" s="26" t="s">
        <v>81</v>
      </c>
      <c r="B36" s="26" t="s">
        <v>83</v>
      </c>
      <c r="C36" s="27">
        <v>929457.69</v>
      </c>
      <c r="D36" s="27">
        <v>2314378.4</v>
      </c>
      <c r="E36" s="16">
        <v>0.40160143648074198</v>
      </c>
      <c r="F36" s="28">
        <v>1238</v>
      </c>
      <c r="G36" s="28">
        <v>967</v>
      </c>
      <c r="H36" s="29">
        <v>0.78110000000000002</v>
      </c>
      <c r="I36" s="6">
        <v>0.83420000000000005</v>
      </c>
      <c r="J36" s="30">
        <v>1943</v>
      </c>
      <c r="K36" s="30">
        <v>1300</v>
      </c>
      <c r="L36" s="31">
        <v>0.66910000000000003</v>
      </c>
      <c r="M36" s="16">
        <v>0.68859999999999999</v>
      </c>
      <c r="N36" s="32">
        <v>1055299.53</v>
      </c>
      <c r="O36" s="32">
        <v>668597.43000000005</v>
      </c>
      <c r="P36" s="29">
        <v>0.63360000000000005</v>
      </c>
      <c r="Q36" s="29">
        <v>0.63439999999999996</v>
      </c>
      <c r="R36" s="30">
        <v>1152</v>
      </c>
      <c r="S36" s="30">
        <v>539</v>
      </c>
      <c r="T36" s="31">
        <v>0.46789999999999998</v>
      </c>
      <c r="U36" s="31">
        <v>0.60809999999999997</v>
      </c>
      <c r="V36" s="28">
        <v>721</v>
      </c>
      <c r="W36" s="28">
        <v>596</v>
      </c>
      <c r="X36" s="29">
        <v>0.8266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ht="13.8" x14ac:dyDescent="0.3">
      <c r="A37" s="26" t="s">
        <v>42</v>
      </c>
      <c r="B37" s="26" t="s">
        <v>84</v>
      </c>
      <c r="C37" s="27">
        <v>9249847.9000000004</v>
      </c>
      <c r="D37" s="27">
        <v>22585852.539999999</v>
      </c>
      <c r="E37" s="16">
        <v>0.40954167586183998</v>
      </c>
      <c r="F37" s="28">
        <v>9243</v>
      </c>
      <c r="G37" s="28">
        <v>8744</v>
      </c>
      <c r="H37" s="29">
        <v>0.94599999999999995</v>
      </c>
      <c r="I37" s="6">
        <v>0.97509999999999997</v>
      </c>
      <c r="J37" s="30">
        <v>11012</v>
      </c>
      <c r="K37" s="30">
        <v>10075</v>
      </c>
      <c r="L37" s="31">
        <v>0.91490000000000005</v>
      </c>
      <c r="M37" s="16">
        <v>0.9</v>
      </c>
      <c r="N37" s="32">
        <v>11132676.15</v>
      </c>
      <c r="O37" s="32">
        <v>7165768.5999999996</v>
      </c>
      <c r="P37" s="29">
        <v>0.64370000000000005</v>
      </c>
      <c r="Q37" s="29">
        <v>0.65580000000000005</v>
      </c>
      <c r="R37" s="30">
        <v>8290</v>
      </c>
      <c r="S37" s="30">
        <v>4374</v>
      </c>
      <c r="T37" s="31">
        <v>0.52759999999999996</v>
      </c>
      <c r="U37" s="31">
        <v>0.65749999999999997</v>
      </c>
      <c r="V37" s="28">
        <v>7296</v>
      </c>
      <c r="W37" s="28">
        <v>5724</v>
      </c>
      <c r="X37" s="29">
        <v>0.78449999999999998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ht="13.8" x14ac:dyDescent="0.3">
      <c r="A38" s="26" t="s">
        <v>81</v>
      </c>
      <c r="B38" s="26" t="s">
        <v>85</v>
      </c>
      <c r="C38" s="27">
        <v>2102548.4300000002</v>
      </c>
      <c r="D38" s="27">
        <v>5115269.76</v>
      </c>
      <c r="E38" s="16">
        <v>0.411033734025398</v>
      </c>
      <c r="F38" s="28">
        <v>1702</v>
      </c>
      <c r="G38" s="28">
        <v>1637</v>
      </c>
      <c r="H38" s="29">
        <v>0.96179999999999999</v>
      </c>
      <c r="I38" s="6">
        <v>1</v>
      </c>
      <c r="J38" s="30">
        <v>2275</v>
      </c>
      <c r="K38" s="30">
        <v>2132</v>
      </c>
      <c r="L38" s="31">
        <v>0.93710000000000004</v>
      </c>
      <c r="M38" s="16">
        <v>0.9</v>
      </c>
      <c r="N38" s="32">
        <v>2326516.2200000002</v>
      </c>
      <c r="O38" s="32">
        <v>1628562.37</v>
      </c>
      <c r="P38" s="29">
        <v>0.7</v>
      </c>
      <c r="Q38" s="29">
        <v>0.69940000000000002</v>
      </c>
      <c r="R38" s="30">
        <v>1685</v>
      </c>
      <c r="S38" s="30">
        <v>935</v>
      </c>
      <c r="T38" s="31">
        <v>0.55489999999999995</v>
      </c>
      <c r="U38" s="31">
        <v>0.6704</v>
      </c>
      <c r="V38" s="28">
        <v>1428</v>
      </c>
      <c r="W38" s="28">
        <v>1264</v>
      </c>
      <c r="X38" s="29">
        <v>0.88519999999999999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ht="13.8" x14ac:dyDescent="0.3">
      <c r="A39" s="26" t="s">
        <v>45</v>
      </c>
      <c r="B39" s="26" t="s">
        <v>86</v>
      </c>
      <c r="C39" s="27">
        <v>5742395.7400000002</v>
      </c>
      <c r="D39" s="27">
        <v>14302148.9</v>
      </c>
      <c r="E39" s="16">
        <v>0.40150580029270999</v>
      </c>
      <c r="F39" s="28">
        <v>5516</v>
      </c>
      <c r="G39" s="28">
        <v>5281</v>
      </c>
      <c r="H39" s="29">
        <v>0.95740000000000003</v>
      </c>
      <c r="I39" s="6">
        <v>0.98219999999999996</v>
      </c>
      <c r="J39" s="30">
        <v>7477</v>
      </c>
      <c r="K39" s="30">
        <v>6478</v>
      </c>
      <c r="L39" s="31">
        <v>0.86639999999999995</v>
      </c>
      <c r="M39" s="16">
        <v>0.89159999999999995</v>
      </c>
      <c r="N39" s="32">
        <v>6436393.2400000002</v>
      </c>
      <c r="O39" s="32">
        <v>4531459.5999999996</v>
      </c>
      <c r="P39" s="29">
        <v>0.70399999999999996</v>
      </c>
      <c r="Q39" s="29">
        <v>0.7</v>
      </c>
      <c r="R39" s="30">
        <v>5230</v>
      </c>
      <c r="S39" s="30">
        <v>2817</v>
      </c>
      <c r="T39" s="31">
        <v>0.53859999999999997</v>
      </c>
      <c r="U39" s="31">
        <v>0.66910000000000003</v>
      </c>
      <c r="V39" s="28">
        <v>4543</v>
      </c>
      <c r="W39" s="28">
        <v>3817</v>
      </c>
      <c r="X39" s="29">
        <v>0.84019999999999995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ht="13.8" x14ac:dyDescent="0.3">
      <c r="A40" s="26" t="s">
        <v>52</v>
      </c>
      <c r="B40" s="26" t="s">
        <v>87</v>
      </c>
      <c r="C40" s="27">
        <v>400806.8</v>
      </c>
      <c r="D40" s="27">
        <v>1034086.15</v>
      </c>
      <c r="E40" s="16">
        <v>0.38759517280064099</v>
      </c>
      <c r="F40" s="28">
        <v>258</v>
      </c>
      <c r="G40" s="28">
        <v>237</v>
      </c>
      <c r="H40" s="29">
        <v>0.91859999999999997</v>
      </c>
      <c r="I40" s="6">
        <v>0.99280000000000002</v>
      </c>
      <c r="J40" s="30">
        <v>365</v>
      </c>
      <c r="K40" s="30">
        <v>335</v>
      </c>
      <c r="L40" s="31">
        <v>0.91779999999999995</v>
      </c>
      <c r="M40" s="16">
        <v>0.9</v>
      </c>
      <c r="N40" s="32">
        <v>409938.13</v>
      </c>
      <c r="O40" s="32">
        <v>307080.03999999998</v>
      </c>
      <c r="P40" s="29">
        <v>0.74909999999999999</v>
      </c>
      <c r="Q40" s="29">
        <v>0.7</v>
      </c>
      <c r="R40" s="30">
        <v>274</v>
      </c>
      <c r="S40" s="30">
        <v>179</v>
      </c>
      <c r="T40" s="31">
        <v>0.65329999999999999</v>
      </c>
      <c r="U40" s="31">
        <v>0.7</v>
      </c>
      <c r="V40" s="28">
        <v>200</v>
      </c>
      <c r="W40" s="28">
        <v>137</v>
      </c>
      <c r="X40" s="29">
        <v>0.68500000000000005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ht="13.8" x14ac:dyDescent="0.3">
      <c r="A41" s="26" t="s">
        <v>58</v>
      </c>
      <c r="B41" s="26" t="s">
        <v>88</v>
      </c>
      <c r="C41" s="27">
        <v>192120.5</v>
      </c>
      <c r="D41" s="27">
        <v>470681.97</v>
      </c>
      <c r="E41" s="16">
        <v>0.40817475970027101</v>
      </c>
      <c r="F41" s="28">
        <v>130</v>
      </c>
      <c r="G41" s="28">
        <v>123</v>
      </c>
      <c r="H41" s="29">
        <v>0.94620000000000004</v>
      </c>
      <c r="I41" s="6">
        <v>0.9698</v>
      </c>
      <c r="J41" s="30">
        <v>192</v>
      </c>
      <c r="K41" s="30">
        <v>185</v>
      </c>
      <c r="L41" s="31">
        <v>0.96350000000000002</v>
      </c>
      <c r="M41" s="16">
        <v>0.9</v>
      </c>
      <c r="N41" s="32">
        <v>218576.05</v>
      </c>
      <c r="O41" s="32">
        <v>156874.75</v>
      </c>
      <c r="P41" s="29">
        <v>0.7177</v>
      </c>
      <c r="Q41" s="29">
        <v>0.66300000000000003</v>
      </c>
      <c r="R41" s="30">
        <v>144</v>
      </c>
      <c r="S41" s="30">
        <v>66</v>
      </c>
      <c r="T41" s="31">
        <v>0.45829999999999999</v>
      </c>
      <c r="U41" s="31">
        <v>0.57099999999999995</v>
      </c>
      <c r="V41" s="28">
        <v>123</v>
      </c>
      <c r="W41" s="28">
        <v>91</v>
      </c>
      <c r="X41" s="29">
        <v>0.73980000000000001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ht="13.8" x14ac:dyDescent="0.3">
      <c r="A42" s="26" t="s">
        <v>81</v>
      </c>
      <c r="B42" s="26" t="s">
        <v>89</v>
      </c>
      <c r="C42" s="27">
        <v>1472907.27</v>
      </c>
      <c r="D42" s="27">
        <v>3662931.77</v>
      </c>
      <c r="E42" s="16">
        <v>0.40211157686947602</v>
      </c>
      <c r="F42" s="28">
        <v>1409</v>
      </c>
      <c r="G42" s="28">
        <v>1332</v>
      </c>
      <c r="H42" s="29">
        <v>0.94540000000000002</v>
      </c>
      <c r="I42" s="6">
        <v>0.9577</v>
      </c>
      <c r="J42" s="30">
        <v>1936</v>
      </c>
      <c r="K42" s="30">
        <v>1879</v>
      </c>
      <c r="L42" s="31">
        <v>0.97060000000000002</v>
      </c>
      <c r="M42" s="16">
        <v>0.9</v>
      </c>
      <c r="N42" s="32">
        <v>1739280.53</v>
      </c>
      <c r="O42" s="32">
        <v>1206106.8400000001</v>
      </c>
      <c r="P42" s="29">
        <v>0.69350000000000001</v>
      </c>
      <c r="Q42" s="29">
        <v>0.7</v>
      </c>
      <c r="R42" s="30">
        <v>1404</v>
      </c>
      <c r="S42" s="30">
        <v>735</v>
      </c>
      <c r="T42" s="31">
        <v>0.52349999999999997</v>
      </c>
      <c r="U42" s="31">
        <v>0.65239999999999998</v>
      </c>
      <c r="V42" s="28">
        <v>1259</v>
      </c>
      <c r="W42" s="28">
        <v>1051</v>
      </c>
      <c r="X42" s="29">
        <v>0.83479999999999999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ht="13.8" x14ac:dyDescent="0.3">
      <c r="A43" s="26" t="s">
        <v>81</v>
      </c>
      <c r="B43" s="26" t="s">
        <v>90</v>
      </c>
      <c r="C43" s="27">
        <v>762255.74</v>
      </c>
      <c r="D43" s="27">
        <v>1763250.21</v>
      </c>
      <c r="E43" s="16">
        <v>0.43230151664068101</v>
      </c>
      <c r="F43" s="28">
        <v>891</v>
      </c>
      <c r="G43" s="28">
        <v>835</v>
      </c>
      <c r="H43" s="29">
        <v>0.93710000000000004</v>
      </c>
      <c r="I43" s="6">
        <v>0.97650000000000003</v>
      </c>
      <c r="J43" s="30">
        <v>1127</v>
      </c>
      <c r="K43" s="30">
        <v>1067</v>
      </c>
      <c r="L43" s="31">
        <v>0.94679999999999997</v>
      </c>
      <c r="M43" s="16">
        <v>0.9</v>
      </c>
      <c r="N43" s="32">
        <v>954658.41</v>
      </c>
      <c r="O43" s="32">
        <v>596145.75</v>
      </c>
      <c r="P43" s="29">
        <v>0.62450000000000006</v>
      </c>
      <c r="Q43" s="29">
        <v>0.63929999999999998</v>
      </c>
      <c r="R43" s="30">
        <v>857</v>
      </c>
      <c r="S43" s="30">
        <v>425</v>
      </c>
      <c r="T43" s="31">
        <v>0.49590000000000001</v>
      </c>
      <c r="U43" s="31">
        <v>0.62460000000000004</v>
      </c>
      <c r="V43" s="28">
        <v>716</v>
      </c>
      <c r="W43" s="28">
        <v>648</v>
      </c>
      <c r="X43" s="29">
        <v>0.90500000000000003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ht="13.8" x14ac:dyDescent="0.3">
      <c r="A44" s="26" t="s">
        <v>42</v>
      </c>
      <c r="B44" s="26" t="s">
        <v>91</v>
      </c>
      <c r="C44" s="27">
        <v>9820554.7699999996</v>
      </c>
      <c r="D44" s="27">
        <v>24182081.260000002</v>
      </c>
      <c r="E44" s="16">
        <v>0.40610874905314098</v>
      </c>
      <c r="F44" s="28">
        <v>9597</v>
      </c>
      <c r="G44" s="28">
        <v>9004</v>
      </c>
      <c r="H44" s="29">
        <v>0.93820000000000003</v>
      </c>
      <c r="I44" s="6">
        <v>0.95409999999999995</v>
      </c>
      <c r="J44" s="30">
        <v>12165</v>
      </c>
      <c r="K44" s="30">
        <v>10115</v>
      </c>
      <c r="L44" s="31">
        <v>0.83150000000000002</v>
      </c>
      <c r="M44" s="16">
        <v>0.86350000000000005</v>
      </c>
      <c r="N44" s="32">
        <v>10967820.949999999</v>
      </c>
      <c r="O44" s="32">
        <v>7785352.1900000004</v>
      </c>
      <c r="P44" s="29">
        <v>0.70979999999999999</v>
      </c>
      <c r="Q44" s="29">
        <v>0.7</v>
      </c>
      <c r="R44" s="30">
        <v>8250</v>
      </c>
      <c r="S44" s="30">
        <v>4862</v>
      </c>
      <c r="T44" s="31">
        <v>0.58930000000000005</v>
      </c>
      <c r="U44" s="31">
        <v>0.7</v>
      </c>
      <c r="V44" s="28">
        <v>6930</v>
      </c>
      <c r="W44" s="28">
        <v>5793</v>
      </c>
      <c r="X44" s="29">
        <v>0.83589999999999998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ht="13.8" x14ac:dyDescent="0.3">
      <c r="A45" s="26" t="s">
        <v>42</v>
      </c>
      <c r="B45" s="26" t="s">
        <v>92</v>
      </c>
      <c r="C45" s="27">
        <v>3456366.91</v>
      </c>
      <c r="D45" s="27">
        <v>8367759.5899999999</v>
      </c>
      <c r="E45" s="16">
        <v>0.41305762585848899</v>
      </c>
      <c r="F45" s="28">
        <v>3588</v>
      </c>
      <c r="G45" s="28">
        <v>3363</v>
      </c>
      <c r="H45" s="29">
        <v>0.93730000000000002</v>
      </c>
      <c r="I45" s="6">
        <v>0.94099999999999995</v>
      </c>
      <c r="J45" s="30">
        <v>4381</v>
      </c>
      <c r="K45" s="30">
        <v>3915</v>
      </c>
      <c r="L45" s="31">
        <v>0.89359999999999995</v>
      </c>
      <c r="M45" s="16">
        <v>0.9</v>
      </c>
      <c r="N45" s="32">
        <v>3855994.33</v>
      </c>
      <c r="O45" s="32">
        <v>2683431.5</v>
      </c>
      <c r="P45" s="29">
        <v>0.69589999999999996</v>
      </c>
      <c r="Q45" s="29">
        <v>0.7</v>
      </c>
      <c r="R45" s="30">
        <v>3200</v>
      </c>
      <c r="S45" s="30">
        <v>1894</v>
      </c>
      <c r="T45" s="31">
        <v>0.59189999999999998</v>
      </c>
      <c r="U45" s="31">
        <v>0.7</v>
      </c>
      <c r="V45" s="28">
        <v>2590</v>
      </c>
      <c r="W45" s="28">
        <v>2262</v>
      </c>
      <c r="X45" s="29">
        <v>0.87339999999999995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ht="13.8" x14ac:dyDescent="0.3">
      <c r="A46" s="26" t="s">
        <v>81</v>
      </c>
      <c r="B46" s="26" t="s">
        <v>93</v>
      </c>
      <c r="C46" s="27">
        <v>2273741.75</v>
      </c>
      <c r="D46" s="27">
        <v>5576916.6699999999</v>
      </c>
      <c r="E46" s="16">
        <v>0.40770588562514798</v>
      </c>
      <c r="F46" s="28">
        <v>2227</v>
      </c>
      <c r="G46" s="28">
        <v>2086</v>
      </c>
      <c r="H46" s="29">
        <v>0.93669999999999998</v>
      </c>
      <c r="I46" s="6">
        <v>0.93489999999999995</v>
      </c>
      <c r="J46" s="30">
        <v>2807</v>
      </c>
      <c r="K46" s="30">
        <v>2483</v>
      </c>
      <c r="L46" s="31">
        <v>0.88460000000000005</v>
      </c>
      <c r="M46" s="16">
        <v>0.9</v>
      </c>
      <c r="N46" s="32">
        <v>2472066.69</v>
      </c>
      <c r="O46" s="32">
        <v>1636136.38</v>
      </c>
      <c r="P46" s="29">
        <v>0.66180000000000005</v>
      </c>
      <c r="Q46" s="29">
        <v>0.68179999999999996</v>
      </c>
      <c r="R46" s="30">
        <v>2046</v>
      </c>
      <c r="S46" s="30">
        <v>1213</v>
      </c>
      <c r="T46" s="31">
        <v>0.59289999999999998</v>
      </c>
      <c r="U46" s="31">
        <v>0.7</v>
      </c>
      <c r="V46" s="28">
        <v>1589</v>
      </c>
      <c r="W46" s="28">
        <v>1348</v>
      </c>
      <c r="X46" s="29">
        <v>0.84830000000000005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ht="13.8" x14ac:dyDescent="0.3">
      <c r="A47" s="26" t="s">
        <v>48</v>
      </c>
      <c r="B47" s="26" t="s">
        <v>94</v>
      </c>
      <c r="C47" s="27">
        <v>4074906.05</v>
      </c>
      <c r="D47" s="27">
        <v>9313095.4100000001</v>
      </c>
      <c r="E47" s="16">
        <v>0.43754582881482601</v>
      </c>
      <c r="F47" s="28">
        <v>2958</v>
      </c>
      <c r="G47" s="28">
        <v>2821</v>
      </c>
      <c r="H47" s="29">
        <v>0.95369999999999999</v>
      </c>
      <c r="I47" s="6">
        <v>0.99229999999999996</v>
      </c>
      <c r="J47" s="30">
        <v>4006</v>
      </c>
      <c r="K47" s="30">
        <v>3560</v>
      </c>
      <c r="L47" s="31">
        <v>0.88870000000000005</v>
      </c>
      <c r="M47" s="16">
        <v>0.9</v>
      </c>
      <c r="N47" s="32">
        <v>4627614.47</v>
      </c>
      <c r="O47" s="32">
        <v>3240490.71</v>
      </c>
      <c r="P47" s="29">
        <v>0.70030000000000003</v>
      </c>
      <c r="Q47" s="29">
        <v>0.7</v>
      </c>
      <c r="R47" s="30">
        <v>2934</v>
      </c>
      <c r="S47" s="30">
        <v>1626</v>
      </c>
      <c r="T47" s="31">
        <v>0.55420000000000003</v>
      </c>
      <c r="U47" s="31">
        <v>0.67630000000000001</v>
      </c>
      <c r="V47" s="28">
        <v>2129</v>
      </c>
      <c r="W47" s="28">
        <v>1724</v>
      </c>
      <c r="X47" s="29">
        <v>0.80979999999999996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ht="13.8" x14ac:dyDescent="0.3">
      <c r="A48" s="26" t="s">
        <v>58</v>
      </c>
      <c r="B48" s="26" t="s">
        <v>95</v>
      </c>
      <c r="C48" s="27">
        <v>1047739.42</v>
      </c>
      <c r="D48" s="27">
        <v>2720022.47</v>
      </c>
      <c r="E48" s="16">
        <v>0.38519513406813899</v>
      </c>
      <c r="F48" s="28">
        <v>708</v>
      </c>
      <c r="G48" s="28">
        <v>685</v>
      </c>
      <c r="H48" s="29">
        <v>0.96750000000000003</v>
      </c>
      <c r="I48" s="6">
        <v>0.98719999999999997</v>
      </c>
      <c r="J48" s="30">
        <v>997</v>
      </c>
      <c r="K48" s="30">
        <v>915</v>
      </c>
      <c r="L48" s="31">
        <v>0.91779999999999995</v>
      </c>
      <c r="M48" s="16">
        <v>0.9</v>
      </c>
      <c r="N48" s="32">
        <v>1187744.43</v>
      </c>
      <c r="O48" s="32">
        <v>895731.6</v>
      </c>
      <c r="P48" s="29">
        <v>0.75409999999999999</v>
      </c>
      <c r="Q48" s="29">
        <v>0.7</v>
      </c>
      <c r="R48" s="30">
        <v>707</v>
      </c>
      <c r="S48" s="30">
        <v>430</v>
      </c>
      <c r="T48" s="31">
        <v>0.60819999999999996</v>
      </c>
      <c r="U48" s="31">
        <v>0.7</v>
      </c>
      <c r="V48" s="28">
        <v>721</v>
      </c>
      <c r="W48" s="28">
        <v>576</v>
      </c>
      <c r="X48" s="29">
        <v>0.79890000000000005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ht="13.8" x14ac:dyDescent="0.3">
      <c r="A49" s="26" t="s">
        <v>58</v>
      </c>
      <c r="B49" s="26" t="s">
        <v>96</v>
      </c>
      <c r="C49" s="27">
        <v>1545200.62</v>
      </c>
      <c r="D49" s="27">
        <v>3660477.25</v>
      </c>
      <c r="E49" s="16">
        <v>0.42213091749170101</v>
      </c>
      <c r="F49" s="28">
        <v>1123</v>
      </c>
      <c r="G49" s="28">
        <v>1123</v>
      </c>
      <c r="H49" s="29">
        <v>1</v>
      </c>
      <c r="I49" s="6">
        <v>0.99839999999999995</v>
      </c>
      <c r="J49" s="30">
        <v>1587</v>
      </c>
      <c r="K49" s="30">
        <v>1496</v>
      </c>
      <c r="L49" s="31">
        <v>0.94269999999999998</v>
      </c>
      <c r="M49" s="16">
        <v>0.9</v>
      </c>
      <c r="N49" s="32">
        <v>1670018.12</v>
      </c>
      <c r="O49" s="32">
        <v>1236014.4099999999</v>
      </c>
      <c r="P49" s="29">
        <v>0.74009999999999998</v>
      </c>
      <c r="Q49" s="29">
        <v>0.7</v>
      </c>
      <c r="R49" s="30">
        <v>1183</v>
      </c>
      <c r="S49" s="30">
        <v>733</v>
      </c>
      <c r="T49" s="31">
        <v>0.61960000000000004</v>
      </c>
      <c r="U49" s="31">
        <v>0.7</v>
      </c>
      <c r="V49" s="28">
        <v>821</v>
      </c>
      <c r="W49" s="28">
        <v>651</v>
      </c>
      <c r="X49" s="29">
        <v>0.79290000000000005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ht="13.8" x14ac:dyDescent="0.3">
      <c r="A50" s="26" t="s">
        <v>52</v>
      </c>
      <c r="B50" s="26" t="s">
        <v>97</v>
      </c>
      <c r="C50" s="27">
        <v>1043405.92</v>
      </c>
      <c r="D50" s="27">
        <v>2762401.37</v>
      </c>
      <c r="E50" s="16">
        <v>0.37771698614528298</v>
      </c>
      <c r="F50" s="28">
        <v>1308</v>
      </c>
      <c r="G50" s="28">
        <v>1204</v>
      </c>
      <c r="H50" s="29">
        <v>0.92049999999999998</v>
      </c>
      <c r="I50" s="6">
        <v>0.94989999999999997</v>
      </c>
      <c r="J50" s="30">
        <v>1399</v>
      </c>
      <c r="K50" s="30">
        <v>1348</v>
      </c>
      <c r="L50" s="31">
        <v>0.96350000000000002</v>
      </c>
      <c r="M50" s="16">
        <v>0.9</v>
      </c>
      <c r="N50" s="32">
        <v>1257543.95</v>
      </c>
      <c r="O50" s="32">
        <v>856086.64</v>
      </c>
      <c r="P50" s="29">
        <v>0.68079999999999996</v>
      </c>
      <c r="Q50" s="29">
        <v>0.68869999999999998</v>
      </c>
      <c r="R50" s="30">
        <v>979</v>
      </c>
      <c r="S50" s="30">
        <v>533</v>
      </c>
      <c r="T50" s="31">
        <v>0.5444</v>
      </c>
      <c r="U50" s="31">
        <v>0.66830000000000001</v>
      </c>
      <c r="V50" s="28">
        <v>977</v>
      </c>
      <c r="W50" s="28">
        <v>845</v>
      </c>
      <c r="X50" s="29">
        <v>0.8649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ht="13.8" x14ac:dyDescent="0.3">
      <c r="A51" s="26" t="s">
        <v>48</v>
      </c>
      <c r="B51" s="26" t="s">
        <v>98</v>
      </c>
      <c r="C51" s="27">
        <v>1725577.29</v>
      </c>
      <c r="D51" s="27">
        <v>4153957.53</v>
      </c>
      <c r="E51" s="16">
        <v>0.41540561682150901</v>
      </c>
      <c r="F51" s="28">
        <v>1494</v>
      </c>
      <c r="G51" s="28">
        <v>1378</v>
      </c>
      <c r="H51" s="29">
        <v>0.9224</v>
      </c>
      <c r="I51" s="6">
        <v>0.94310000000000005</v>
      </c>
      <c r="J51" s="30">
        <v>2100</v>
      </c>
      <c r="K51" s="30">
        <v>1810</v>
      </c>
      <c r="L51" s="31">
        <v>0.8619</v>
      </c>
      <c r="M51" s="16">
        <v>0.86409999999999998</v>
      </c>
      <c r="N51" s="32">
        <v>2087549.94</v>
      </c>
      <c r="O51" s="32">
        <v>1288182.23</v>
      </c>
      <c r="P51" s="29">
        <v>0.61709999999999998</v>
      </c>
      <c r="Q51" s="29">
        <v>0.63119999999999998</v>
      </c>
      <c r="R51" s="30">
        <v>1619</v>
      </c>
      <c r="S51" s="30">
        <v>814</v>
      </c>
      <c r="T51" s="31">
        <v>0.50280000000000002</v>
      </c>
      <c r="U51" s="31">
        <v>0.62780000000000002</v>
      </c>
      <c r="V51" s="28">
        <v>1123</v>
      </c>
      <c r="W51" s="28">
        <v>788</v>
      </c>
      <c r="X51" s="29">
        <v>0.70169999999999999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ht="13.8" x14ac:dyDescent="0.3">
      <c r="A52" s="26" t="s">
        <v>52</v>
      </c>
      <c r="B52" s="26" t="s">
        <v>99</v>
      </c>
      <c r="C52" s="27">
        <v>93518.42</v>
      </c>
      <c r="D52" s="27">
        <v>242578.12</v>
      </c>
      <c r="E52" s="16">
        <v>0.385518776384284</v>
      </c>
      <c r="F52" s="28">
        <v>61</v>
      </c>
      <c r="G52" s="28">
        <v>60</v>
      </c>
      <c r="H52" s="29">
        <v>0.98360000000000003</v>
      </c>
      <c r="I52" s="6">
        <v>0.87</v>
      </c>
      <c r="J52" s="30">
        <v>112</v>
      </c>
      <c r="K52" s="30">
        <v>106</v>
      </c>
      <c r="L52" s="31">
        <v>0.94640000000000002</v>
      </c>
      <c r="M52" s="16">
        <v>0.9</v>
      </c>
      <c r="N52" s="32">
        <v>107010.8</v>
      </c>
      <c r="O52" s="32">
        <v>68459.929999999993</v>
      </c>
      <c r="P52" s="29">
        <v>0.63970000000000005</v>
      </c>
      <c r="Q52" s="29">
        <v>0.62350000000000005</v>
      </c>
      <c r="R52" s="30">
        <v>90</v>
      </c>
      <c r="S52" s="30">
        <v>58</v>
      </c>
      <c r="T52" s="31">
        <v>0.64439999999999997</v>
      </c>
      <c r="U52" s="31">
        <v>0.7</v>
      </c>
      <c r="V52" s="28">
        <v>59</v>
      </c>
      <c r="W52" s="28">
        <v>49</v>
      </c>
      <c r="X52" s="29">
        <v>0.83050000000000002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ht="13.8" x14ac:dyDescent="0.3">
      <c r="A53" s="26" t="s">
        <v>45</v>
      </c>
      <c r="B53" s="26" t="s">
        <v>100</v>
      </c>
      <c r="C53" s="27">
        <v>3942963.52</v>
      </c>
      <c r="D53" s="27">
        <v>9815480.8100000005</v>
      </c>
      <c r="E53" s="16">
        <v>0.40170864742386497</v>
      </c>
      <c r="F53" s="28">
        <v>3240</v>
      </c>
      <c r="G53" s="28">
        <v>3107</v>
      </c>
      <c r="H53" s="29">
        <v>0.95899999999999996</v>
      </c>
      <c r="I53" s="6">
        <v>0.95850000000000002</v>
      </c>
      <c r="J53" s="30">
        <v>4304</v>
      </c>
      <c r="K53" s="30">
        <v>3782</v>
      </c>
      <c r="L53" s="31">
        <v>0.87870000000000004</v>
      </c>
      <c r="M53" s="16">
        <v>0.9</v>
      </c>
      <c r="N53" s="32">
        <v>4357046.9000000004</v>
      </c>
      <c r="O53" s="32">
        <v>2999445.08</v>
      </c>
      <c r="P53" s="29">
        <v>0.68840000000000001</v>
      </c>
      <c r="Q53" s="29">
        <v>0.69969999999999999</v>
      </c>
      <c r="R53" s="30">
        <v>3241</v>
      </c>
      <c r="S53" s="30">
        <v>1882</v>
      </c>
      <c r="T53" s="31">
        <v>0.58069999999999999</v>
      </c>
      <c r="U53" s="31">
        <v>0.7</v>
      </c>
      <c r="V53" s="28">
        <v>2619</v>
      </c>
      <c r="W53" s="28">
        <v>2117</v>
      </c>
      <c r="X53" s="29">
        <v>0.80830000000000002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ht="13.8" x14ac:dyDescent="0.3">
      <c r="A54" s="26" t="s">
        <v>58</v>
      </c>
      <c r="B54" s="26" t="s">
        <v>101</v>
      </c>
      <c r="C54" s="27">
        <v>691778.95</v>
      </c>
      <c r="D54" s="27">
        <v>1689446.26</v>
      </c>
      <c r="E54" s="16">
        <v>0.409470822706133</v>
      </c>
      <c r="F54" s="28">
        <v>461</v>
      </c>
      <c r="G54" s="28">
        <v>442</v>
      </c>
      <c r="H54" s="29">
        <v>0.95879999999999999</v>
      </c>
      <c r="I54" s="6">
        <v>0.9677</v>
      </c>
      <c r="J54" s="30">
        <v>734</v>
      </c>
      <c r="K54" s="30">
        <v>650</v>
      </c>
      <c r="L54" s="31">
        <v>0.88560000000000005</v>
      </c>
      <c r="M54" s="16">
        <v>0.89910000000000001</v>
      </c>
      <c r="N54" s="32">
        <v>856132.32</v>
      </c>
      <c r="O54" s="32">
        <v>525861.18000000005</v>
      </c>
      <c r="P54" s="29">
        <v>0.61419999999999997</v>
      </c>
      <c r="Q54" s="29">
        <v>0.63890000000000002</v>
      </c>
      <c r="R54" s="30">
        <v>574</v>
      </c>
      <c r="S54" s="30">
        <v>302</v>
      </c>
      <c r="T54" s="31">
        <v>0.52610000000000001</v>
      </c>
      <c r="U54" s="31">
        <v>0.64219999999999999</v>
      </c>
      <c r="V54" s="28">
        <v>394</v>
      </c>
      <c r="W54" s="28">
        <v>268</v>
      </c>
      <c r="X54" s="29">
        <v>0.68020000000000003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ht="13.8" x14ac:dyDescent="0.3">
      <c r="A55" s="26" t="s">
        <v>81</v>
      </c>
      <c r="B55" s="26" t="s">
        <v>102</v>
      </c>
      <c r="C55" s="27">
        <v>6119080.8899999997</v>
      </c>
      <c r="D55" s="27">
        <v>14721919.74</v>
      </c>
      <c r="E55" s="16">
        <v>0.41564422290485897</v>
      </c>
      <c r="F55" s="28">
        <v>3842</v>
      </c>
      <c r="G55" s="28">
        <v>3768</v>
      </c>
      <c r="H55" s="29">
        <v>0.98070000000000002</v>
      </c>
      <c r="I55" s="6">
        <v>1</v>
      </c>
      <c r="J55" s="30">
        <v>4958</v>
      </c>
      <c r="K55" s="30">
        <v>4406</v>
      </c>
      <c r="L55" s="31">
        <v>0.88870000000000005</v>
      </c>
      <c r="M55" s="16">
        <v>0.9</v>
      </c>
      <c r="N55" s="32">
        <v>7093368.7599999998</v>
      </c>
      <c r="O55" s="32">
        <v>5104894.13</v>
      </c>
      <c r="P55" s="29">
        <v>0.71970000000000001</v>
      </c>
      <c r="Q55" s="29">
        <v>0.7</v>
      </c>
      <c r="R55" s="30">
        <v>3723</v>
      </c>
      <c r="S55" s="30">
        <v>2261</v>
      </c>
      <c r="T55" s="31">
        <v>0.60729999999999995</v>
      </c>
      <c r="U55" s="31">
        <v>0.7</v>
      </c>
      <c r="V55" s="28">
        <v>3138</v>
      </c>
      <c r="W55" s="28">
        <v>2683</v>
      </c>
      <c r="X55" s="29">
        <v>0.85499999999999998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ht="13.8" x14ac:dyDescent="0.3">
      <c r="A56" s="26" t="s">
        <v>55</v>
      </c>
      <c r="B56" s="26" t="s">
        <v>103</v>
      </c>
      <c r="C56" s="27">
        <v>320094.5</v>
      </c>
      <c r="D56" s="27">
        <v>708011.04</v>
      </c>
      <c r="E56" s="16">
        <v>0.452103825951641</v>
      </c>
      <c r="F56" s="28">
        <v>202</v>
      </c>
      <c r="G56" s="28">
        <v>180</v>
      </c>
      <c r="H56" s="29">
        <v>0.8911</v>
      </c>
      <c r="I56" s="6">
        <v>1</v>
      </c>
      <c r="J56" s="30">
        <v>338</v>
      </c>
      <c r="K56" s="30">
        <v>299</v>
      </c>
      <c r="L56" s="31">
        <v>0.88460000000000005</v>
      </c>
      <c r="M56" s="16">
        <v>0.9</v>
      </c>
      <c r="N56" s="32">
        <v>317917.55</v>
      </c>
      <c r="O56" s="32">
        <v>231062.91</v>
      </c>
      <c r="P56" s="29">
        <v>0.7268</v>
      </c>
      <c r="Q56" s="29">
        <v>0.67679999999999996</v>
      </c>
      <c r="R56" s="30">
        <v>266</v>
      </c>
      <c r="S56" s="30">
        <v>156</v>
      </c>
      <c r="T56" s="31">
        <v>0.58650000000000002</v>
      </c>
      <c r="U56" s="31">
        <v>0.67249999999999999</v>
      </c>
      <c r="V56" s="28">
        <v>128</v>
      </c>
      <c r="W56" s="28">
        <v>108</v>
      </c>
      <c r="X56" s="29">
        <v>0.84379999999999999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ht="13.8" x14ac:dyDescent="0.3">
      <c r="A57" s="26" t="s">
        <v>48</v>
      </c>
      <c r="B57" s="26" t="s">
        <v>104</v>
      </c>
      <c r="C57" s="27">
        <v>1561904.97</v>
      </c>
      <c r="D57" s="27">
        <v>3804465.13</v>
      </c>
      <c r="E57" s="16">
        <v>0.41054521900690899</v>
      </c>
      <c r="F57" s="28">
        <v>1503</v>
      </c>
      <c r="G57" s="28">
        <v>1354</v>
      </c>
      <c r="H57" s="29">
        <v>0.90090000000000003</v>
      </c>
      <c r="I57" s="6">
        <v>0.98360000000000003</v>
      </c>
      <c r="J57" s="30">
        <v>2005</v>
      </c>
      <c r="K57" s="30">
        <v>1727</v>
      </c>
      <c r="L57" s="31">
        <v>0.86129999999999995</v>
      </c>
      <c r="M57" s="16">
        <v>0.9</v>
      </c>
      <c r="N57" s="32">
        <v>1879125.68</v>
      </c>
      <c r="O57" s="32">
        <v>1257220.56</v>
      </c>
      <c r="P57" s="29">
        <v>0.66900000000000004</v>
      </c>
      <c r="Q57" s="29">
        <v>0.68720000000000003</v>
      </c>
      <c r="R57" s="30">
        <v>1398</v>
      </c>
      <c r="S57" s="30">
        <v>726</v>
      </c>
      <c r="T57" s="31">
        <v>0.51929999999999998</v>
      </c>
      <c r="U57" s="31">
        <v>0.66159999999999997</v>
      </c>
      <c r="V57" s="28">
        <v>1213</v>
      </c>
      <c r="W57" s="28">
        <v>1004</v>
      </c>
      <c r="X57" s="29">
        <v>0.82769999999999999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ht="13.8" x14ac:dyDescent="0.3">
      <c r="A58" s="26" t="s">
        <v>55</v>
      </c>
      <c r="B58" s="26" t="s">
        <v>105</v>
      </c>
      <c r="C58" s="27">
        <v>2897822.44</v>
      </c>
      <c r="D58" s="27">
        <v>6831974.6500000004</v>
      </c>
      <c r="E58" s="16">
        <v>0.424155912229563</v>
      </c>
      <c r="F58" s="28">
        <v>2850</v>
      </c>
      <c r="G58" s="28">
        <v>2584</v>
      </c>
      <c r="H58" s="29">
        <v>0.90669999999999995</v>
      </c>
      <c r="I58" s="6">
        <v>0.91749999999999998</v>
      </c>
      <c r="J58" s="30">
        <v>3861</v>
      </c>
      <c r="K58" s="30">
        <v>3514</v>
      </c>
      <c r="L58" s="31">
        <v>0.91010000000000002</v>
      </c>
      <c r="M58" s="16">
        <v>0.9</v>
      </c>
      <c r="N58" s="32">
        <v>3200059.44</v>
      </c>
      <c r="O58" s="32">
        <v>2136739.2200000002</v>
      </c>
      <c r="P58" s="29">
        <v>0.66769999999999996</v>
      </c>
      <c r="Q58" s="29">
        <v>0.66459999999999997</v>
      </c>
      <c r="R58" s="30">
        <v>3066</v>
      </c>
      <c r="S58" s="30">
        <v>1660</v>
      </c>
      <c r="T58" s="31">
        <v>0.54139999999999999</v>
      </c>
      <c r="U58" s="31">
        <v>0.67010000000000003</v>
      </c>
      <c r="V58" s="28">
        <v>2191</v>
      </c>
      <c r="W58" s="28">
        <v>1916</v>
      </c>
      <c r="X58" s="29">
        <v>0.87450000000000006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ht="13.8" x14ac:dyDescent="0.3">
      <c r="A59" s="26" t="s">
        <v>45</v>
      </c>
      <c r="B59" s="26" t="s">
        <v>106</v>
      </c>
      <c r="C59" s="27">
        <v>1749627.84</v>
      </c>
      <c r="D59" s="27">
        <v>4323691.9800000004</v>
      </c>
      <c r="E59" s="16">
        <v>0.40466061136945303</v>
      </c>
      <c r="F59" s="28">
        <v>1324</v>
      </c>
      <c r="G59" s="28">
        <v>1253</v>
      </c>
      <c r="H59" s="29">
        <v>0.94640000000000002</v>
      </c>
      <c r="I59" s="6">
        <v>0.9869</v>
      </c>
      <c r="J59" s="30">
        <v>1968</v>
      </c>
      <c r="K59" s="30">
        <v>1722</v>
      </c>
      <c r="L59" s="31">
        <v>0.875</v>
      </c>
      <c r="M59" s="16">
        <v>0.9</v>
      </c>
      <c r="N59" s="32">
        <v>2021396.41</v>
      </c>
      <c r="O59" s="32">
        <v>1348887.9</v>
      </c>
      <c r="P59" s="29">
        <v>0.6673</v>
      </c>
      <c r="Q59" s="29">
        <v>0.68210000000000004</v>
      </c>
      <c r="R59" s="30">
        <v>1503</v>
      </c>
      <c r="S59" s="30">
        <v>854</v>
      </c>
      <c r="T59" s="31">
        <v>0.56820000000000004</v>
      </c>
      <c r="U59" s="31">
        <v>0.68700000000000006</v>
      </c>
      <c r="V59" s="28">
        <v>1058</v>
      </c>
      <c r="W59" s="28">
        <v>911</v>
      </c>
      <c r="X59" s="29">
        <v>0.86109999999999998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ht="13.8" x14ac:dyDescent="0.3">
      <c r="A60" s="26" t="s">
        <v>58</v>
      </c>
      <c r="B60" s="26" t="s">
        <v>107</v>
      </c>
      <c r="C60" s="27">
        <v>773200.13</v>
      </c>
      <c r="D60" s="27">
        <v>1838094.01</v>
      </c>
      <c r="E60" s="16">
        <v>0.420653201519328</v>
      </c>
      <c r="F60" s="28">
        <v>565</v>
      </c>
      <c r="G60" s="28">
        <v>530</v>
      </c>
      <c r="H60" s="29">
        <v>0.93810000000000004</v>
      </c>
      <c r="I60" s="6">
        <v>0.98680000000000001</v>
      </c>
      <c r="J60" s="30">
        <v>888</v>
      </c>
      <c r="K60" s="30">
        <v>793</v>
      </c>
      <c r="L60" s="31">
        <v>0.89300000000000002</v>
      </c>
      <c r="M60" s="16">
        <v>0.88849999999999996</v>
      </c>
      <c r="N60" s="32">
        <v>991014.07</v>
      </c>
      <c r="O60" s="32">
        <v>619181.92000000004</v>
      </c>
      <c r="P60" s="29">
        <v>0.62480000000000002</v>
      </c>
      <c r="Q60" s="29">
        <v>0.62280000000000002</v>
      </c>
      <c r="R60" s="30">
        <v>729</v>
      </c>
      <c r="S60" s="30">
        <v>347</v>
      </c>
      <c r="T60" s="31">
        <v>0.47599999999999998</v>
      </c>
      <c r="U60" s="31">
        <v>0.64190000000000003</v>
      </c>
      <c r="V60" s="28">
        <v>559</v>
      </c>
      <c r="W60" s="28">
        <v>440</v>
      </c>
      <c r="X60" s="29">
        <v>0.78710000000000002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ht="13.8" x14ac:dyDescent="0.3">
      <c r="A61" s="26" t="s">
        <v>58</v>
      </c>
      <c r="B61" s="26" t="s">
        <v>108</v>
      </c>
      <c r="C61" s="27">
        <v>250976.83</v>
      </c>
      <c r="D61" s="27">
        <v>626144.06999999995</v>
      </c>
      <c r="E61" s="16">
        <v>0.40082920532969402</v>
      </c>
      <c r="F61" s="28">
        <v>268</v>
      </c>
      <c r="G61" s="28">
        <v>253</v>
      </c>
      <c r="H61" s="29">
        <v>0.94399999999999995</v>
      </c>
      <c r="I61" s="6">
        <v>0.94169999999999998</v>
      </c>
      <c r="J61" s="30">
        <v>515</v>
      </c>
      <c r="K61" s="30">
        <v>476</v>
      </c>
      <c r="L61" s="31">
        <v>0.92430000000000001</v>
      </c>
      <c r="M61" s="16">
        <v>0.9</v>
      </c>
      <c r="N61" s="32">
        <v>320836.02</v>
      </c>
      <c r="O61" s="32">
        <v>186811.45</v>
      </c>
      <c r="P61" s="29">
        <v>0.58230000000000004</v>
      </c>
      <c r="Q61" s="29">
        <v>0.61799999999999999</v>
      </c>
      <c r="R61" s="30">
        <v>234</v>
      </c>
      <c r="S61" s="30">
        <v>125</v>
      </c>
      <c r="T61" s="31">
        <v>0.53420000000000001</v>
      </c>
      <c r="U61" s="31">
        <v>0.66679999999999995</v>
      </c>
      <c r="V61" s="28">
        <v>334</v>
      </c>
      <c r="W61" s="28">
        <v>260</v>
      </c>
      <c r="X61" s="29">
        <v>0.77839999999999998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ht="13.8" x14ac:dyDescent="0.3">
      <c r="A62" s="26" t="s">
        <v>52</v>
      </c>
      <c r="B62" s="26" t="s">
        <v>109</v>
      </c>
      <c r="C62" s="27">
        <v>865132.02</v>
      </c>
      <c r="D62" s="27">
        <v>2314957.13</v>
      </c>
      <c r="E62" s="16">
        <v>0.37371405664000401</v>
      </c>
      <c r="F62" s="28">
        <v>996</v>
      </c>
      <c r="G62" s="28">
        <v>931</v>
      </c>
      <c r="H62" s="29">
        <v>0.93469999999999998</v>
      </c>
      <c r="I62" s="6">
        <v>0.97840000000000005</v>
      </c>
      <c r="J62" s="30">
        <v>1367</v>
      </c>
      <c r="K62" s="30">
        <v>1305</v>
      </c>
      <c r="L62" s="31">
        <v>0.9546</v>
      </c>
      <c r="M62" s="16">
        <v>0.9</v>
      </c>
      <c r="N62" s="32">
        <v>1010667.87</v>
      </c>
      <c r="O62" s="32">
        <v>664965.17000000004</v>
      </c>
      <c r="P62" s="29">
        <v>0.65790000000000004</v>
      </c>
      <c r="Q62" s="29">
        <v>0.64049999999999996</v>
      </c>
      <c r="R62" s="30">
        <v>1082</v>
      </c>
      <c r="S62" s="30">
        <v>562</v>
      </c>
      <c r="T62" s="31">
        <v>0.51939999999999997</v>
      </c>
      <c r="U62" s="31">
        <v>0.66200000000000003</v>
      </c>
      <c r="V62" s="28">
        <v>804</v>
      </c>
      <c r="W62" s="28">
        <v>695</v>
      </c>
      <c r="X62" s="29">
        <v>0.86439999999999995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ht="13.8" x14ac:dyDescent="0.3">
      <c r="A63" s="26" t="s">
        <v>45</v>
      </c>
      <c r="B63" s="26" t="s">
        <v>110</v>
      </c>
      <c r="C63" s="27">
        <v>1092393.1599999999</v>
      </c>
      <c r="D63" s="27">
        <v>2555675.39</v>
      </c>
      <c r="E63" s="16">
        <v>0.427438149725267</v>
      </c>
      <c r="F63" s="28">
        <v>794</v>
      </c>
      <c r="G63" s="28">
        <v>767</v>
      </c>
      <c r="H63" s="29">
        <v>0.96599999999999997</v>
      </c>
      <c r="I63" s="6">
        <v>0.95709999999999995</v>
      </c>
      <c r="J63" s="30">
        <v>1267</v>
      </c>
      <c r="K63" s="30">
        <v>1182</v>
      </c>
      <c r="L63" s="31">
        <v>0.93289999999999995</v>
      </c>
      <c r="M63" s="16">
        <v>0.9</v>
      </c>
      <c r="N63" s="32">
        <v>1255395.4099999999</v>
      </c>
      <c r="O63" s="32">
        <v>853702.24</v>
      </c>
      <c r="P63" s="29">
        <v>0.68</v>
      </c>
      <c r="Q63" s="29">
        <v>0.68059999999999998</v>
      </c>
      <c r="R63" s="30">
        <v>970</v>
      </c>
      <c r="S63" s="30">
        <v>481</v>
      </c>
      <c r="T63" s="31">
        <v>0.49590000000000001</v>
      </c>
      <c r="U63" s="31">
        <v>0.625</v>
      </c>
      <c r="V63" s="28">
        <v>735</v>
      </c>
      <c r="W63" s="28">
        <v>641</v>
      </c>
      <c r="X63" s="29">
        <v>0.87209999999999999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ht="13.8" x14ac:dyDescent="0.3">
      <c r="A64" s="26" t="s">
        <v>48</v>
      </c>
      <c r="B64" s="26" t="s">
        <v>111</v>
      </c>
      <c r="C64" s="27">
        <v>19770205.309999999</v>
      </c>
      <c r="D64" s="27">
        <v>47705351.090000004</v>
      </c>
      <c r="E64" s="16">
        <v>0.41442322209728399</v>
      </c>
      <c r="F64" s="28">
        <v>20778</v>
      </c>
      <c r="G64" s="28">
        <v>19065</v>
      </c>
      <c r="H64" s="29">
        <v>0.91759999999999997</v>
      </c>
      <c r="I64" s="6">
        <v>0.95409999999999995</v>
      </c>
      <c r="J64" s="30">
        <v>25092</v>
      </c>
      <c r="K64" s="30">
        <v>20913</v>
      </c>
      <c r="L64" s="31">
        <v>0.83350000000000002</v>
      </c>
      <c r="M64" s="16">
        <v>0.83609999999999995</v>
      </c>
      <c r="N64" s="32">
        <v>24324102.039999999</v>
      </c>
      <c r="O64" s="32">
        <v>14918838.93</v>
      </c>
      <c r="P64" s="29">
        <v>0.61329999999999996</v>
      </c>
      <c r="Q64" s="29">
        <v>0.61829999999999996</v>
      </c>
      <c r="R64" s="30">
        <v>16848</v>
      </c>
      <c r="S64" s="30">
        <v>8844</v>
      </c>
      <c r="T64" s="31">
        <v>0.52490000000000003</v>
      </c>
      <c r="U64" s="31">
        <v>0.66</v>
      </c>
      <c r="V64" s="28">
        <v>13158</v>
      </c>
      <c r="W64" s="28">
        <v>9527</v>
      </c>
      <c r="X64" s="29">
        <v>0.72399999999999998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ht="13.8" x14ac:dyDescent="0.3">
      <c r="A65" s="26" t="s">
        <v>58</v>
      </c>
      <c r="B65" s="26" t="s">
        <v>112</v>
      </c>
      <c r="C65" s="27">
        <v>266434.17</v>
      </c>
      <c r="D65" s="27">
        <v>656446.19999999995</v>
      </c>
      <c r="E65" s="16">
        <v>0.405873581109922</v>
      </c>
      <c r="F65" s="28">
        <v>136</v>
      </c>
      <c r="G65" s="28">
        <v>135</v>
      </c>
      <c r="H65" s="29">
        <v>0.99260000000000004</v>
      </c>
      <c r="I65" s="6">
        <v>0.96360000000000001</v>
      </c>
      <c r="J65" s="30">
        <v>226</v>
      </c>
      <c r="K65" s="30">
        <v>207</v>
      </c>
      <c r="L65" s="31">
        <v>0.91590000000000005</v>
      </c>
      <c r="M65" s="16">
        <v>0.9</v>
      </c>
      <c r="N65" s="32">
        <v>286757.90000000002</v>
      </c>
      <c r="O65" s="32">
        <v>223308.25</v>
      </c>
      <c r="P65" s="29">
        <v>0.77869999999999995</v>
      </c>
      <c r="Q65" s="29">
        <v>0.7</v>
      </c>
      <c r="R65" s="30">
        <v>156</v>
      </c>
      <c r="S65" s="30">
        <v>98</v>
      </c>
      <c r="T65" s="31">
        <v>0.62819999999999998</v>
      </c>
      <c r="U65" s="31">
        <v>0.7</v>
      </c>
      <c r="V65" s="28">
        <v>151</v>
      </c>
      <c r="W65" s="28">
        <v>118</v>
      </c>
      <c r="X65" s="29">
        <v>0.78149999999999997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ht="13.8" x14ac:dyDescent="0.3">
      <c r="A66" s="26" t="s">
        <v>48</v>
      </c>
      <c r="B66" s="26" t="s">
        <v>113</v>
      </c>
      <c r="C66" s="27">
        <v>837193.97</v>
      </c>
      <c r="D66" s="27">
        <v>2193045.37</v>
      </c>
      <c r="E66" s="16">
        <v>0.38174949841553002</v>
      </c>
      <c r="F66" s="28">
        <v>1072</v>
      </c>
      <c r="G66" s="28">
        <v>1033</v>
      </c>
      <c r="H66" s="29">
        <v>0.96360000000000001</v>
      </c>
      <c r="I66" s="6">
        <v>0.99470000000000003</v>
      </c>
      <c r="J66" s="30">
        <v>1173</v>
      </c>
      <c r="K66" s="30">
        <v>1153</v>
      </c>
      <c r="L66" s="31">
        <v>0.9829</v>
      </c>
      <c r="M66" s="16">
        <v>0.9</v>
      </c>
      <c r="N66" s="32">
        <v>924949.85</v>
      </c>
      <c r="O66" s="32">
        <v>693644.18</v>
      </c>
      <c r="P66" s="29">
        <v>0.74990000000000001</v>
      </c>
      <c r="Q66" s="29">
        <v>0.7</v>
      </c>
      <c r="R66" s="30">
        <v>616</v>
      </c>
      <c r="S66" s="30">
        <v>381</v>
      </c>
      <c r="T66" s="31">
        <v>0.61850000000000005</v>
      </c>
      <c r="U66" s="31">
        <v>0.7</v>
      </c>
      <c r="V66" s="28">
        <v>950</v>
      </c>
      <c r="W66" s="28">
        <v>863</v>
      </c>
      <c r="X66" s="29">
        <v>0.90839999999999999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ht="13.8" x14ac:dyDescent="0.3">
      <c r="A67" s="26" t="s">
        <v>48</v>
      </c>
      <c r="B67" s="26" t="s">
        <v>114</v>
      </c>
      <c r="C67" s="27">
        <v>2008448.95</v>
      </c>
      <c r="D67" s="27">
        <v>5038480.5599999996</v>
      </c>
      <c r="E67" s="16">
        <v>0.39862195082082402</v>
      </c>
      <c r="F67" s="28">
        <v>1448</v>
      </c>
      <c r="G67" s="28">
        <v>1453</v>
      </c>
      <c r="H67" s="29">
        <v>1.0035000000000001</v>
      </c>
      <c r="I67" s="6">
        <v>0.995</v>
      </c>
      <c r="J67" s="30">
        <v>1904</v>
      </c>
      <c r="K67" s="30">
        <v>1824</v>
      </c>
      <c r="L67" s="31">
        <v>0.95799999999999996</v>
      </c>
      <c r="M67" s="16">
        <v>0.9</v>
      </c>
      <c r="N67" s="32">
        <v>2362543.48</v>
      </c>
      <c r="O67" s="32">
        <v>1640146.49</v>
      </c>
      <c r="P67" s="29">
        <v>0.69420000000000004</v>
      </c>
      <c r="Q67" s="29">
        <v>0.7</v>
      </c>
      <c r="R67" s="30">
        <v>1385</v>
      </c>
      <c r="S67" s="30">
        <v>789</v>
      </c>
      <c r="T67" s="31">
        <v>0.56969999999999998</v>
      </c>
      <c r="U67" s="31">
        <v>0.7</v>
      </c>
      <c r="V67" s="28">
        <v>1292</v>
      </c>
      <c r="W67" s="28">
        <v>1092</v>
      </c>
      <c r="X67" s="29">
        <v>0.84519999999999995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ht="13.8" x14ac:dyDescent="0.3">
      <c r="A68" s="26" t="s">
        <v>81</v>
      </c>
      <c r="B68" s="26" t="s">
        <v>115</v>
      </c>
      <c r="C68" s="27">
        <v>3662887.45</v>
      </c>
      <c r="D68" s="27">
        <v>8523348.6199999992</v>
      </c>
      <c r="E68" s="16">
        <v>0.429747463503376</v>
      </c>
      <c r="F68" s="28">
        <v>2988</v>
      </c>
      <c r="G68" s="28">
        <v>2845</v>
      </c>
      <c r="H68" s="29">
        <v>0.95209999999999995</v>
      </c>
      <c r="I68" s="6">
        <v>0.95420000000000005</v>
      </c>
      <c r="J68" s="30">
        <v>3844</v>
      </c>
      <c r="K68" s="30">
        <v>3474</v>
      </c>
      <c r="L68" s="16">
        <v>0.90369999999999995</v>
      </c>
      <c r="M68" s="31">
        <v>0.9</v>
      </c>
      <c r="N68" s="32">
        <v>4298829.2699999996</v>
      </c>
      <c r="O68" s="32">
        <v>2876144.76</v>
      </c>
      <c r="P68" s="29">
        <v>0.66910000000000003</v>
      </c>
      <c r="Q68" s="29">
        <v>0.68689999999999996</v>
      </c>
      <c r="R68" s="30">
        <v>2940</v>
      </c>
      <c r="S68" s="30">
        <v>1614</v>
      </c>
      <c r="T68" s="31">
        <v>0.54900000000000004</v>
      </c>
      <c r="U68" s="16">
        <v>0.7</v>
      </c>
      <c r="V68" s="28">
        <v>2283</v>
      </c>
      <c r="W68" s="28">
        <v>1887</v>
      </c>
      <c r="X68" s="29">
        <v>0.82650000000000001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ht="13.8" x14ac:dyDescent="0.3">
      <c r="A69" s="26" t="s">
        <v>55</v>
      </c>
      <c r="B69" s="26" t="s">
        <v>116</v>
      </c>
      <c r="C69" s="27">
        <v>4294002.01</v>
      </c>
      <c r="D69" s="27">
        <v>10327495.09</v>
      </c>
      <c r="E69" s="16">
        <v>0.41578349566661499</v>
      </c>
      <c r="F69" s="28">
        <v>3374</v>
      </c>
      <c r="G69" s="28">
        <v>3110</v>
      </c>
      <c r="H69" s="29">
        <v>0.92179999999999995</v>
      </c>
      <c r="I69" s="6">
        <v>0.98019999999999996</v>
      </c>
      <c r="J69" s="30">
        <v>4345</v>
      </c>
      <c r="K69" s="30">
        <v>3887</v>
      </c>
      <c r="L69" s="31">
        <v>0.89459999999999995</v>
      </c>
      <c r="M69" s="16">
        <v>0.87319999999999998</v>
      </c>
      <c r="N69" s="32">
        <v>4663472.2300000004</v>
      </c>
      <c r="O69" s="32">
        <v>3272315.79</v>
      </c>
      <c r="P69" s="29">
        <v>0.70169999999999999</v>
      </c>
      <c r="Q69" s="29">
        <v>0.6966</v>
      </c>
      <c r="R69" s="30">
        <v>2909</v>
      </c>
      <c r="S69" s="30">
        <v>1637</v>
      </c>
      <c r="T69" s="31">
        <v>0.56269999999999998</v>
      </c>
      <c r="U69" s="31">
        <v>0.68879999999999997</v>
      </c>
      <c r="V69" s="28">
        <v>2539</v>
      </c>
      <c r="W69" s="28">
        <v>2128</v>
      </c>
      <c r="X69" s="29">
        <v>0.83809999999999996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ht="13.8" x14ac:dyDescent="0.3">
      <c r="A70" s="26" t="s">
        <v>117</v>
      </c>
      <c r="B70" s="26" t="s">
        <v>118</v>
      </c>
      <c r="C70" s="27">
        <v>0</v>
      </c>
      <c r="D70" s="27">
        <v>0</v>
      </c>
      <c r="E70" s="16">
        <v>0</v>
      </c>
      <c r="F70" s="28">
        <v>8</v>
      </c>
      <c r="G70" s="28">
        <v>10</v>
      </c>
      <c r="H70" s="29">
        <v>1.25</v>
      </c>
      <c r="I70" s="6">
        <v>1</v>
      </c>
      <c r="J70" s="30">
        <v>7</v>
      </c>
      <c r="K70" s="30">
        <v>4</v>
      </c>
      <c r="L70" s="31">
        <v>0.57140000000000002</v>
      </c>
      <c r="M70" s="16">
        <v>0.29270000000000002</v>
      </c>
      <c r="N70" s="32">
        <v>0</v>
      </c>
      <c r="O70" s="32">
        <v>0</v>
      </c>
      <c r="P70" s="29">
        <v>0</v>
      </c>
      <c r="Q70" s="29">
        <v>0</v>
      </c>
      <c r="R70" s="30">
        <v>1</v>
      </c>
      <c r="S70" s="30">
        <v>0</v>
      </c>
      <c r="T70" s="31">
        <v>0</v>
      </c>
      <c r="U70" s="31">
        <v>0</v>
      </c>
      <c r="V70" s="28">
        <v>0</v>
      </c>
      <c r="W70" s="28">
        <v>0</v>
      </c>
      <c r="X70" s="29">
        <v>0</v>
      </c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ht="13.8" x14ac:dyDescent="0.3">
      <c r="A71" s="26" t="s">
        <v>81</v>
      </c>
      <c r="B71" s="26" t="s">
        <v>119</v>
      </c>
      <c r="C71" s="27">
        <v>800486.07</v>
      </c>
      <c r="D71" s="27">
        <v>1992592.4</v>
      </c>
      <c r="E71" s="16">
        <v>0.40173096615243498</v>
      </c>
      <c r="F71" s="28">
        <v>981</v>
      </c>
      <c r="G71" s="28">
        <v>889</v>
      </c>
      <c r="H71" s="29">
        <v>0.90620000000000001</v>
      </c>
      <c r="I71" s="6">
        <v>0.90610000000000002</v>
      </c>
      <c r="J71" s="30">
        <v>1373</v>
      </c>
      <c r="K71" s="30">
        <v>1275</v>
      </c>
      <c r="L71" s="31">
        <v>0.92859999999999998</v>
      </c>
      <c r="M71" s="16">
        <v>0.9</v>
      </c>
      <c r="N71" s="32">
        <v>944375.08</v>
      </c>
      <c r="O71" s="32">
        <v>575572.1</v>
      </c>
      <c r="P71" s="29">
        <v>0.60950000000000004</v>
      </c>
      <c r="Q71" s="29">
        <v>0.63360000000000005</v>
      </c>
      <c r="R71" s="30">
        <v>1022</v>
      </c>
      <c r="S71" s="30">
        <v>488</v>
      </c>
      <c r="T71" s="31">
        <v>0.47749999999999998</v>
      </c>
      <c r="U71" s="31">
        <v>0.61699999999999999</v>
      </c>
      <c r="V71" s="28">
        <v>757</v>
      </c>
      <c r="W71" s="28">
        <v>605</v>
      </c>
      <c r="X71" s="29">
        <v>0.79920000000000002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ht="13.8" x14ac:dyDescent="0.3">
      <c r="A72" s="26" t="s">
        <v>55</v>
      </c>
      <c r="B72" s="26" t="s">
        <v>120</v>
      </c>
      <c r="C72" s="27">
        <v>7669971.4000000004</v>
      </c>
      <c r="D72" s="27">
        <v>19496062.25</v>
      </c>
      <c r="E72" s="16">
        <v>0.39341131053272099</v>
      </c>
      <c r="F72" s="28">
        <v>3957</v>
      </c>
      <c r="G72" s="28">
        <v>3676</v>
      </c>
      <c r="H72" s="29">
        <v>0.92900000000000005</v>
      </c>
      <c r="I72" s="6">
        <v>0.9738</v>
      </c>
      <c r="J72" s="30">
        <v>6257</v>
      </c>
      <c r="K72" s="30">
        <v>5715</v>
      </c>
      <c r="L72" s="31">
        <v>0.91339999999999999</v>
      </c>
      <c r="M72" s="16">
        <v>0.9</v>
      </c>
      <c r="N72" s="32">
        <v>8825743.8300000001</v>
      </c>
      <c r="O72" s="32">
        <v>6145048.3300000001</v>
      </c>
      <c r="P72" s="29">
        <v>0.69630000000000003</v>
      </c>
      <c r="Q72" s="29">
        <v>0.69510000000000005</v>
      </c>
      <c r="R72" s="30">
        <v>4638</v>
      </c>
      <c r="S72" s="30">
        <v>2587</v>
      </c>
      <c r="T72" s="31">
        <v>0.55779999999999996</v>
      </c>
      <c r="U72" s="31">
        <v>0.67179999999999995</v>
      </c>
      <c r="V72" s="28">
        <v>3840</v>
      </c>
      <c r="W72" s="28">
        <v>2655</v>
      </c>
      <c r="X72" s="29">
        <v>0.69140000000000001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ht="13.8" x14ac:dyDescent="0.3">
      <c r="A73" s="40" t="s">
        <v>42</v>
      </c>
      <c r="B73" s="26" t="s">
        <v>121</v>
      </c>
      <c r="C73" s="27">
        <v>1622485.51</v>
      </c>
      <c r="D73" s="27">
        <v>4162736.11</v>
      </c>
      <c r="E73" s="16">
        <v>0.38976420006599899</v>
      </c>
      <c r="F73" s="28">
        <v>1048</v>
      </c>
      <c r="G73" s="28">
        <v>956</v>
      </c>
      <c r="H73" s="29">
        <v>0.91220000000000001</v>
      </c>
      <c r="I73" s="6">
        <v>0.96150000000000002</v>
      </c>
      <c r="J73" s="30">
        <v>1475</v>
      </c>
      <c r="K73" s="30">
        <v>1245</v>
      </c>
      <c r="L73" s="31">
        <v>0.84409999999999996</v>
      </c>
      <c r="M73" s="16">
        <v>0.86170000000000002</v>
      </c>
      <c r="N73" s="32">
        <v>1698122.7</v>
      </c>
      <c r="O73" s="32">
        <v>1185369.45</v>
      </c>
      <c r="P73" s="29">
        <v>0.69799999999999995</v>
      </c>
      <c r="Q73" s="29">
        <v>0.7</v>
      </c>
      <c r="R73" s="30">
        <v>1108</v>
      </c>
      <c r="S73" s="30">
        <v>676</v>
      </c>
      <c r="T73" s="31">
        <v>0.61009999999999998</v>
      </c>
      <c r="U73" s="31">
        <v>0.7</v>
      </c>
      <c r="V73" s="28">
        <v>585</v>
      </c>
      <c r="W73" s="28">
        <v>490</v>
      </c>
      <c r="X73" s="29">
        <v>0.83760000000000001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ht="13.8" x14ac:dyDescent="0.3">
      <c r="A74" s="26" t="s">
        <v>55</v>
      </c>
      <c r="B74" s="26" t="s">
        <v>122</v>
      </c>
      <c r="C74" s="27">
        <v>305111.09999999998</v>
      </c>
      <c r="D74" s="27">
        <v>738212.18</v>
      </c>
      <c r="E74" s="16">
        <v>0.41331084512856497</v>
      </c>
      <c r="F74" s="28">
        <v>247</v>
      </c>
      <c r="G74" s="28">
        <v>236</v>
      </c>
      <c r="H74" s="29">
        <v>0.95550000000000002</v>
      </c>
      <c r="I74" s="6">
        <v>0.97489999999999999</v>
      </c>
      <c r="J74" s="30">
        <v>409</v>
      </c>
      <c r="K74" s="30">
        <v>370</v>
      </c>
      <c r="L74" s="31">
        <v>0.90459999999999996</v>
      </c>
      <c r="M74" s="16">
        <v>0.9</v>
      </c>
      <c r="N74" s="32">
        <v>375572.05</v>
      </c>
      <c r="O74" s="32">
        <v>225018.9</v>
      </c>
      <c r="P74" s="29">
        <v>0.59909999999999997</v>
      </c>
      <c r="Q74" s="29">
        <v>0.60929999999999995</v>
      </c>
      <c r="R74" s="30">
        <v>340</v>
      </c>
      <c r="S74" s="30">
        <v>176</v>
      </c>
      <c r="T74" s="31">
        <v>0.51759999999999995</v>
      </c>
      <c r="U74" s="31">
        <v>0.62549999999999994</v>
      </c>
      <c r="V74" s="28">
        <v>222</v>
      </c>
      <c r="W74" s="28">
        <v>187</v>
      </c>
      <c r="X74" s="29">
        <v>0.84230000000000005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ht="13.8" x14ac:dyDescent="0.3">
      <c r="A75" s="26" t="s">
        <v>52</v>
      </c>
      <c r="B75" s="26" t="s">
        <v>123</v>
      </c>
      <c r="C75" s="27">
        <v>1562824.99</v>
      </c>
      <c r="D75" s="27">
        <v>4079547.25</v>
      </c>
      <c r="E75" s="16">
        <v>0.383087851231531</v>
      </c>
      <c r="F75" s="28">
        <v>1297</v>
      </c>
      <c r="G75" s="28">
        <v>1215</v>
      </c>
      <c r="H75" s="29">
        <v>0.93679999999999997</v>
      </c>
      <c r="I75" s="6">
        <v>1</v>
      </c>
      <c r="J75" s="30">
        <v>1810</v>
      </c>
      <c r="K75" s="30">
        <v>1650</v>
      </c>
      <c r="L75" s="16">
        <v>0.91159999999999997</v>
      </c>
      <c r="M75" s="16">
        <v>0.9</v>
      </c>
      <c r="N75" s="32">
        <v>1622442.34</v>
      </c>
      <c r="O75" s="32">
        <v>1112874.3</v>
      </c>
      <c r="P75" s="29">
        <v>0.68589999999999995</v>
      </c>
      <c r="Q75" s="29">
        <v>0.7</v>
      </c>
      <c r="R75" s="30">
        <v>1312</v>
      </c>
      <c r="S75" s="30">
        <v>803</v>
      </c>
      <c r="T75" s="31">
        <v>0.61199999999999999</v>
      </c>
      <c r="U75" s="31">
        <v>0.7</v>
      </c>
      <c r="V75" s="28">
        <v>1000</v>
      </c>
      <c r="W75" s="28">
        <v>757</v>
      </c>
      <c r="X75" s="29">
        <v>0.75700000000000001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ht="13.8" x14ac:dyDescent="0.3">
      <c r="A76" s="26" t="s">
        <v>55</v>
      </c>
      <c r="B76" s="26" t="s">
        <v>124</v>
      </c>
      <c r="C76" s="27">
        <v>1479724.92</v>
      </c>
      <c r="D76" s="27">
        <v>3333873.95</v>
      </c>
      <c r="E76" s="16">
        <v>0.44384549091905501</v>
      </c>
      <c r="F76" s="28">
        <v>1050</v>
      </c>
      <c r="G76" s="28">
        <v>961</v>
      </c>
      <c r="H76" s="29">
        <v>0.91520000000000001</v>
      </c>
      <c r="I76" s="6">
        <v>0.96489999999999998</v>
      </c>
      <c r="J76" s="30">
        <v>1392</v>
      </c>
      <c r="K76" s="30">
        <v>1287</v>
      </c>
      <c r="L76" s="31">
        <v>0.92459999999999998</v>
      </c>
      <c r="M76" s="16">
        <v>0.9</v>
      </c>
      <c r="N76" s="32">
        <v>1739615.25</v>
      </c>
      <c r="O76" s="32">
        <v>1141911.0900000001</v>
      </c>
      <c r="P76" s="29">
        <v>0.65639999999999998</v>
      </c>
      <c r="Q76" s="29">
        <v>0.66490000000000005</v>
      </c>
      <c r="R76" s="30">
        <v>1135</v>
      </c>
      <c r="S76" s="30">
        <v>593</v>
      </c>
      <c r="T76" s="31">
        <v>0.52249999999999996</v>
      </c>
      <c r="U76" s="31">
        <v>0.66739999999999999</v>
      </c>
      <c r="V76" s="28">
        <v>935</v>
      </c>
      <c r="W76" s="28">
        <v>760</v>
      </c>
      <c r="X76" s="29">
        <v>0.81279999999999997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ht="13.8" x14ac:dyDescent="0.3">
      <c r="A77" s="26" t="s">
        <v>52</v>
      </c>
      <c r="B77" s="26" t="s">
        <v>125</v>
      </c>
      <c r="C77" s="27">
        <v>414591</v>
      </c>
      <c r="D77" s="27">
        <v>1060690.8600000001</v>
      </c>
      <c r="E77" s="16">
        <v>0.39086883429918501</v>
      </c>
      <c r="F77" s="28">
        <v>310</v>
      </c>
      <c r="G77" s="28">
        <v>296</v>
      </c>
      <c r="H77" s="29">
        <v>0.95479999999999998</v>
      </c>
      <c r="I77" s="6">
        <v>0.96499999999999997</v>
      </c>
      <c r="J77" s="30">
        <v>430</v>
      </c>
      <c r="K77" s="30">
        <v>388</v>
      </c>
      <c r="L77" s="31">
        <v>0.90229999999999999</v>
      </c>
      <c r="M77" s="16">
        <v>0.9</v>
      </c>
      <c r="N77" s="32">
        <v>418429.86</v>
      </c>
      <c r="O77" s="32">
        <v>311135.27</v>
      </c>
      <c r="P77" s="29">
        <v>0.74360000000000004</v>
      </c>
      <c r="Q77" s="29">
        <v>0.7</v>
      </c>
      <c r="R77" s="30">
        <v>297</v>
      </c>
      <c r="S77" s="30">
        <v>196</v>
      </c>
      <c r="T77" s="31">
        <v>0.65990000000000004</v>
      </c>
      <c r="U77" s="31">
        <v>0.7</v>
      </c>
      <c r="V77" s="28">
        <v>241</v>
      </c>
      <c r="W77" s="28">
        <v>188</v>
      </c>
      <c r="X77" s="29">
        <v>0.78010000000000002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ht="13.8" x14ac:dyDescent="0.3">
      <c r="A78" s="26" t="s">
        <v>42</v>
      </c>
      <c r="B78" s="26" t="s">
        <v>126</v>
      </c>
      <c r="C78" s="27">
        <v>1276027.77</v>
      </c>
      <c r="D78" s="27">
        <v>3121557.73</v>
      </c>
      <c r="E78" s="16">
        <v>0.40877916744470999</v>
      </c>
      <c r="F78" s="28">
        <v>1296</v>
      </c>
      <c r="G78" s="28">
        <v>1201</v>
      </c>
      <c r="H78" s="29">
        <v>0.92669999999999997</v>
      </c>
      <c r="I78" s="6">
        <v>0.94669999999999999</v>
      </c>
      <c r="J78" s="30">
        <v>1537</v>
      </c>
      <c r="K78" s="30">
        <v>1452</v>
      </c>
      <c r="L78" s="31">
        <v>0.94469999999999998</v>
      </c>
      <c r="M78" s="16">
        <v>0.9</v>
      </c>
      <c r="N78" s="32">
        <v>1466227.72</v>
      </c>
      <c r="O78" s="32">
        <v>1021859.19</v>
      </c>
      <c r="P78" s="29">
        <v>0.69689999999999996</v>
      </c>
      <c r="Q78" s="29">
        <v>0.69099999999999995</v>
      </c>
      <c r="R78" s="30">
        <v>1165</v>
      </c>
      <c r="S78" s="30">
        <v>667</v>
      </c>
      <c r="T78" s="31">
        <v>0.57250000000000001</v>
      </c>
      <c r="U78" s="31">
        <v>0.7</v>
      </c>
      <c r="V78" s="28">
        <v>1005</v>
      </c>
      <c r="W78" s="28">
        <v>873</v>
      </c>
      <c r="X78" s="29">
        <v>0.86870000000000003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ht="13.8" x14ac:dyDescent="0.3">
      <c r="A79" s="40" t="s">
        <v>81</v>
      </c>
      <c r="B79" s="40" t="s">
        <v>127</v>
      </c>
      <c r="C79" s="27">
        <v>5914627.25</v>
      </c>
      <c r="D79" s="27">
        <v>14993089.42</v>
      </c>
      <c r="E79" s="16">
        <v>0.394490227084899</v>
      </c>
      <c r="F79" s="28">
        <v>6061</v>
      </c>
      <c r="G79" s="28">
        <v>5715</v>
      </c>
      <c r="H79" s="29">
        <v>0.94289999999999996</v>
      </c>
      <c r="I79" s="6">
        <v>0.9778</v>
      </c>
      <c r="J79" s="30">
        <v>8372</v>
      </c>
      <c r="K79" s="30">
        <v>7694</v>
      </c>
      <c r="L79" s="31">
        <v>0.91900000000000004</v>
      </c>
      <c r="M79" s="16">
        <v>0.9</v>
      </c>
      <c r="N79" s="32">
        <v>7150886.3099999996</v>
      </c>
      <c r="O79" s="32">
        <v>4543619.92</v>
      </c>
      <c r="P79" s="29">
        <v>0.63539999999999996</v>
      </c>
      <c r="Q79" s="29">
        <v>0.65439999999999998</v>
      </c>
      <c r="R79" s="30">
        <v>6377</v>
      </c>
      <c r="S79" s="30">
        <v>3350</v>
      </c>
      <c r="T79" s="31">
        <v>0.52529999999999999</v>
      </c>
      <c r="U79" s="31">
        <v>0.67159999999999997</v>
      </c>
      <c r="V79" s="28">
        <v>3280</v>
      </c>
      <c r="W79" s="28">
        <v>2800</v>
      </c>
      <c r="X79" s="29">
        <v>0.85370000000000001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ht="13.8" x14ac:dyDescent="0.3">
      <c r="A80" s="26" t="s">
        <v>58</v>
      </c>
      <c r="B80" s="26" t="s">
        <v>128</v>
      </c>
      <c r="C80" s="27">
        <v>291393.26</v>
      </c>
      <c r="D80" s="27">
        <v>694512.73</v>
      </c>
      <c r="E80" s="16">
        <v>0.419565038066329</v>
      </c>
      <c r="F80" s="28">
        <v>170</v>
      </c>
      <c r="G80" s="28">
        <v>173</v>
      </c>
      <c r="H80" s="29">
        <v>1.0176000000000001</v>
      </c>
      <c r="I80" s="6">
        <v>1</v>
      </c>
      <c r="J80" s="30">
        <v>306</v>
      </c>
      <c r="K80" s="30">
        <v>281</v>
      </c>
      <c r="L80" s="31">
        <v>0.91830000000000001</v>
      </c>
      <c r="M80" s="16">
        <v>0.871</v>
      </c>
      <c r="N80" s="32">
        <v>317395.78000000003</v>
      </c>
      <c r="O80" s="32">
        <v>233641.76</v>
      </c>
      <c r="P80" s="29">
        <v>0.73609999999999998</v>
      </c>
      <c r="Q80" s="29">
        <v>0.7</v>
      </c>
      <c r="R80" s="30">
        <v>262</v>
      </c>
      <c r="S80" s="30">
        <v>168</v>
      </c>
      <c r="T80" s="31">
        <v>0.64119999999999999</v>
      </c>
      <c r="U80" s="31">
        <v>0.7</v>
      </c>
      <c r="V80" s="28">
        <v>150</v>
      </c>
      <c r="W80" s="28">
        <v>110</v>
      </c>
      <c r="X80" s="29">
        <v>0.73329999999999995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ht="13.8" x14ac:dyDescent="0.3">
      <c r="A81" s="26" t="s">
        <v>42</v>
      </c>
      <c r="B81" s="26" t="s">
        <v>129</v>
      </c>
      <c r="C81" s="27">
        <v>3319535.29</v>
      </c>
      <c r="D81" s="27">
        <v>8071898.5899999999</v>
      </c>
      <c r="E81" s="16">
        <v>0.41124591110602599</v>
      </c>
      <c r="F81" s="28">
        <v>2765</v>
      </c>
      <c r="G81" s="28">
        <v>2667</v>
      </c>
      <c r="H81" s="29">
        <v>0.96460000000000001</v>
      </c>
      <c r="I81" s="6">
        <v>0.97719999999999996</v>
      </c>
      <c r="J81" s="30">
        <v>3507</v>
      </c>
      <c r="K81" s="30">
        <v>3247</v>
      </c>
      <c r="L81" s="31">
        <v>0.92589999999999995</v>
      </c>
      <c r="M81" s="16">
        <v>0.9</v>
      </c>
      <c r="N81" s="32">
        <v>3838613.73</v>
      </c>
      <c r="O81" s="32">
        <v>2666390.7200000002</v>
      </c>
      <c r="P81" s="29">
        <v>0.6946</v>
      </c>
      <c r="Q81" s="29">
        <v>0.6986</v>
      </c>
      <c r="R81" s="30">
        <v>2709</v>
      </c>
      <c r="S81" s="30">
        <v>1521</v>
      </c>
      <c r="T81" s="31">
        <v>0.5615</v>
      </c>
      <c r="U81" s="31">
        <v>0.66420000000000001</v>
      </c>
      <c r="V81" s="28">
        <v>2366</v>
      </c>
      <c r="W81" s="28">
        <v>2011</v>
      </c>
      <c r="X81" s="29">
        <v>0.85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ht="13.8" x14ac:dyDescent="0.3">
      <c r="A82" s="26" t="s">
        <v>48</v>
      </c>
      <c r="B82" s="26" t="s">
        <v>130</v>
      </c>
      <c r="C82" s="27">
        <v>2200925.6800000002</v>
      </c>
      <c r="D82" s="27">
        <v>5633680.1500000004</v>
      </c>
      <c r="E82" s="16">
        <v>0.39067281446569202</v>
      </c>
      <c r="F82" s="28">
        <v>2841</v>
      </c>
      <c r="G82" s="28">
        <v>2617</v>
      </c>
      <c r="H82" s="29">
        <v>0.92120000000000002</v>
      </c>
      <c r="I82" s="6">
        <v>0.95440000000000003</v>
      </c>
      <c r="J82" s="30">
        <v>3684</v>
      </c>
      <c r="K82" s="30">
        <v>3416</v>
      </c>
      <c r="L82" s="31">
        <v>0.92730000000000001</v>
      </c>
      <c r="M82" s="16">
        <v>0.9</v>
      </c>
      <c r="N82" s="32">
        <v>2760732.62</v>
      </c>
      <c r="O82" s="32">
        <v>1690841.42</v>
      </c>
      <c r="P82" s="29">
        <v>0.61250000000000004</v>
      </c>
      <c r="Q82" s="29">
        <v>0.623</v>
      </c>
      <c r="R82" s="30">
        <v>2397</v>
      </c>
      <c r="S82" s="30">
        <v>1107</v>
      </c>
      <c r="T82" s="31">
        <v>0.46179999999999999</v>
      </c>
      <c r="U82" s="31">
        <v>0.61350000000000005</v>
      </c>
      <c r="V82" s="28">
        <v>2460</v>
      </c>
      <c r="W82" s="28">
        <v>2298</v>
      </c>
      <c r="X82" s="29">
        <v>0.93410000000000004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ht="13.8" x14ac:dyDescent="0.3">
      <c r="A83" s="26" t="s">
        <v>48</v>
      </c>
      <c r="B83" s="26" t="s">
        <v>131</v>
      </c>
      <c r="C83" s="27">
        <v>4936314.71</v>
      </c>
      <c r="D83" s="27">
        <v>11857493.65</v>
      </c>
      <c r="E83" s="16">
        <v>0.41630338212325302</v>
      </c>
      <c r="F83" s="28">
        <v>6278</v>
      </c>
      <c r="G83" s="28">
        <v>5909</v>
      </c>
      <c r="H83" s="29">
        <v>0.94120000000000004</v>
      </c>
      <c r="I83" s="6">
        <v>0.93189999999999995</v>
      </c>
      <c r="J83" s="30">
        <v>7388</v>
      </c>
      <c r="K83" s="30">
        <v>6643</v>
      </c>
      <c r="L83" s="31">
        <v>0.8992</v>
      </c>
      <c r="M83" s="16">
        <v>0.9</v>
      </c>
      <c r="N83" s="32">
        <v>5737819.6699999999</v>
      </c>
      <c r="O83" s="32">
        <v>3789952.89</v>
      </c>
      <c r="P83" s="29">
        <v>0.66049999999999998</v>
      </c>
      <c r="Q83" s="29">
        <v>0.67079999999999995</v>
      </c>
      <c r="R83" s="30">
        <v>4872</v>
      </c>
      <c r="S83" s="30">
        <v>2736</v>
      </c>
      <c r="T83" s="31">
        <v>0.56159999999999999</v>
      </c>
      <c r="U83" s="31">
        <v>0.7</v>
      </c>
      <c r="V83" s="28">
        <v>5040</v>
      </c>
      <c r="W83" s="28">
        <v>4659</v>
      </c>
      <c r="X83" s="29">
        <v>0.9244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ht="13.8" x14ac:dyDescent="0.3">
      <c r="A84" s="26" t="s">
        <v>42</v>
      </c>
      <c r="B84" s="26" t="s">
        <v>132</v>
      </c>
      <c r="C84" s="27">
        <v>2292875.6800000002</v>
      </c>
      <c r="D84" s="27">
        <v>5605181.4800000004</v>
      </c>
      <c r="E84" s="16">
        <v>0.40906359378037499</v>
      </c>
      <c r="F84" s="28">
        <v>2239</v>
      </c>
      <c r="G84" s="28">
        <v>2101</v>
      </c>
      <c r="H84" s="29">
        <v>0.93840000000000001</v>
      </c>
      <c r="I84" s="6">
        <v>0.95579999999999998</v>
      </c>
      <c r="J84" s="30">
        <v>2833</v>
      </c>
      <c r="K84" s="30">
        <v>2565</v>
      </c>
      <c r="L84" s="31">
        <v>0.90539999999999998</v>
      </c>
      <c r="M84" s="16">
        <v>0.9</v>
      </c>
      <c r="N84" s="32">
        <v>2665922.08</v>
      </c>
      <c r="O84" s="32">
        <v>1839760.52</v>
      </c>
      <c r="P84" s="29">
        <v>0.69010000000000005</v>
      </c>
      <c r="Q84" s="29">
        <v>0.7</v>
      </c>
      <c r="R84" s="30">
        <v>2053</v>
      </c>
      <c r="S84" s="30">
        <v>1116</v>
      </c>
      <c r="T84" s="31">
        <v>0.54359999999999997</v>
      </c>
      <c r="U84" s="31">
        <v>0.6744</v>
      </c>
      <c r="V84" s="28">
        <v>1936</v>
      </c>
      <c r="W84" s="28">
        <v>1662</v>
      </c>
      <c r="X84" s="29">
        <v>0.85850000000000004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ht="13.8" x14ac:dyDescent="0.3">
      <c r="A85" s="26" t="s">
        <v>48</v>
      </c>
      <c r="B85" s="26" t="s">
        <v>133</v>
      </c>
      <c r="C85" s="27">
        <v>3763370.22</v>
      </c>
      <c r="D85" s="27">
        <v>9472021.1099999994</v>
      </c>
      <c r="E85" s="16">
        <v>0.39731438267455499</v>
      </c>
      <c r="F85" s="28">
        <v>3241</v>
      </c>
      <c r="G85" s="28">
        <v>3193</v>
      </c>
      <c r="H85" s="29">
        <v>0.98519999999999996</v>
      </c>
      <c r="I85" s="6">
        <v>0.97260000000000002</v>
      </c>
      <c r="J85" s="30">
        <v>4022</v>
      </c>
      <c r="K85" s="30">
        <v>3654</v>
      </c>
      <c r="L85" s="31">
        <v>0.90849999999999997</v>
      </c>
      <c r="M85" s="16">
        <v>0.9</v>
      </c>
      <c r="N85" s="32">
        <v>4206125.58</v>
      </c>
      <c r="O85" s="32">
        <v>3042176.18</v>
      </c>
      <c r="P85" s="29">
        <v>0.72330000000000005</v>
      </c>
      <c r="Q85" s="29">
        <v>0.7</v>
      </c>
      <c r="R85" s="30">
        <v>2932</v>
      </c>
      <c r="S85" s="30">
        <v>1876</v>
      </c>
      <c r="T85" s="31">
        <v>0.63980000000000004</v>
      </c>
      <c r="U85" s="31">
        <v>0.7</v>
      </c>
      <c r="V85" s="28">
        <v>2519</v>
      </c>
      <c r="W85" s="28">
        <v>2056</v>
      </c>
      <c r="X85" s="29">
        <v>0.81620000000000004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ht="13.8" x14ac:dyDescent="0.3">
      <c r="A86" s="26" t="s">
        <v>45</v>
      </c>
      <c r="B86" s="26" t="s">
        <v>134</v>
      </c>
      <c r="C86" s="27">
        <v>1946708.96</v>
      </c>
      <c r="D86" s="27">
        <v>4751553.97</v>
      </c>
      <c r="E86" s="16">
        <v>0.409699431447266</v>
      </c>
      <c r="F86" s="28">
        <v>1987</v>
      </c>
      <c r="G86" s="28">
        <v>1891</v>
      </c>
      <c r="H86" s="29">
        <v>0.95169999999999999</v>
      </c>
      <c r="I86" s="6">
        <v>0.94579999999999997</v>
      </c>
      <c r="J86" s="30">
        <v>3105</v>
      </c>
      <c r="K86" s="30">
        <v>2764</v>
      </c>
      <c r="L86" s="31">
        <v>0.89019999999999999</v>
      </c>
      <c r="M86" s="16">
        <v>0.9</v>
      </c>
      <c r="N86" s="32">
        <v>2460097.64</v>
      </c>
      <c r="O86" s="32">
        <v>1519471.87</v>
      </c>
      <c r="P86" s="29">
        <v>0.61760000000000004</v>
      </c>
      <c r="Q86" s="29">
        <v>0.62919999999999998</v>
      </c>
      <c r="R86" s="30">
        <v>2118</v>
      </c>
      <c r="S86" s="30">
        <v>980</v>
      </c>
      <c r="T86" s="31">
        <v>0.4627</v>
      </c>
      <c r="U86" s="31">
        <v>0.62109999999999999</v>
      </c>
      <c r="V86" s="28">
        <v>1797</v>
      </c>
      <c r="W86" s="28">
        <v>1538</v>
      </c>
      <c r="X86" s="29">
        <v>0.85589999999999999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ht="13.8" x14ac:dyDescent="0.3">
      <c r="A87" s="26" t="s">
        <v>55</v>
      </c>
      <c r="B87" s="26" t="s">
        <v>135</v>
      </c>
      <c r="C87" s="27">
        <v>2647828.91</v>
      </c>
      <c r="D87" s="27">
        <v>6357182.79</v>
      </c>
      <c r="E87" s="16">
        <v>0.41650979647228298</v>
      </c>
      <c r="F87" s="28">
        <v>2119</v>
      </c>
      <c r="G87" s="28">
        <v>2013</v>
      </c>
      <c r="H87" s="29">
        <v>0.95</v>
      </c>
      <c r="I87" s="6">
        <v>0.9819</v>
      </c>
      <c r="J87" s="30">
        <v>2791</v>
      </c>
      <c r="K87" s="30">
        <v>2560</v>
      </c>
      <c r="L87" s="31">
        <v>0.91720000000000002</v>
      </c>
      <c r="M87" s="16">
        <v>0.9</v>
      </c>
      <c r="N87" s="32">
        <v>3067601.55</v>
      </c>
      <c r="O87" s="32">
        <v>2135763.59</v>
      </c>
      <c r="P87" s="29">
        <v>0.69620000000000004</v>
      </c>
      <c r="Q87" s="29">
        <v>0.7</v>
      </c>
      <c r="R87" s="30">
        <v>2068</v>
      </c>
      <c r="S87" s="30">
        <v>1136</v>
      </c>
      <c r="T87" s="31">
        <v>0.54930000000000001</v>
      </c>
      <c r="U87" s="31">
        <v>0.68659999999999999</v>
      </c>
      <c r="V87" s="28">
        <v>1757</v>
      </c>
      <c r="W87" s="28">
        <v>1554</v>
      </c>
      <c r="X87" s="29">
        <v>0.88449999999999995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ht="13.8" x14ac:dyDescent="0.3">
      <c r="A88" s="26" t="s">
        <v>48</v>
      </c>
      <c r="B88" s="26" t="s">
        <v>136</v>
      </c>
      <c r="C88" s="27">
        <v>1940669.93</v>
      </c>
      <c r="D88" s="27">
        <v>5091426.2699999996</v>
      </c>
      <c r="E88" s="16">
        <v>0.38116429995950801</v>
      </c>
      <c r="F88" s="28">
        <v>2559</v>
      </c>
      <c r="G88" s="28">
        <v>2369</v>
      </c>
      <c r="H88" s="29">
        <v>0.92579999999999996</v>
      </c>
      <c r="I88" s="6">
        <v>0.93500000000000005</v>
      </c>
      <c r="J88" s="30">
        <v>2988</v>
      </c>
      <c r="K88" s="30">
        <v>2864</v>
      </c>
      <c r="L88" s="31">
        <v>0.95850000000000002</v>
      </c>
      <c r="M88" s="16">
        <v>0.9</v>
      </c>
      <c r="N88" s="32">
        <v>2410431.91</v>
      </c>
      <c r="O88" s="32">
        <v>1407676.59</v>
      </c>
      <c r="P88" s="29">
        <v>0.58399999999999996</v>
      </c>
      <c r="Q88" s="29">
        <v>0.59670000000000001</v>
      </c>
      <c r="R88" s="30">
        <v>2657</v>
      </c>
      <c r="S88" s="30">
        <v>1229</v>
      </c>
      <c r="T88" s="31">
        <v>0.46260000000000001</v>
      </c>
      <c r="U88" s="31">
        <v>0.6341</v>
      </c>
      <c r="V88" s="28">
        <v>1836</v>
      </c>
      <c r="W88" s="28">
        <v>1639</v>
      </c>
      <c r="X88" s="29">
        <v>0.89270000000000005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ht="13.8" x14ac:dyDescent="0.3">
      <c r="A89" s="26" t="s">
        <v>48</v>
      </c>
      <c r="B89" s="26" t="s">
        <v>137</v>
      </c>
      <c r="C89" s="27">
        <v>1494713.03</v>
      </c>
      <c r="D89" s="27">
        <v>3461106.49</v>
      </c>
      <c r="E89" s="16">
        <v>0.43185987900649703</v>
      </c>
      <c r="F89" s="28">
        <v>1480</v>
      </c>
      <c r="G89" s="28">
        <v>1452</v>
      </c>
      <c r="H89" s="29">
        <v>0.98109999999999997</v>
      </c>
      <c r="I89" s="6">
        <v>0.98470000000000002</v>
      </c>
      <c r="J89" s="30">
        <v>1908</v>
      </c>
      <c r="K89" s="30">
        <v>1681</v>
      </c>
      <c r="L89" s="31">
        <v>0.88100000000000001</v>
      </c>
      <c r="M89" s="16">
        <v>0.89129999999999998</v>
      </c>
      <c r="N89" s="32">
        <v>1646514.66</v>
      </c>
      <c r="O89" s="32">
        <v>1150356.08</v>
      </c>
      <c r="P89" s="29">
        <v>0.69869999999999999</v>
      </c>
      <c r="Q89" s="29">
        <v>0.69630000000000003</v>
      </c>
      <c r="R89" s="30">
        <v>1245</v>
      </c>
      <c r="S89" s="30">
        <v>756</v>
      </c>
      <c r="T89" s="31">
        <v>0.60719999999999996</v>
      </c>
      <c r="U89" s="31">
        <v>0.69330000000000003</v>
      </c>
      <c r="V89" s="28">
        <v>1155</v>
      </c>
      <c r="W89" s="28">
        <v>980</v>
      </c>
      <c r="X89" s="29">
        <v>0.84850000000000003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ht="13.8" x14ac:dyDescent="0.3">
      <c r="A90" s="26" t="s">
        <v>42</v>
      </c>
      <c r="B90" s="26" t="s">
        <v>138</v>
      </c>
      <c r="C90" s="27">
        <v>833106.68</v>
      </c>
      <c r="D90" s="27">
        <v>2039740.97</v>
      </c>
      <c r="E90" s="16">
        <v>0.40843748900136101</v>
      </c>
      <c r="F90" s="28">
        <v>540</v>
      </c>
      <c r="G90" s="28">
        <v>508</v>
      </c>
      <c r="H90" s="29">
        <v>0.94069999999999998</v>
      </c>
      <c r="I90" s="6">
        <v>0.96499999999999997</v>
      </c>
      <c r="J90" s="30">
        <v>882</v>
      </c>
      <c r="K90" s="30">
        <v>820</v>
      </c>
      <c r="L90" s="31">
        <v>0.92969999999999997</v>
      </c>
      <c r="M90" s="16">
        <v>0.87419999999999998</v>
      </c>
      <c r="N90" s="32">
        <v>897457.56</v>
      </c>
      <c r="O90" s="32">
        <v>627084.03</v>
      </c>
      <c r="P90" s="29">
        <v>0.69869999999999999</v>
      </c>
      <c r="Q90" s="29">
        <v>0.7</v>
      </c>
      <c r="R90" s="30">
        <v>770</v>
      </c>
      <c r="S90" s="30">
        <v>417</v>
      </c>
      <c r="T90" s="31">
        <v>0.54159999999999997</v>
      </c>
      <c r="U90" s="31">
        <v>0.64400000000000002</v>
      </c>
      <c r="V90" s="28">
        <v>326</v>
      </c>
      <c r="W90" s="28">
        <v>280</v>
      </c>
      <c r="X90" s="29">
        <v>0.8589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ht="13.8" x14ac:dyDescent="0.3">
      <c r="A91" s="26" t="s">
        <v>42</v>
      </c>
      <c r="B91" s="26" t="s">
        <v>139</v>
      </c>
      <c r="C91" s="27">
        <v>1271494.7</v>
      </c>
      <c r="D91" s="27">
        <v>3141459.62</v>
      </c>
      <c r="E91" s="16">
        <v>0.40474647259670998</v>
      </c>
      <c r="F91" s="28">
        <v>1258</v>
      </c>
      <c r="G91" s="28">
        <v>1260</v>
      </c>
      <c r="H91" s="29">
        <v>1.0016</v>
      </c>
      <c r="I91" s="6">
        <v>0.99550000000000005</v>
      </c>
      <c r="J91" s="30">
        <v>1743</v>
      </c>
      <c r="K91" s="30">
        <v>1574</v>
      </c>
      <c r="L91" s="31">
        <v>0.90300000000000002</v>
      </c>
      <c r="M91" s="16">
        <v>0.9</v>
      </c>
      <c r="N91" s="32">
        <v>1540008.97</v>
      </c>
      <c r="O91" s="32">
        <v>1005086.92</v>
      </c>
      <c r="P91" s="29">
        <v>0.65269999999999995</v>
      </c>
      <c r="Q91" s="29">
        <v>0.66800000000000004</v>
      </c>
      <c r="R91" s="30">
        <v>1157</v>
      </c>
      <c r="S91" s="30">
        <v>558</v>
      </c>
      <c r="T91" s="31">
        <v>0.48230000000000001</v>
      </c>
      <c r="U91" s="31">
        <v>0.62939999999999996</v>
      </c>
      <c r="V91" s="28">
        <v>1158</v>
      </c>
      <c r="W91" s="28">
        <v>1009</v>
      </c>
      <c r="X91" s="29">
        <v>0.87129999999999996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ht="13.8" x14ac:dyDescent="0.3">
      <c r="A92" s="26" t="s">
        <v>58</v>
      </c>
      <c r="B92" s="26" t="s">
        <v>140</v>
      </c>
      <c r="C92" s="27">
        <v>216670.49</v>
      </c>
      <c r="D92" s="27">
        <v>573484.91</v>
      </c>
      <c r="E92" s="16">
        <v>0.37781375973781101</v>
      </c>
      <c r="F92" s="28">
        <v>162</v>
      </c>
      <c r="G92" s="28">
        <v>160</v>
      </c>
      <c r="H92" s="29">
        <v>0.98770000000000002</v>
      </c>
      <c r="I92" s="6">
        <v>0.97189999999999999</v>
      </c>
      <c r="J92" s="30">
        <v>294</v>
      </c>
      <c r="K92" s="30">
        <v>264</v>
      </c>
      <c r="L92" s="31">
        <v>0.89800000000000002</v>
      </c>
      <c r="M92" s="16">
        <v>0.8871</v>
      </c>
      <c r="N92" s="32">
        <v>253998.24</v>
      </c>
      <c r="O92" s="32">
        <v>166696.66</v>
      </c>
      <c r="P92" s="29">
        <v>0.65629999999999999</v>
      </c>
      <c r="Q92" s="29">
        <v>0.7</v>
      </c>
      <c r="R92" s="30">
        <v>249</v>
      </c>
      <c r="S92" s="30">
        <v>123</v>
      </c>
      <c r="T92" s="31">
        <v>0.49399999999999999</v>
      </c>
      <c r="U92" s="31">
        <v>0.61750000000000005</v>
      </c>
      <c r="V92" s="28">
        <v>135</v>
      </c>
      <c r="W92" s="28">
        <v>97</v>
      </c>
      <c r="X92" s="29">
        <v>0.71850000000000003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ht="13.8" x14ac:dyDescent="0.3">
      <c r="A93" s="26" t="s">
        <v>58</v>
      </c>
      <c r="B93" s="26" t="s">
        <v>141</v>
      </c>
      <c r="C93" s="27">
        <v>424025.17</v>
      </c>
      <c r="D93" s="27">
        <v>1147134.3500000001</v>
      </c>
      <c r="E93" s="16">
        <v>0.369638630383616</v>
      </c>
      <c r="F93" s="28">
        <v>418</v>
      </c>
      <c r="G93" s="28">
        <v>407</v>
      </c>
      <c r="H93" s="29">
        <v>0.97370000000000001</v>
      </c>
      <c r="I93" s="6">
        <v>0.97</v>
      </c>
      <c r="J93" s="30">
        <v>634</v>
      </c>
      <c r="K93" s="30">
        <v>555</v>
      </c>
      <c r="L93" s="31">
        <v>0.87539999999999996</v>
      </c>
      <c r="M93" s="16">
        <v>0.9</v>
      </c>
      <c r="N93" s="32">
        <v>464424.57</v>
      </c>
      <c r="O93" s="32">
        <v>326798.51</v>
      </c>
      <c r="P93" s="29">
        <v>0.70369999999999999</v>
      </c>
      <c r="Q93" s="29">
        <v>0.7</v>
      </c>
      <c r="R93" s="30">
        <v>449</v>
      </c>
      <c r="S93" s="30">
        <v>272</v>
      </c>
      <c r="T93" s="31">
        <v>0.60580000000000001</v>
      </c>
      <c r="U93" s="31">
        <v>0.7</v>
      </c>
      <c r="V93" s="28">
        <v>336</v>
      </c>
      <c r="W93" s="28">
        <v>279</v>
      </c>
      <c r="X93" s="29">
        <v>0.83040000000000003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ht="13.8" x14ac:dyDescent="0.3">
      <c r="A94" s="26" t="s">
        <v>142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ht="13.8" x14ac:dyDescent="0.3">
      <c r="A95" s="26" t="s">
        <v>52</v>
      </c>
      <c r="B95" s="26" t="s">
        <v>143</v>
      </c>
      <c r="C95" s="27">
        <v>134353.45000000001</v>
      </c>
      <c r="D95" s="27">
        <v>333141.28999999998</v>
      </c>
      <c r="E95" s="16">
        <v>0.40329269902268799</v>
      </c>
      <c r="F95" s="28">
        <v>108</v>
      </c>
      <c r="G95" s="28">
        <v>94</v>
      </c>
      <c r="H95" s="29">
        <v>0.87039999999999995</v>
      </c>
      <c r="I95" s="6">
        <v>0.93799999999999994</v>
      </c>
      <c r="J95" s="30">
        <v>136</v>
      </c>
      <c r="K95" s="30">
        <v>132</v>
      </c>
      <c r="L95" s="31">
        <v>0.97060000000000002</v>
      </c>
      <c r="M95" s="16">
        <v>0.9</v>
      </c>
      <c r="N95" s="32">
        <v>123064</v>
      </c>
      <c r="O95" s="32">
        <v>87585.24</v>
      </c>
      <c r="P95" s="29">
        <v>0.7117</v>
      </c>
      <c r="Q95" s="29">
        <v>0.68189999999999995</v>
      </c>
      <c r="R95" s="30">
        <v>122</v>
      </c>
      <c r="S95" s="30">
        <v>87</v>
      </c>
      <c r="T95" s="31">
        <v>0.71309999999999996</v>
      </c>
      <c r="U95" s="31">
        <v>0.7</v>
      </c>
      <c r="V95" s="28">
        <v>78</v>
      </c>
      <c r="W95" s="28">
        <v>66</v>
      </c>
      <c r="X95" s="29">
        <v>0.84619999999999995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ht="13.8" x14ac:dyDescent="0.3">
      <c r="A96" s="26" t="s">
        <v>48</v>
      </c>
      <c r="B96" s="26" t="s">
        <v>144</v>
      </c>
      <c r="C96" s="27">
        <v>4101690.13</v>
      </c>
      <c r="D96" s="27">
        <v>10050311.25</v>
      </c>
      <c r="E96" s="16">
        <v>0.408115731739154</v>
      </c>
      <c r="F96" s="28">
        <v>3043</v>
      </c>
      <c r="G96" s="28">
        <v>2923</v>
      </c>
      <c r="H96" s="29">
        <v>0.96060000000000001</v>
      </c>
      <c r="I96" s="6">
        <v>0.98329999999999995</v>
      </c>
      <c r="J96" s="30">
        <v>4166</v>
      </c>
      <c r="K96" s="30">
        <v>3848</v>
      </c>
      <c r="L96" s="31">
        <v>0.92369999999999997</v>
      </c>
      <c r="M96" s="16">
        <v>0.9</v>
      </c>
      <c r="N96" s="32">
        <v>4668238.0599999996</v>
      </c>
      <c r="O96" s="32">
        <v>3107278.51</v>
      </c>
      <c r="P96" s="29">
        <v>0.66559999999999997</v>
      </c>
      <c r="Q96" s="29">
        <v>0.67449999999999999</v>
      </c>
      <c r="R96" s="30">
        <v>3126</v>
      </c>
      <c r="S96" s="30">
        <v>1768</v>
      </c>
      <c r="T96" s="31">
        <v>0.56559999999999999</v>
      </c>
      <c r="U96" s="31">
        <v>0.67230000000000001</v>
      </c>
      <c r="V96" s="28">
        <v>1953</v>
      </c>
      <c r="W96" s="28">
        <v>1400</v>
      </c>
      <c r="X96" s="29">
        <v>0.71679999999999999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ht="13.8" x14ac:dyDescent="0.3">
      <c r="A97" s="26" t="s">
        <v>81</v>
      </c>
      <c r="B97" s="26" t="s">
        <v>145</v>
      </c>
      <c r="C97" s="27">
        <v>1711336.29</v>
      </c>
      <c r="D97" s="27">
        <v>4559250.07</v>
      </c>
      <c r="E97" s="16">
        <v>0.37535477627354602</v>
      </c>
      <c r="F97" s="28">
        <v>2285</v>
      </c>
      <c r="G97" s="28">
        <v>2156</v>
      </c>
      <c r="H97" s="29">
        <v>0.94350000000000001</v>
      </c>
      <c r="I97" s="6">
        <v>0.96660000000000001</v>
      </c>
      <c r="J97" s="30">
        <v>2604</v>
      </c>
      <c r="K97" s="30">
        <v>2453</v>
      </c>
      <c r="L97" s="31">
        <v>0.94199999999999995</v>
      </c>
      <c r="M97" s="16">
        <v>0.9</v>
      </c>
      <c r="N97" s="32">
        <v>2097765.44</v>
      </c>
      <c r="O97" s="32">
        <v>1379689.09</v>
      </c>
      <c r="P97" s="29">
        <v>0.65769999999999995</v>
      </c>
      <c r="Q97" s="29">
        <v>0.68879999999999997</v>
      </c>
      <c r="R97" s="30">
        <v>1881</v>
      </c>
      <c r="S97" s="30">
        <v>1151</v>
      </c>
      <c r="T97" s="31">
        <v>0.6119</v>
      </c>
      <c r="U97" s="31">
        <v>0.7</v>
      </c>
      <c r="V97" s="28">
        <v>1804</v>
      </c>
      <c r="W97" s="28">
        <v>1605</v>
      </c>
      <c r="X97" s="29">
        <v>0.88970000000000005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ht="13.8" x14ac:dyDescent="0.3">
      <c r="A98" s="26" t="s">
        <v>81</v>
      </c>
      <c r="B98" s="26" t="s">
        <v>146</v>
      </c>
      <c r="C98" s="27">
        <v>17984259.460000001</v>
      </c>
      <c r="D98" s="27">
        <v>43701735.359999999</v>
      </c>
      <c r="E98" s="16">
        <v>0.41152277619760003</v>
      </c>
      <c r="F98" s="28">
        <v>13904</v>
      </c>
      <c r="G98" s="28">
        <v>12911</v>
      </c>
      <c r="H98" s="29">
        <v>0.92859999999999998</v>
      </c>
      <c r="I98" s="6">
        <v>0.98340000000000005</v>
      </c>
      <c r="J98" s="30">
        <v>17576</v>
      </c>
      <c r="K98" s="30">
        <v>14906</v>
      </c>
      <c r="L98" s="31">
        <v>0.84809999999999997</v>
      </c>
      <c r="M98" s="16">
        <v>0.87419999999999998</v>
      </c>
      <c r="N98" s="32">
        <v>20496759.109999999</v>
      </c>
      <c r="O98" s="32">
        <v>13934994.59</v>
      </c>
      <c r="P98" s="29">
        <v>0.67989999999999995</v>
      </c>
      <c r="Q98" s="29">
        <v>0.6885</v>
      </c>
      <c r="R98" s="30">
        <v>11834</v>
      </c>
      <c r="S98" s="30">
        <v>6958</v>
      </c>
      <c r="T98" s="31">
        <v>0.58799999999999997</v>
      </c>
      <c r="U98" s="31">
        <v>0.7</v>
      </c>
      <c r="V98" s="28">
        <v>7475</v>
      </c>
      <c r="W98" s="28">
        <v>5824</v>
      </c>
      <c r="X98" s="29">
        <v>0.77910000000000001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ht="13.8" x14ac:dyDescent="0.3">
      <c r="A99" s="26" t="s">
        <v>81</v>
      </c>
      <c r="B99" s="26" t="s">
        <v>147</v>
      </c>
      <c r="C99" s="27">
        <v>711184.64</v>
      </c>
      <c r="D99" s="27">
        <v>1847742.33</v>
      </c>
      <c r="E99" s="16">
        <v>0.38489383960803703</v>
      </c>
      <c r="F99" s="28">
        <v>773</v>
      </c>
      <c r="G99" s="28">
        <v>723</v>
      </c>
      <c r="H99" s="29">
        <v>0.93530000000000002</v>
      </c>
      <c r="I99" s="6">
        <v>0.95720000000000005</v>
      </c>
      <c r="J99" s="30">
        <v>944</v>
      </c>
      <c r="K99" s="30">
        <v>885</v>
      </c>
      <c r="L99" s="31">
        <v>0.9375</v>
      </c>
      <c r="M99" s="16">
        <v>0.9</v>
      </c>
      <c r="N99" s="32">
        <v>825286.29</v>
      </c>
      <c r="O99" s="32">
        <v>573976.86</v>
      </c>
      <c r="P99" s="29">
        <v>0.69550000000000001</v>
      </c>
      <c r="Q99" s="29">
        <v>0.69820000000000004</v>
      </c>
      <c r="R99" s="30">
        <v>662</v>
      </c>
      <c r="S99" s="30">
        <v>383</v>
      </c>
      <c r="T99" s="31">
        <v>0.57850000000000001</v>
      </c>
      <c r="U99" s="31">
        <v>0.7</v>
      </c>
      <c r="V99" s="28">
        <v>640</v>
      </c>
      <c r="W99" s="28">
        <v>541</v>
      </c>
      <c r="X99" s="29">
        <v>0.84530000000000005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ht="13.8" x14ac:dyDescent="0.3">
      <c r="A100" s="26" t="s">
        <v>52</v>
      </c>
      <c r="B100" s="26" t="s">
        <v>148</v>
      </c>
      <c r="C100" s="27">
        <v>471593.88</v>
      </c>
      <c r="D100" s="27">
        <v>1219520.0900000001</v>
      </c>
      <c r="E100" s="16">
        <v>0.38670447815254899</v>
      </c>
      <c r="F100" s="28">
        <v>634</v>
      </c>
      <c r="G100" s="28">
        <v>585</v>
      </c>
      <c r="H100" s="29">
        <v>0.92269999999999996</v>
      </c>
      <c r="I100" s="6">
        <v>0.91690000000000005</v>
      </c>
      <c r="J100" s="30">
        <v>733</v>
      </c>
      <c r="K100" s="30">
        <v>700</v>
      </c>
      <c r="L100" s="31">
        <v>0.95499999999999996</v>
      </c>
      <c r="M100" s="16">
        <v>0.9</v>
      </c>
      <c r="N100" s="32">
        <v>520087.72</v>
      </c>
      <c r="O100" s="32">
        <v>348232.94</v>
      </c>
      <c r="P100" s="29">
        <v>0.66959999999999997</v>
      </c>
      <c r="Q100" s="29">
        <v>0.66479999999999995</v>
      </c>
      <c r="R100" s="30">
        <v>577</v>
      </c>
      <c r="S100" s="30">
        <v>338</v>
      </c>
      <c r="T100" s="31">
        <v>0.58579999999999999</v>
      </c>
      <c r="U100" s="31">
        <v>0.7</v>
      </c>
      <c r="V100" s="28">
        <v>453</v>
      </c>
      <c r="W100" s="28">
        <v>411</v>
      </c>
      <c r="X100" s="29">
        <v>0.9073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ht="13.8" x14ac:dyDescent="0.3">
      <c r="A101" s="26" t="s">
        <v>45</v>
      </c>
      <c r="B101" s="26" t="s">
        <v>149</v>
      </c>
      <c r="C101" s="27">
        <v>537658.54</v>
      </c>
      <c r="D101" s="27">
        <v>1508101.66</v>
      </c>
      <c r="E101" s="16">
        <v>0.35651345944410701</v>
      </c>
      <c r="F101" s="28">
        <v>266</v>
      </c>
      <c r="G101" s="28">
        <v>261</v>
      </c>
      <c r="H101" s="29">
        <v>0.98119999999999996</v>
      </c>
      <c r="I101" s="6">
        <v>0.95040000000000002</v>
      </c>
      <c r="J101" s="30">
        <v>426</v>
      </c>
      <c r="K101" s="30">
        <v>394</v>
      </c>
      <c r="L101" s="31">
        <v>0.92490000000000006</v>
      </c>
      <c r="M101" s="16">
        <v>0.9</v>
      </c>
      <c r="N101" s="32">
        <v>596760.84</v>
      </c>
      <c r="O101" s="32">
        <v>428240.08</v>
      </c>
      <c r="P101" s="29">
        <v>0.71760000000000002</v>
      </c>
      <c r="Q101" s="29">
        <v>0.7</v>
      </c>
      <c r="R101" s="30">
        <v>338</v>
      </c>
      <c r="S101" s="30">
        <v>196</v>
      </c>
      <c r="T101" s="31">
        <v>0.57989999999999997</v>
      </c>
      <c r="U101" s="31">
        <v>0.7</v>
      </c>
      <c r="V101" s="28">
        <v>260</v>
      </c>
      <c r="W101" s="28">
        <v>158</v>
      </c>
      <c r="X101" s="29">
        <v>0.60770000000000002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ht="13.8" x14ac:dyDescent="0.3">
      <c r="A102" s="26" t="s">
        <v>81</v>
      </c>
      <c r="B102" s="26" t="s">
        <v>150</v>
      </c>
      <c r="C102" s="27">
        <v>4438882.9800000004</v>
      </c>
      <c r="D102" s="27">
        <v>11064749.9</v>
      </c>
      <c r="E102" s="16">
        <v>0.40117336768723499</v>
      </c>
      <c r="F102" s="28">
        <v>4352</v>
      </c>
      <c r="G102" s="28">
        <v>3975</v>
      </c>
      <c r="H102" s="29">
        <v>0.91339999999999999</v>
      </c>
      <c r="I102" s="6">
        <v>0.95930000000000004</v>
      </c>
      <c r="J102" s="30">
        <v>6068</v>
      </c>
      <c r="K102" s="30">
        <v>5443</v>
      </c>
      <c r="L102" s="31">
        <v>0.89700000000000002</v>
      </c>
      <c r="M102" s="16">
        <v>0.9</v>
      </c>
      <c r="N102" s="32">
        <v>5186428.37</v>
      </c>
      <c r="O102" s="32">
        <v>3316116.48</v>
      </c>
      <c r="P102" s="29">
        <v>0.63939999999999997</v>
      </c>
      <c r="Q102" s="29">
        <v>0.66180000000000005</v>
      </c>
      <c r="R102" s="30">
        <v>4557</v>
      </c>
      <c r="S102" s="30">
        <v>2229</v>
      </c>
      <c r="T102" s="31">
        <v>0.48909999999999998</v>
      </c>
      <c r="U102" s="31">
        <v>0.62939999999999996</v>
      </c>
      <c r="V102" s="28">
        <v>2961</v>
      </c>
      <c r="W102" s="28">
        <v>2538</v>
      </c>
      <c r="X102" s="29">
        <v>0.85709999999999997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ht="13.8" x14ac:dyDescent="0.3">
      <c r="A103" s="26" t="s">
        <v>45</v>
      </c>
      <c r="B103" s="26" t="s">
        <v>151</v>
      </c>
      <c r="C103" s="27">
        <v>1354979.72</v>
      </c>
      <c r="D103" s="27">
        <v>3541159.53</v>
      </c>
      <c r="E103" s="16">
        <v>0.38263729959661003</v>
      </c>
      <c r="F103" s="28">
        <v>1419</v>
      </c>
      <c r="G103" s="28">
        <v>1311</v>
      </c>
      <c r="H103" s="29">
        <v>0.92390000000000005</v>
      </c>
      <c r="I103" s="6">
        <v>0.96519999999999995</v>
      </c>
      <c r="J103" s="30">
        <v>2469</v>
      </c>
      <c r="K103" s="30">
        <v>2229</v>
      </c>
      <c r="L103" s="31">
        <v>0.90280000000000005</v>
      </c>
      <c r="M103" s="16">
        <v>0.9</v>
      </c>
      <c r="N103" s="32">
        <v>1767697.46</v>
      </c>
      <c r="O103" s="32">
        <v>1038524.04</v>
      </c>
      <c r="P103" s="29">
        <v>0.58750000000000002</v>
      </c>
      <c r="Q103" s="29">
        <v>0.60619999999999996</v>
      </c>
      <c r="R103" s="30">
        <v>2098</v>
      </c>
      <c r="S103" s="30">
        <v>802</v>
      </c>
      <c r="T103" s="31">
        <v>0.38229999999999997</v>
      </c>
      <c r="U103" s="31">
        <v>0.57050000000000001</v>
      </c>
      <c r="V103" s="28">
        <v>1296</v>
      </c>
      <c r="W103" s="28">
        <v>1106</v>
      </c>
      <c r="X103" s="29">
        <v>0.85340000000000005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ht="13.8" x14ac:dyDescent="0.3">
      <c r="A104" s="26" t="s">
        <v>81</v>
      </c>
      <c r="B104" s="26" t="s">
        <v>152</v>
      </c>
      <c r="C104" s="27">
        <v>3275807.81</v>
      </c>
      <c r="D104" s="27">
        <v>8325406.0199999996</v>
      </c>
      <c r="E104" s="16">
        <v>0.39347123757454899</v>
      </c>
      <c r="F104" s="28">
        <v>3583</v>
      </c>
      <c r="G104" s="28">
        <v>3413</v>
      </c>
      <c r="H104" s="29">
        <v>0.9526</v>
      </c>
      <c r="I104" s="6">
        <v>0.98419999999999996</v>
      </c>
      <c r="J104" s="30">
        <v>4720</v>
      </c>
      <c r="K104" s="30">
        <v>4318</v>
      </c>
      <c r="L104" s="31">
        <v>0.91479999999999995</v>
      </c>
      <c r="M104" s="16">
        <v>0.9</v>
      </c>
      <c r="N104" s="32">
        <v>4178577</v>
      </c>
      <c r="O104" s="32">
        <v>2581326.81</v>
      </c>
      <c r="P104" s="29">
        <v>0.61780000000000002</v>
      </c>
      <c r="Q104" s="29">
        <v>0.63959999999999995</v>
      </c>
      <c r="R104" s="30">
        <v>3563</v>
      </c>
      <c r="S104" s="30">
        <v>1708</v>
      </c>
      <c r="T104" s="31">
        <v>0.47939999999999999</v>
      </c>
      <c r="U104" s="31">
        <v>0.62839999999999996</v>
      </c>
      <c r="V104" s="28">
        <v>2712</v>
      </c>
      <c r="W104" s="28">
        <v>2299</v>
      </c>
      <c r="X104" s="29">
        <v>0.84770000000000001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ht="13.8" x14ac:dyDescent="0.3">
      <c r="A105" s="26" t="s">
        <v>42</v>
      </c>
      <c r="B105" s="26" t="s">
        <v>153</v>
      </c>
      <c r="C105" s="27">
        <v>831015.64</v>
      </c>
      <c r="D105" s="27">
        <v>1969698.86</v>
      </c>
      <c r="E105" s="16">
        <v>0.42189984310596601</v>
      </c>
      <c r="F105" s="28">
        <v>564</v>
      </c>
      <c r="G105" s="28">
        <v>537</v>
      </c>
      <c r="H105" s="29">
        <v>0.95209999999999995</v>
      </c>
      <c r="I105" s="6">
        <v>0.96950000000000003</v>
      </c>
      <c r="J105" s="30">
        <v>876</v>
      </c>
      <c r="K105" s="30">
        <v>827</v>
      </c>
      <c r="L105" s="31">
        <v>0.94410000000000005</v>
      </c>
      <c r="M105" s="16">
        <v>0.9</v>
      </c>
      <c r="N105" s="32">
        <v>927251.64</v>
      </c>
      <c r="O105" s="32">
        <v>616973.31000000006</v>
      </c>
      <c r="P105" s="29">
        <v>0.66539999999999999</v>
      </c>
      <c r="Q105" s="29">
        <v>0.66920000000000002</v>
      </c>
      <c r="R105" s="30">
        <v>750</v>
      </c>
      <c r="S105" s="30">
        <v>387</v>
      </c>
      <c r="T105" s="31">
        <v>0.51600000000000001</v>
      </c>
      <c r="U105" s="31">
        <v>0.63919999999999999</v>
      </c>
      <c r="V105" s="28">
        <v>544</v>
      </c>
      <c r="W105" s="28">
        <v>460</v>
      </c>
      <c r="X105" s="29">
        <v>0.84560000000000002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ht="13.8" x14ac:dyDescent="0.3">
      <c r="A106" s="26" t="s">
        <v>58</v>
      </c>
      <c r="B106" s="26" t="s">
        <v>154</v>
      </c>
      <c r="C106" s="27">
        <v>288236.21999999997</v>
      </c>
      <c r="D106" s="27">
        <v>663301.03</v>
      </c>
      <c r="E106" s="16">
        <v>0.43454812666279102</v>
      </c>
      <c r="F106" s="28">
        <v>157</v>
      </c>
      <c r="G106" s="28">
        <v>162</v>
      </c>
      <c r="H106" s="29">
        <v>1.0318000000000001</v>
      </c>
      <c r="I106" s="6">
        <v>1</v>
      </c>
      <c r="J106" s="30">
        <v>306</v>
      </c>
      <c r="K106" s="30">
        <v>251</v>
      </c>
      <c r="L106" s="31">
        <v>0.82030000000000003</v>
      </c>
      <c r="M106" s="16">
        <v>0.85440000000000005</v>
      </c>
      <c r="N106" s="32">
        <v>328118.15999999997</v>
      </c>
      <c r="O106" s="32">
        <v>228177.05</v>
      </c>
      <c r="P106" s="29">
        <v>0.69540000000000002</v>
      </c>
      <c r="Q106" s="29">
        <v>0.69940000000000002</v>
      </c>
      <c r="R106" s="30">
        <v>181</v>
      </c>
      <c r="S106" s="30">
        <v>97</v>
      </c>
      <c r="T106" s="31">
        <v>0.53590000000000004</v>
      </c>
      <c r="U106" s="31">
        <v>0.58430000000000004</v>
      </c>
      <c r="V106" s="28">
        <v>173</v>
      </c>
      <c r="W106" s="28">
        <v>130</v>
      </c>
      <c r="X106" s="29">
        <v>0.75139999999999996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155</v>
      </c>
      <c r="C108" s="53">
        <f>SUBTOTAL(9,C3:C106)</f>
        <v>256231038.58999991</v>
      </c>
      <c r="D108" s="53">
        <v>636111182</v>
      </c>
      <c r="E108" s="54">
        <f>C108/D108</f>
        <v>0.40280857472805737</v>
      </c>
      <c r="F108" s="55">
        <f>SUBTOTAL(9,F3:F106)</f>
        <v>229495</v>
      </c>
      <c r="G108" s="55">
        <f>SUBTOTAL(9,G3:G106)</f>
        <v>214986</v>
      </c>
      <c r="H108" s="56">
        <f>G108/F108</f>
        <v>0.93677857905400985</v>
      </c>
      <c r="I108" s="57">
        <v>0.96299999999999997</v>
      </c>
      <c r="J108" s="58">
        <f>SUBTOTAL(9,J3:J106)</f>
        <v>301261</v>
      </c>
      <c r="K108" s="58">
        <f>SUBTOTAL(9,K3:K106)</f>
        <v>267377</v>
      </c>
      <c r="L108" s="59">
        <f>K108/J108</f>
        <v>0.88752609863208309</v>
      </c>
      <c r="M108" s="54">
        <v>0.89990000000000003</v>
      </c>
      <c r="N108" s="60">
        <f>SUBTOTAL(9,N3:N106)</f>
        <v>296739642.40000004</v>
      </c>
      <c r="O108" s="60">
        <f>SUBTOTAL(9,O3:O106)</f>
        <v>198953632.16000003</v>
      </c>
      <c r="P108" s="56">
        <f>O108/N108</f>
        <v>0.67046529594388971</v>
      </c>
      <c r="Q108" s="56">
        <v>0.6774</v>
      </c>
      <c r="R108" s="58">
        <f>SUBTOTAL(9,R3:R106)</f>
        <v>217519</v>
      </c>
      <c r="S108" s="58">
        <f>SUBTOTAL(9,S3:S106)</f>
        <v>118791</v>
      </c>
      <c r="T108" s="59">
        <f>S108/R108</f>
        <v>0.54611781039817209</v>
      </c>
      <c r="U108" s="59">
        <v>0.67300000000000004</v>
      </c>
      <c r="V108" s="55">
        <f>SUBTOTAL(109,V3:V106)</f>
        <v>172118</v>
      </c>
      <c r="W108" s="55">
        <f>SUBTOTAL(109,W3:W106)</f>
        <v>141138</v>
      </c>
      <c r="X108" s="56">
        <f>W108/V108</f>
        <v>0.82000720435979968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ht="13.8" x14ac:dyDescent="0.3">
      <c r="A110" s="26" t="s">
        <v>81</v>
      </c>
      <c r="B110" s="26" t="s">
        <v>156</v>
      </c>
      <c r="C110" s="27">
        <f>C35+C36</f>
        <v>1839369.87</v>
      </c>
      <c r="D110" s="27">
        <v>4704130.91</v>
      </c>
      <c r="E110" s="16">
        <f>C110/D110</f>
        <v>0.39101162471688106</v>
      </c>
      <c r="F110" s="74">
        <f>F35+F36</f>
        <v>2762</v>
      </c>
      <c r="G110" s="74">
        <f>G35+G36</f>
        <v>2068</v>
      </c>
      <c r="H110" s="29">
        <f>G110/F110</f>
        <v>0.74873280231716144</v>
      </c>
      <c r="I110" s="6">
        <v>0.81879999999999997</v>
      </c>
      <c r="J110" s="75">
        <f>J35+J36</f>
        <v>4065</v>
      </c>
      <c r="K110" s="75">
        <f>K35+K36</f>
        <v>2704</v>
      </c>
      <c r="L110" s="31">
        <f>K110/J110</f>
        <v>0.66519065190651905</v>
      </c>
      <c r="M110" s="16">
        <v>0.69289999999999996</v>
      </c>
      <c r="N110" s="32">
        <f>N35+N36</f>
        <v>2116392.23</v>
      </c>
      <c r="O110" s="32">
        <f>O35+O36</f>
        <v>1288482.55</v>
      </c>
      <c r="P110" s="29">
        <f>O110/N110</f>
        <v>0.60881084882833847</v>
      </c>
      <c r="Q110" s="29">
        <v>0.62290000000000001</v>
      </c>
      <c r="R110" s="75">
        <f>R35+R36</f>
        <v>2390</v>
      </c>
      <c r="S110" s="75">
        <f>S35+S36</f>
        <v>1126</v>
      </c>
      <c r="T110" s="31">
        <f>S110/R110</f>
        <v>0.4711297071129707</v>
      </c>
      <c r="U110" s="31">
        <v>0.6149</v>
      </c>
      <c r="V110" s="74">
        <f>V35+V36</f>
        <v>1443</v>
      </c>
      <c r="W110" s="74">
        <f>W35+W36</f>
        <v>1182</v>
      </c>
      <c r="X110" s="29">
        <f>W110/V110</f>
        <v>0.81912681912681917</v>
      </c>
      <c r="Y110" s="33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35">
      <c r="A111" s="76" t="s">
        <v>42</v>
      </c>
      <c r="B111" s="77" t="s">
        <v>157</v>
      </c>
      <c r="C111" s="27">
        <f>C44+C45</f>
        <v>13276921.68</v>
      </c>
      <c r="D111" s="27">
        <v>32685498.920000002</v>
      </c>
      <c r="E111" s="16">
        <f>C111/D111</f>
        <v>0.40620220338371382</v>
      </c>
      <c r="F111" s="74">
        <f>F44+F45</f>
        <v>13185</v>
      </c>
      <c r="G111" s="74">
        <f>G44+G45</f>
        <v>12367</v>
      </c>
      <c r="H111" s="29">
        <f>G111/F111</f>
        <v>0.93795980280621916</v>
      </c>
      <c r="I111" s="6">
        <v>0.95050000000000001</v>
      </c>
      <c r="J111" s="75">
        <f>J44+J45</f>
        <v>16546</v>
      </c>
      <c r="K111" s="75">
        <f>K44+K45</f>
        <v>14030</v>
      </c>
      <c r="L111" s="31">
        <f>K111/J111</f>
        <v>0.84793907893146381</v>
      </c>
      <c r="M111" s="16">
        <v>0.87319999999999998</v>
      </c>
      <c r="N111" s="32">
        <f>N44+N45</f>
        <v>14823815.279999999</v>
      </c>
      <c r="O111" s="32">
        <f>O44+O45</f>
        <v>10468783.690000001</v>
      </c>
      <c r="P111" s="29">
        <f>O111/N111</f>
        <v>0.70621385198480435</v>
      </c>
      <c r="Q111" s="29">
        <v>0.7</v>
      </c>
      <c r="R111" s="75">
        <f>R44+R45</f>
        <v>11450</v>
      </c>
      <c r="S111" s="75">
        <f>S44+S45</f>
        <v>6756</v>
      </c>
      <c r="T111" s="31">
        <f>S111/R111</f>
        <v>0.59004366812227071</v>
      </c>
      <c r="U111" s="31">
        <v>0.7</v>
      </c>
      <c r="V111" s="74">
        <f>V44+V45</f>
        <v>9520</v>
      </c>
      <c r="W111" s="74">
        <f>W44+W45</f>
        <v>8055</v>
      </c>
      <c r="X111" s="29">
        <f>W111/V111</f>
        <v>0.84611344537815125</v>
      </c>
      <c r="Y111" s="33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3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1"/>
      <c r="B113" s="82" t="s">
        <v>158</v>
      </c>
      <c r="C113" s="53">
        <v>256231039</v>
      </c>
      <c r="D113" s="53">
        <v>636111181.94000006</v>
      </c>
      <c r="E113" s="16">
        <f>C113/D113</f>
        <v>0.40280857541059306</v>
      </c>
      <c r="F113" s="83">
        <v>228865</v>
      </c>
      <c r="G113" s="83">
        <v>214226</v>
      </c>
      <c r="H113" s="29">
        <f>G113/F113</f>
        <v>0.93603652808424176</v>
      </c>
      <c r="I113" s="6">
        <v>0.96299999999999997</v>
      </c>
      <c r="J113" s="58">
        <v>301261</v>
      </c>
      <c r="K113" s="58">
        <v>267377</v>
      </c>
      <c r="L113" s="84">
        <f>K113/J113</f>
        <v>0.88752609863208309</v>
      </c>
      <c r="M113" s="16">
        <v>0.89990000000000003</v>
      </c>
      <c r="N113" s="5">
        <v>296739642</v>
      </c>
      <c r="O113" s="5">
        <v>198953632</v>
      </c>
      <c r="P113" s="29">
        <f>O113/N113</f>
        <v>0.67046529630847229</v>
      </c>
      <c r="Q113" s="6">
        <v>0.6774</v>
      </c>
      <c r="R113" s="85">
        <v>217519</v>
      </c>
      <c r="S113" s="85">
        <v>118791</v>
      </c>
      <c r="T113" s="84">
        <f>S113/R113</f>
        <v>0.54611781039817209</v>
      </c>
      <c r="U113" s="16">
        <v>0.67300000000000004</v>
      </c>
      <c r="V113" s="83">
        <v>172118</v>
      </c>
      <c r="W113" s="83">
        <v>141138</v>
      </c>
      <c r="X113" s="29">
        <f>W113/V113</f>
        <v>0.82000720435979968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3">
      <c r="A114" s="86"/>
      <c r="B114" s="86"/>
      <c r="C114" s="87"/>
      <c r="D114" s="88"/>
      <c r="E114" s="89"/>
      <c r="F114" s="105" t="s">
        <v>159</v>
      </c>
      <c r="G114" s="106"/>
      <c r="H114" s="106"/>
      <c r="I114" s="107"/>
      <c r="J114" s="90"/>
      <c r="K114" s="91"/>
      <c r="L114" s="92"/>
      <c r="M114" s="93"/>
      <c r="N114" s="94"/>
      <c r="O114" s="95"/>
      <c r="P114" s="92"/>
      <c r="Q114" s="92"/>
      <c r="R114" s="96"/>
      <c r="S114" s="91"/>
      <c r="T114" s="92"/>
      <c r="U114" s="92"/>
      <c r="V114" s="96"/>
      <c r="W114" s="91"/>
      <c r="X114" s="93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101"/>
    </row>
    <row r="118" spans="1:38" ht="13.8" x14ac:dyDescent="0.3">
      <c r="D118" s="39"/>
      <c r="E118" s="39"/>
      <c r="F118" s="98"/>
    </row>
    <row r="119" spans="1:38" ht="13.8" x14ac:dyDescent="0.3">
      <c r="D119" s="39"/>
      <c r="E119" s="39"/>
      <c r="F119" s="98"/>
    </row>
    <row r="122" spans="1:38" x14ac:dyDescent="0.25">
      <c r="C122" s="102"/>
    </row>
    <row r="123" spans="1:38" x14ac:dyDescent="0.25">
      <c r="C123" s="102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Wells, Stephanie</cp:lastModifiedBy>
  <dcterms:created xsi:type="dcterms:W3CDTF">2025-12-02T17:27:53Z</dcterms:created>
  <dcterms:modified xsi:type="dcterms:W3CDTF">2025-12-08T15:36:31Z</dcterms:modified>
</cp:coreProperties>
</file>