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Word Docs\"/>
    </mc:Choice>
  </mc:AlternateContent>
  <xr:revisionPtr revIDLastSave="0" documentId="8_{F814E08D-CAF6-4757-BA88-A1DDBC821207}" xr6:coauthVersionLast="47" xr6:coauthVersionMax="47" xr10:uidLastSave="{00000000-0000-0000-0000-000000000000}"/>
  <bookViews>
    <workbookView xWindow="4440" yWindow="420" windowWidth="21600" windowHeight="14880" xr2:uid="{3439AE52-0032-414E-BF26-4D57688366D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111" i="1" l="1"/>
  <c r="X111" i="1" s="1"/>
  <c r="V111" i="1"/>
  <c r="T111" i="1"/>
  <c r="S111" i="1"/>
  <c r="R111" i="1"/>
  <c r="P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L110" i="1"/>
  <c r="K110" i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<sst xmlns="http://schemas.openxmlformats.org/spreadsheetml/2006/main" count="366" uniqueCount="160">
  <si>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Apr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</si>
  <si>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</si>
  <si>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</si>
  <si>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</si>
  <si>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</si>
  <si>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</si>
  <si>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</si>
  <si>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</si>
  <si>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</si>
  <si>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</si>
  <si>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</si>
  <si>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</si>
  <si>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</si>
  <si>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</si>
  <si>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</si>
  <si>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</si>
  <si>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</si>
  <si>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</si>
  <si>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</si>
  <si>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</si>
  <si>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</si>
  <si>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</si>
  <si>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</si>
  <si>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</si>
  <si>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</si>
  <si>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</si>
  <si>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</si>
  <si>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</si>
  <si>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</si>
  <si>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</si>
  <si>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</si>
  <si>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</si>
  <si>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</si>
  <si>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</si>
  <si>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</si>
  <si>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</si>
  <si>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</si>
  <si>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</si>
  <si>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</si>
  <si>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</si>
  <si>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</si>
  <si>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</si>
  <si>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</si>
  <si>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</si>
  <si>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</si>
  <si>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Loftin, Angela</t>
  </si>
  <si>
    <t>ALEXANDER</t>
  </si>
  <si>
    <t>ALLEGHANY</t>
  </si>
  <si>
    <t>Hasty, Laurie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</si>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</sst>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10" fontId="2" fillId="5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A3EA4F3F-D39C-4259-B247-032B1240722C}"/>
    <cellStyle name="Normal_INCENTIVE GOALS Rpt 0710" xfId="2" xr:uid="{7E4DFBD6-57B4-4CC1-86CF-80CFE062EFC3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75F3-72FD-45E6-956F-D6C3104DE509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13" sqref="C113:X113"/>
    </sheetView>
  </sheetViews>
  <sheetFormatPr defaultColWidth="9.28515625" defaultRowHeight="12.75" x14ac:dyDescent="0.2"/>
  <cols>
    <col min="1" max="1" width="21.28515625" style="13" customWidth="1"/>
    <col min="2" max="2" width="18.42578125" style="13" customWidth="1"/>
    <col min="3" max="3" width="14.28515625" style="98" bestFit="1" customWidth="1"/>
    <col min="4" max="4" width="15.28515625" style="98" bestFit="1" customWidth="1"/>
    <col min="5" max="5" width="12.7109375" style="99" bestFit="1" customWidth="1"/>
    <col min="6" max="6" width="13.28515625" style="100" bestFit="1" customWidth="1"/>
    <col min="7" max="7" width="10.5703125" style="100" bestFit="1" customWidth="1"/>
    <col min="8" max="8" width="11.5703125" style="99" bestFit="1" customWidth="1"/>
    <col min="9" max="9" width="9" style="99" bestFit="1" customWidth="1"/>
    <col min="10" max="10" width="14.28515625" style="100" bestFit="1" customWidth="1"/>
    <col min="11" max="11" width="8.7109375" style="100" bestFit="1" customWidth="1"/>
    <col min="12" max="12" width="10.28515625" style="99" bestFit="1" customWidth="1"/>
    <col min="13" max="13" width="8.7109375" style="99" bestFit="1" customWidth="1"/>
    <col min="14" max="15" width="12.5703125" style="101" bestFit="1" customWidth="1"/>
    <col min="16" max="16" width="11.7109375" style="99" bestFit="1" customWidth="1"/>
    <col min="17" max="17" width="8.7109375" style="99" bestFit="1" customWidth="1"/>
    <col min="18" max="18" width="15.7109375" style="100" bestFit="1" customWidth="1"/>
    <col min="19" max="19" width="15.42578125" style="100" bestFit="1" customWidth="1"/>
    <col min="20" max="20" width="9.28515625" style="99" bestFit="1" customWidth="1"/>
    <col min="21" max="21" width="9.7109375" style="99" customWidth="1"/>
    <col min="22" max="22" width="10.28515625" style="100" customWidth="1"/>
    <col min="23" max="23" width="13.7109375" style="100" customWidth="1"/>
    <col min="24" max="24" width="8.7109375" style="99" customWidth="1"/>
    <col min="25" max="25" width="17.42578125" style="99" hidden="1" customWidth="1"/>
    <col min="26" max="27" width="9.28515625" style="100" hidden="1" customWidth="1"/>
    <col min="28" max="28" width="10.7109375" style="99" hidden="1" customWidth="1"/>
    <col min="29" max="29" width="8.7109375" style="100" hidden="1" customWidth="1"/>
    <col min="30" max="30" width="9.28515625" style="100" hidden="1" customWidth="1"/>
    <col min="31" max="31" width="9.28515625" style="99" hidden="1" customWidth="1"/>
    <col min="32" max="32" width="13.42578125" style="103" hidden="1" customWidth="1"/>
    <col min="33" max="33" width="12.28515625" style="103" hidden="1" customWidth="1"/>
    <col min="34" max="34" width="10.5703125" style="99" hidden="1" customWidth="1"/>
    <col min="35" max="35" width="9.28515625" style="100" hidden="1" customWidth="1"/>
    <col min="36" max="36" width="11" style="100" hidden="1" customWidth="1"/>
    <col min="37" max="37" width="8.7109375" style="99" hidden="1" customWidth="1"/>
    <col min="38" max="38" width="9.28515625" style="13" customWidth="1"/>
    <col min="39" max="16384" width="9.28515625" style="13"/>
  </cols>
  <sheetData>
    <row r="1" spans="1:38" ht="25.5" x14ac:dyDescent="0.2">
      <c r="A1" s="1" t="s">
        <v>0</v>
      </c>
      <c r="B1" s="2" t="s">
        <v>1</v>
      </c>
      <c r="C1" s="109" t="s">
        <v>2</v>
      </c>
      <c r="D1" s="109"/>
      <c r="E1" s="109"/>
      <c r="F1" s="105" t="s">
        <v>3</v>
      </c>
      <c r="G1" s="105"/>
      <c r="H1" s="105"/>
      <c r="I1" s="105"/>
      <c r="J1" s="104" t="s">
        <v>4</v>
      </c>
      <c r="K1" s="104"/>
      <c r="L1" s="104"/>
      <c r="M1" s="104"/>
      <c r="N1" s="110" t="s">
        <v>5</v>
      </c>
      <c r="O1" s="105"/>
      <c r="P1" s="111"/>
      <c r="Q1" s="105"/>
      <c r="R1" s="104" t="s">
        <v>6</v>
      </c>
      <c r="S1" s="104"/>
      <c r="T1" s="104"/>
      <c r="U1" s="104"/>
      <c r="V1" s="105" t="s">
        <v>7</v>
      </c>
      <c r="W1" s="105"/>
      <c r="X1" s="105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75" x14ac:dyDescent="0.25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x14ac:dyDescent="0.2">
      <c r="A3" s="26" t="s">
        <v>42</v>
      </c>
      <c r="B3" s="26" t="s">
        <v>43</v>
      </c>
      <c r="C3" s="27">
        <v>8807318.0999999996</v>
      </c>
      <c r="D3" s="27">
        <v>10507571.300000001</v>
      </c>
      <c r="E3" s="16">
        <v>0.83818780273230198</v>
      </c>
      <c r="F3" s="28">
        <v>3967</v>
      </c>
      <c r="G3" s="28">
        <v>3655</v>
      </c>
      <c r="H3" s="29">
        <v>0.9214</v>
      </c>
      <c r="I3" s="6">
        <v>0.92059999999999997</v>
      </c>
      <c r="J3" s="30">
        <v>5030</v>
      </c>
      <c r="K3" s="30">
        <v>4440</v>
      </c>
      <c r="L3" s="31">
        <v>0.88270000000000004</v>
      </c>
      <c r="M3" s="16">
        <v>0.88839999999999997</v>
      </c>
      <c r="N3" s="32">
        <v>10489595.15</v>
      </c>
      <c r="O3" s="32">
        <v>6761220.0199999996</v>
      </c>
      <c r="P3" s="29">
        <v>0.64459999999999995</v>
      </c>
      <c r="Q3" s="29">
        <v>0.65369999999999995</v>
      </c>
      <c r="R3" s="30">
        <v>3993</v>
      </c>
      <c r="S3" s="30">
        <v>2559</v>
      </c>
      <c r="T3" s="31">
        <v>0.64090000000000003</v>
      </c>
      <c r="U3" s="31">
        <v>0.64470000000000005</v>
      </c>
      <c r="V3" s="28">
        <v>3003</v>
      </c>
      <c r="W3" s="28">
        <v>2497</v>
      </c>
      <c r="X3" s="29">
        <v>0.83150000000000002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x14ac:dyDescent="0.2">
      <c r="A4" s="26" t="s">
        <v>45</v>
      </c>
      <c r="B4" s="26" t="s">
        <v>46</v>
      </c>
      <c r="C4" s="27">
        <v>1297330.8700000001</v>
      </c>
      <c r="D4" s="27">
        <v>1551276.86</v>
      </c>
      <c r="E4" s="16">
        <v>0.83629873135605204</v>
      </c>
      <c r="F4" s="28">
        <v>748</v>
      </c>
      <c r="G4" s="28">
        <v>753</v>
      </c>
      <c r="H4" s="29">
        <v>1.0066999999999999</v>
      </c>
      <c r="I4" s="6">
        <v>0.97650000000000003</v>
      </c>
      <c r="J4" s="30">
        <v>895</v>
      </c>
      <c r="K4" s="30">
        <v>825</v>
      </c>
      <c r="L4" s="31">
        <v>0.92179999999999995</v>
      </c>
      <c r="M4" s="16">
        <v>0.9</v>
      </c>
      <c r="N4" s="32">
        <v>1514622.35</v>
      </c>
      <c r="O4" s="32">
        <v>999251.77</v>
      </c>
      <c r="P4" s="29">
        <v>0.65969999999999995</v>
      </c>
      <c r="Q4" s="29">
        <v>0.6169</v>
      </c>
      <c r="R4" s="30">
        <v>700</v>
      </c>
      <c r="S4" s="30">
        <v>430</v>
      </c>
      <c r="T4" s="31">
        <v>0.61429999999999996</v>
      </c>
      <c r="U4" s="31">
        <v>0.62749999999999995</v>
      </c>
      <c r="V4" s="28">
        <v>510</v>
      </c>
      <c r="W4" s="28">
        <v>442</v>
      </c>
      <c r="X4" s="29">
        <v>0.86670000000000003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x14ac:dyDescent="0.2">
      <c r="A5" s="26" t="s">
        <v>45</v>
      </c>
      <c r="B5" s="26" t="s">
        <v>47</v>
      </c>
      <c r="C5" s="27">
        <v>408599.09</v>
      </c>
      <c r="D5" s="27">
        <v>481497.15</v>
      </c>
      <c r="E5" s="16">
        <v>0.84860126378733503</v>
      </c>
      <c r="F5" s="28">
        <v>198</v>
      </c>
      <c r="G5" s="28">
        <v>195</v>
      </c>
      <c r="H5" s="29">
        <v>0.98480000000000001</v>
      </c>
      <c r="I5" s="6">
        <v>0.99519999999999997</v>
      </c>
      <c r="J5" s="30">
        <v>293</v>
      </c>
      <c r="K5" s="30">
        <v>271</v>
      </c>
      <c r="L5" s="31">
        <v>0.92490000000000006</v>
      </c>
      <c r="M5" s="16">
        <v>0.9</v>
      </c>
      <c r="N5" s="32">
        <v>527757.38</v>
      </c>
      <c r="O5" s="32">
        <v>318548.23</v>
      </c>
      <c r="P5" s="29">
        <v>0.60360000000000003</v>
      </c>
      <c r="Q5" s="29">
        <v>0.6704</v>
      </c>
      <c r="R5" s="30">
        <v>247</v>
      </c>
      <c r="S5" s="30">
        <v>147</v>
      </c>
      <c r="T5" s="31">
        <v>0.59509999999999996</v>
      </c>
      <c r="U5" s="31">
        <v>0.64629999999999999</v>
      </c>
      <c r="V5" s="28">
        <v>142</v>
      </c>
      <c r="W5" s="28">
        <v>120</v>
      </c>
      <c r="X5" s="29">
        <v>0.84509999999999996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x14ac:dyDescent="0.2">
      <c r="A6" s="26" t="s">
        <v>48</v>
      </c>
      <c r="B6" s="26" t="s">
        <v>49</v>
      </c>
      <c r="C6" s="27">
        <v>2312575.75</v>
      </c>
      <c r="D6" s="27">
        <v>2939271</v>
      </c>
      <c r="E6" s="16">
        <v>0.78678548184226604</v>
      </c>
      <c r="F6" s="28">
        <v>1535</v>
      </c>
      <c r="G6" s="28">
        <v>1413</v>
      </c>
      <c r="H6" s="29">
        <v>0.92049999999999998</v>
      </c>
      <c r="I6" s="6">
        <v>0.97160000000000002</v>
      </c>
      <c r="J6" s="30">
        <v>1799</v>
      </c>
      <c r="K6" s="30">
        <v>1705</v>
      </c>
      <c r="L6" s="31">
        <v>0.94769999999999999</v>
      </c>
      <c r="M6" s="16">
        <v>0.9</v>
      </c>
      <c r="N6" s="32">
        <v>2905197.58</v>
      </c>
      <c r="O6" s="32">
        <v>1737547.65</v>
      </c>
      <c r="P6" s="29">
        <v>0.59809999999999997</v>
      </c>
      <c r="Q6" s="29">
        <v>0.62239999999999995</v>
      </c>
      <c r="R6" s="30">
        <v>1320</v>
      </c>
      <c r="S6" s="30">
        <v>789</v>
      </c>
      <c r="T6" s="31">
        <v>0.59770000000000001</v>
      </c>
      <c r="U6" s="31">
        <v>0.64539999999999997</v>
      </c>
      <c r="V6" s="28">
        <v>1176</v>
      </c>
      <c r="W6" s="28">
        <v>1074</v>
      </c>
      <c r="X6" s="29">
        <v>0.9133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x14ac:dyDescent="0.2">
      <c r="A7" s="26" t="s">
        <v>45</v>
      </c>
      <c r="B7" s="26" t="s">
        <v>50</v>
      </c>
      <c r="C7" s="27">
        <v>1163817.3899999999</v>
      </c>
      <c r="D7" s="27">
        <v>1287145.1100000001</v>
      </c>
      <c r="E7" s="16">
        <v>0.90418506892358097</v>
      </c>
      <c r="F7" s="28">
        <v>438</v>
      </c>
      <c r="G7" s="28">
        <v>450</v>
      </c>
      <c r="H7" s="29">
        <v>1.0274000000000001</v>
      </c>
      <c r="I7" s="6">
        <v>0.9496</v>
      </c>
      <c r="J7" s="30">
        <v>727</v>
      </c>
      <c r="K7" s="30">
        <v>680</v>
      </c>
      <c r="L7" s="31">
        <v>0.93540000000000001</v>
      </c>
      <c r="M7" s="16">
        <v>0.9</v>
      </c>
      <c r="N7" s="32">
        <v>1183135.33</v>
      </c>
      <c r="O7" s="32">
        <v>855295.03</v>
      </c>
      <c r="P7" s="29">
        <v>0.72289999999999999</v>
      </c>
      <c r="Q7" s="29">
        <v>0.7</v>
      </c>
      <c r="R7" s="30">
        <v>554</v>
      </c>
      <c r="S7" s="30">
        <v>384</v>
      </c>
      <c r="T7" s="31">
        <v>0.69310000000000005</v>
      </c>
      <c r="U7" s="31">
        <v>0.7</v>
      </c>
      <c r="V7" s="28">
        <v>472</v>
      </c>
      <c r="W7" s="28">
        <v>414</v>
      </c>
      <c r="X7" s="29">
        <v>0.87709999999999999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x14ac:dyDescent="0.2">
      <c r="A8" s="26" t="s">
        <v>45</v>
      </c>
      <c r="B8" s="26" t="s">
        <v>51</v>
      </c>
      <c r="C8" s="27">
        <v>475601.48</v>
      </c>
      <c r="D8" s="27">
        <v>526735.5</v>
      </c>
      <c r="E8" s="16">
        <v>0.90292277623209405</v>
      </c>
      <c r="F8" s="28">
        <v>163</v>
      </c>
      <c r="G8" s="28">
        <v>173</v>
      </c>
      <c r="H8" s="29">
        <v>1.0612999999999999</v>
      </c>
      <c r="I8" s="6">
        <v>1</v>
      </c>
      <c r="J8" s="30">
        <v>249</v>
      </c>
      <c r="K8" s="30">
        <v>211</v>
      </c>
      <c r="L8" s="31">
        <v>0.84740000000000004</v>
      </c>
      <c r="M8" s="16">
        <v>0.85289999999999999</v>
      </c>
      <c r="N8" s="32">
        <v>515263.7</v>
      </c>
      <c r="O8" s="32">
        <v>376227.04</v>
      </c>
      <c r="P8" s="29">
        <v>0.73019999999999996</v>
      </c>
      <c r="Q8" s="29">
        <v>0.7</v>
      </c>
      <c r="R8" s="30">
        <v>180</v>
      </c>
      <c r="S8" s="30">
        <v>107</v>
      </c>
      <c r="T8" s="31">
        <v>0.59440000000000004</v>
      </c>
      <c r="U8" s="31">
        <v>0.66249999999999998</v>
      </c>
      <c r="V8" s="28">
        <v>158</v>
      </c>
      <c r="W8" s="28">
        <v>74</v>
      </c>
      <c r="X8" s="29">
        <v>0.46839999999999998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x14ac:dyDescent="0.2">
      <c r="A9" s="26" t="s">
        <v>52</v>
      </c>
      <c r="B9" s="26" t="s">
        <v>53</v>
      </c>
      <c r="C9" s="27">
        <v>3035627.81</v>
      </c>
      <c r="D9" s="27">
        <v>3735074.38</v>
      </c>
      <c r="E9" s="16">
        <v>0.81273557127930596</v>
      </c>
      <c r="F9" s="28">
        <v>1505</v>
      </c>
      <c r="G9" s="28">
        <v>1466</v>
      </c>
      <c r="H9" s="29">
        <v>0.97409999999999997</v>
      </c>
      <c r="I9" s="6">
        <v>0.96089999999999998</v>
      </c>
      <c r="J9" s="30">
        <v>1824</v>
      </c>
      <c r="K9" s="30">
        <v>1736</v>
      </c>
      <c r="L9" s="31">
        <v>0.95179999999999998</v>
      </c>
      <c r="M9" s="16">
        <v>0.9</v>
      </c>
      <c r="N9" s="32">
        <v>3234969.96</v>
      </c>
      <c r="O9" s="32">
        <v>2210565.38</v>
      </c>
      <c r="P9" s="29">
        <v>0.68330000000000002</v>
      </c>
      <c r="Q9" s="29">
        <v>0.67010000000000003</v>
      </c>
      <c r="R9" s="30">
        <v>1640</v>
      </c>
      <c r="S9" s="30">
        <v>1100</v>
      </c>
      <c r="T9" s="31">
        <v>0.67069999999999996</v>
      </c>
      <c r="U9" s="31">
        <v>0.64139999999999997</v>
      </c>
      <c r="V9" s="28">
        <v>1067</v>
      </c>
      <c r="W9" s="28">
        <v>926</v>
      </c>
      <c r="X9" s="29">
        <v>0.8679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x14ac:dyDescent="0.2">
      <c r="A10" s="26" t="s">
        <v>52</v>
      </c>
      <c r="B10" s="26" t="s">
        <v>54</v>
      </c>
      <c r="C10" s="27">
        <v>1540459.48</v>
      </c>
      <c r="D10" s="27">
        <v>1917274.05</v>
      </c>
      <c r="E10" s="16">
        <v>0.80346337551483604</v>
      </c>
      <c r="F10" s="28">
        <v>856</v>
      </c>
      <c r="G10" s="28">
        <v>807</v>
      </c>
      <c r="H10" s="29">
        <v>0.94279999999999997</v>
      </c>
      <c r="I10" s="6">
        <v>0.91900000000000004</v>
      </c>
      <c r="J10" s="30">
        <v>1024</v>
      </c>
      <c r="K10" s="30">
        <v>991</v>
      </c>
      <c r="L10" s="31">
        <v>0.96779999999999999</v>
      </c>
      <c r="M10" s="16">
        <v>0.9</v>
      </c>
      <c r="N10" s="32">
        <v>1755163.2</v>
      </c>
      <c r="O10" s="32">
        <v>1155847.95</v>
      </c>
      <c r="P10" s="29">
        <v>0.65849999999999997</v>
      </c>
      <c r="Q10" s="29">
        <v>0.66679999999999995</v>
      </c>
      <c r="R10" s="30">
        <v>795</v>
      </c>
      <c r="S10" s="30">
        <v>527</v>
      </c>
      <c r="T10" s="31">
        <v>0.66290000000000004</v>
      </c>
      <c r="U10" s="31">
        <v>0.7</v>
      </c>
      <c r="V10" s="28">
        <v>652</v>
      </c>
      <c r="W10" s="28">
        <v>570</v>
      </c>
      <c r="X10" s="29">
        <v>0.87419999999999998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x14ac:dyDescent="0.2">
      <c r="A11" s="26" t="s">
        <v>55</v>
      </c>
      <c r="B11" s="26" t="s">
        <v>56</v>
      </c>
      <c r="C11" s="27">
        <v>3130030.54</v>
      </c>
      <c r="D11" s="27">
        <v>3994519.35</v>
      </c>
      <c r="E11" s="16">
        <v>0.78358126867003397</v>
      </c>
      <c r="F11" s="28">
        <v>1438</v>
      </c>
      <c r="G11" s="28">
        <v>1347</v>
      </c>
      <c r="H11" s="29">
        <v>0.93669999999999998</v>
      </c>
      <c r="I11" s="6">
        <v>0.91900000000000004</v>
      </c>
      <c r="J11" s="30">
        <v>1837</v>
      </c>
      <c r="K11" s="30">
        <v>1659</v>
      </c>
      <c r="L11" s="31">
        <v>0.90310000000000001</v>
      </c>
      <c r="M11" s="16">
        <v>0.9</v>
      </c>
      <c r="N11" s="32">
        <v>3901251.26</v>
      </c>
      <c r="O11" s="32">
        <v>2544330.4</v>
      </c>
      <c r="P11" s="29">
        <v>0.6522</v>
      </c>
      <c r="Q11" s="29">
        <v>0.68069999999999997</v>
      </c>
      <c r="R11" s="30">
        <v>1500</v>
      </c>
      <c r="S11" s="30">
        <v>882</v>
      </c>
      <c r="T11" s="31">
        <v>0.58799999999999997</v>
      </c>
      <c r="U11" s="31">
        <v>0.66810000000000003</v>
      </c>
      <c r="V11" s="28">
        <v>1177</v>
      </c>
      <c r="W11" s="28">
        <v>1057</v>
      </c>
      <c r="X11" s="29">
        <v>0.89800000000000002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2">
      <c r="A12" s="26" t="s">
        <v>55</v>
      </c>
      <c r="B12" s="26" t="s">
        <v>57</v>
      </c>
      <c r="C12" s="27">
        <v>5531733.3899999997</v>
      </c>
      <c r="D12" s="27">
        <v>6316195.8200000003</v>
      </c>
      <c r="E12" s="16">
        <v>0.87580143929103205</v>
      </c>
      <c r="F12" s="28">
        <v>2418</v>
      </c>
      <c r="G12" s="28">
        <v>2463</v>
      </c>
      <c r="H12" s="29">
        <v>1.0185999999999999</v>
      </c>
      <c r="I12" s="6">
        <v>0.99570000000000003</v>
      </c>
      <c r="J12" s="30">
        <v>2904</v>
      </c>
      <c r="K12" s="30">
        <v>2684</v>
      </c>
      <c r="L12" s="31">
        <v>0.92420000000000002</v>
      </c>
      <c r="M12" s="16">
        <v>0.9</v>
      </c>
      <c r="N12" s="32">
        <v>6251646.9199999999</v>
      </c>
      <c r="O12" s="32">
        <v>4489595.6500000004</v>
      </c>
      <c r="P12" s="29">
        <v>0.71809999999999996</v>
      </c>
      <c r="Q12" s="29">
        <v>0.7</v>
      </c>
      <c r="R12" s="30">
        <v>2014</v>
      </c>
      <c r="S12" s="30">
        <v>1376</v>
      </c>
      <c r="T12" s="31">
        <v>0.68320000000000003</v>
      </c>
      <c r="U12" s="31">
        <v>0.7</v>
      </c>
      <c r="V12" s="28">
        <v>2187</v>
      </c>
      <c r="W12" s="28">
        <v>1902</v>
      </c>
      <c r="X12" s="29">
        <v>0.86970000000000003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x14ac:dyDescent="0.2">
      <c r="A13" s="26" t="s">
        <v>58</v>
      </c>
      <c r="B13" s="26" t="s">
        <v>59</v>
      </c>
      <c r="C13" s="27">
        <v>8547313.9900000002</v>
      </c>
      <c r="D13" s="27">
        <v>10378953.16</v>
      </c>
      <c r="E13" s="16">
        <v>0.82352370785725804</v>
      </c>
      <c r="F13" s="28">
        <v>3629</v>
      </c>
      <c r="G13" s="28">
        <v>3656</v>
      </c>
      <c r="H13" s="29">
        <v>1.0074000000000001</v>
      </c>
      <c r="I13" s="6">
        <v>0.98399999999999999</v>
      </c>
      <c r="J13" s="30">
        <v>4842</v>
      </c>
      <c r="K13" s="30">
        <v>4677</v>
      </c>
      <c r="L13" s="31">
        <v>0.96589999999999998</v>
      </c>
      <c r="M13" s="16">
        <v>0.9</v>
      </c>
      <c r="N13" s="32">
        <v>9210647.8100000005</v>
      </c>
      <c r="O13" s="32">
        <v>6462122.0999999996</v>
      </c>
      <c r="P13" s="29">
        <v>0.7016</v>
      </c>
      <c r="Q13" s="29">
        <v>0.69359999999999999</v>
      </c>
      <c r="R13" s="30">
        <v>3881</v>
      </c>
      <c r="S13" s="30">
        <v>2608</v>
      </c>
      <c r="T13" s="31">
        <v>0.67200000000000004</v>
      </c>
      <c r="U13" s="31">
        <v>0.68589999999999995</v>
      </c>
      <c r="V13" s="28">
        <v>2761</v>
      </c>
      <c r="W13" s="28">
        <v>2169</v>
      </c>
      <c r="X13" s="29">
        <v>0.78559999999999997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x14ac:dyDescent="0.2">
      <c r="A14" s="26" t="s">
        <v>45</v>
      </c>
      <c r="B14" s="26" t="s">
        <v>60</v>
      </c>
      <c r="C14" s="27">
        <v>3347537.36</v>
      </c>
      <c r="D14" s="27">
        <v>3862616.75</v>
      </c>
      <c r="E14" s="16">
        <v>0.86665014332576495</v>
      </c>
      <c r="F14" s="28">
        <v>1329</v>
      </c>
      <c r="G14" s="28">
        <v>1430</v>
      </c>
      <c r="H14" s="29">
        <v>1.0760000000000001</v>
      </c>
      <c r="I14" s="6">
        <v>1</v>
      </c>
      <c r="J14" s="30">
        <v>2191</v>
      </c>
      <c r="K14" s="30">
        <v>1886</v>
      </c>
      <c r="L14" s="31">
        <v>0.86080000000000001</v>
      </c>
      <c r="M14" s="16">
        <v>0.9</v>
      </c>
      <c r="N14" s="32">
        <v>3838611</v>
      </c>
      <c r="O14" s="32">
        <v>2517699.4</v>
      </c>
      <c r="P14" s="29">
        <v>0.65590000000000004</v>
      </c>
      <c r="Q14" s="29">
        <v>0.66010000000000002</v>
      </c>
      <c r="R14" s="30">
        <v>1882</v>
      </c>
      <c r="S14" s="30">
        <v>1187</v>
      </c>
      <c r="T14" s="31">
        <v>0.63070000000000004</v>
      </c>
      <c r="U14" s="31">
        <v>0.64839999999999998</v>
      </c>
      <c r="V14" s="28">
        <v>1093</v>
      </c>
      <c r="W14" s="28">
        <v>846</v>
      </c>
      <c r="X14" s="29">
        <v>0.77400000000000002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x14ac:dyDescent="0.2">
      <c r="A15" s="26" t="s">
        <v>48</v>
      </c>
      <c r="B15" s="26" t="s">
        <v>61</v>
      </c>
      <c r="C15" s="27">
        <v>11082599.199999999</v>
      </c>
      <c r="D15" s="27">
        <v>12165121.810000001</v>
      </c>
      <c r="E15" s="16">
        <v>0.91101423997989595</v>
      </c>
      <c r="F15" s="28">
        <v>3543</v>
      </c>
      <c r="G15" s="28">
        <v>3817</v>
      </c>
      <c r="H15" s="29">
        <v>1.0772999999999999</v>
      </c>
      <c r="I15" s="6">
        <v>1</v>
      </c>
      <c r="J15" s="30">
        <v>4212</v>
      </c>
      <c r="K15" s="30">
        <v>3784</v>
      </c>
      <c r="L15" s="31">
        <v>0.89839999999999998</v>
      </c>
      <c r="M15" s="16">
        <v>0.9</v>
      </c>
      <c r="N15" s="32">
        <v>12015913.890000001</v>
      </c>
      <c r="O15" s="32">
        <v>8820148.75</v>
      </c>
      <c r="P15" s="29">
        <v>0.73399999999999999</v>
      </c>
      <c r="Q15" s="29">
        <v>0.7</v>
      </c>
      <c r="R15" s="30">
        <v>3320</v>
      </c>
      <c r="S15" s="30">
        <v>2462</v>
      </c>
      <c r="T15" s="31">
        <v>0.74160000000000004</v>
      </c>
      <c r="U15" s="31">
        <v>0.7</v>
      </c>
      <c r="V15" s="28">
        <v>2528</v>
      </c>
      <c r="W15" s="28">
        <v>2105</v>
      </c>
      <c r="X15" s="29">
        <v>0.8327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x14ac:dyDescent="0.2">
      <c r="A16" s="26" t="s">
        <v>45</v>
      </c>
      <c r="B16" s="26" t="s">
        <v>62</v>
      </c>
      <c r="C16" s="27">
        <v>4477934.0599999996</v>
      </c>
      <c r="D16" s="27">
        <v>5123954.09</v>
      </c>
      <c r="E16" s="16">
        <v>0.87392158113578999</v>
      </c>
      <c r="F16" s="28">
        <v>1657</v>
      </c>
      <c r="G16" s="28">
        <v>1666</v>
      </c>
      <c r="H16" s="29">
        <v>1.0054000000000001</v>
      </c>
      <c r="I16" s="6">
        <v>0.96360000000000001</v>
      </c>
      <c r="J16" s="30">
        <v>2326</v>
      </c>
      <c r="K16" s="30">
        <v>2203</v>
      </c>
      <c r="L16" s="31">
        <v>0.94710000000000005</v>
      </c>
      <c r="M16" s="16">
        <v>0.9</v>
      </c>
      <c r="N16" s="32">
        <v>4922137.88</v>
      </c>
      <c r="O16" s="32">
        <v>3459363.23</v>
      </c>
      <c r="P16" s="29">
        <v>0.70279999999999998</v>
      </c>
      <c r="Q16" s="29">
        <v>0.7</v>
      </c>
      <c r="R16" s="30">
        <v>1993</v>
      </c>
      <c r="S16" s="30">
        <v>1338</v>
      </c>
      <c r="T16" s="31">
        <v>0.67130000000000001</v>
      </c>
      <c r="U16" s="31">
        <v>0.68110000000000004</v>
      </c>
      <c r="V16" s="28">
        <v>1232</v>
      </c>
      <c r="W16" s="28">
        <v>1074</v>
      </c>
      <c r="X16" s="29">
        <v>0.87180000000000002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x14ac:dyDescent="0.2">
      <c r="A17" s="26" t="s">
        <v>52</v>
      </c>
      <c r="B17" s="26" t="s">
        <v>63</v>
      </c>
      <c r="C17" s="27">
        <v>709457.98</v>
      </c>
      <c r="D17" s="27">
        <v>899168.35</v>
      </c>
      <c r="E17" s="16">
        <v>0.78901573882132303</v>
      </c>
      <c r="F17" s="28">
        <v>163</v>
      </c>
      <c r="G17" s="28">
        <v>171</v>
      </c>
      <c r="H17" s="29">
        <v>1.0490999999999999</v>
      </c>
      <c r="I17" s="6">
        <v>1</v>
      </c>
      <c r="J17" s="30">
        <v>230</v>
      </c>
      <c r="K17" s="30">
        <v>199</v>
      </c>
      <c r="L17" s="31">
        <v>0.86519999999999997</v>
      </c>
      <c r="M17" s="16">
        <v>0.9</v>
      </c>
      <c r="N17" s="32">
        <v>714791.18</v>
      </c>
      <c r="O17" s="32">
        <v>549600.99</v>
      </c>
      <c r="P17" s="29">
        <v>0.76890000000000003</v>
      </c>
      <c r="Q17" s="29">
        <v>0.7</v>
      </c>
      <c r="R17" s="30">
        <v>190</v>
      </c>
      <c r="S17" s="30">
        <v>140</v>
      </c>
      <c r="T17" s="31">
        <v>0.73680000000000001</v>
      </c>
      <c r="U17" s="31">
        <v>0.7</v>
      </c>
      <c r="V17" s="28">
        <v>129</v>
      </c>
      <c r="W17" s="28">
        <v>75</v>
      </c>
      <c r="X17" s="29">
        <v>0.58140000000000003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x14ac:dyDescent="0.2">
      <c r="A18" s="26" t="s">
        <v>55</v>
      </c>
      <c r="B18" s="26" t="s">
        <v>64</v>
      </c>
      <c r="C18" s="27">
        <v>2336369.0299999998</v>
      </c>
      <c r="D18" s="27">
        <v>3516338.9</v>
      </c>
      <c r="E18" s="16">
        <v>0.66443226789090204</v>
      </c>
      <c r="F18" s="28">
        <v>1141</v>
      </c>
      <c r="G18" s="28">
        <v>1050</v>
      </c>
      <c r="H18" s="29">
        <v>0.92020000000000002</v>
      </c>
      <c r="I18" s="6">
        <v>0.92649999999999999</v>
      </c>
      <c r="J18" s="30">
        <v>1658</v>
      </c>
      <c r="K18" s="30">
        <v>1308</v>
      </c>
      <c r="L18" s="31">
        <v>0.78890000000000005</v>
      </c>
      <c r="M18" s="16">
        <v>0.81230000000000002</v>
      </c>
      <c r="N18" s="32">
        <v>2997179.72</v>
      </c>
      <c r="O18" s="32">
        <v>1816212.13</v>
      </c>
      <c r="P18" s="29">
        <v>0.60599999999999998</v>
      </c>
      <c r="Q18" s="29">
        <v>0.65100000000000002</v>
      </c>
      <c r="R18" s="30">
        <v>1102</v>
      </c>
      <c r="S18" s="30">
        <v>557</v>
      </c>
      <c r="T18" s="31">
        <v>0.50539999999999996</v>
      </c>
      <c r="U18" s="31">
        <v>0.60599999999999998</v>
      </c>
      <c r="V18" s="28">
        <v>852</v>
      </c>
      <c r="W18" s="28">
        <v>660</v>
      </c>
      <c r="X18" s="29">
        <v>0.77459999999999996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x14ac:dyDescent="0.2">
      <c r="A19" s="26" t="s">
        <v>42</v>
      </c>
      <c r="B19" s="26" t="s">
        <v>65</v>
      </c>
      <c r="C19" s="27">
        <v>1086046.8</v>
      </c>
      <c r="D19" s="27">
        <v>1254283.3999999999</v>
      </c>
      <c r="E19" s="16">
        <v>0.86587034477216196</v>
      </c>
      <c r="F19" s="28">
        <v>563</v>
      </c>
      <c r="G19" s="28">
        <v>577</v>
      </c>
      <c r="H19" s="29">
        <v>1.0248999999999999</v>
      </c>
      <c r="I19" s="6">
        <v>0.96989999999999998</v>
      </c>
      <c r="J19" s="30">
        <v>786</v>
      </c>
      <c r="K19" s="30">
        <v>704</v>
      </c>
      <c r="L19" s="31">
        <v>0.89570000000000005</v>
      </c>
      <c r="M19" s="16">
        <v>0.9</v>
      </c>
      <c r="N19" s="32">
        <v>1117747.83</v>
      </c>
      <c r="O19" s="32">
        <v>777448.15</v>
      </c>
      <c r="P19" s="29">
        <v>0.69550000000000001</v>
      </c>
      <c r="Q19" s="29">
        <v>0.7</v>
      </c>
      <c r="R19" s="30">
        <v>535</v>
      </c>
      <c r="S19" s="30">
        <v>336</v>
      </c>
      <c r="T19" s="31">
        <v>0.628</v>
      </c>
      <c r="U19" s="31">
        <v>0.69410000000000005</v>
      </c>
      <c r="V19" s="28">
        <v>427</v>
      </c>
      <c r="W19" s="28">
        <v>355</v>
      </c>
      <c r="X19" s="29">
        <v>0.83140000000000003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x14ac:dyDescent="0.2">
      <c r="A20" s="26" t="s">
        <v>45</v>
      </c>
      <c r="B20" s="26" t="s">
        <v>66</v>
      </c>
      <c r="C20" s="27">
        <v>8450590.3499999996</v>
      </c>
      <c r="D20" s="27">
        <v>10327925.98</v>
      </c>
      <c r="E20" s="16">
        <v>0.81822723810807196</v>
      </c>
      <c r="F20" s="28">
        <v>3182</v>
      </c>
      <c r="G20" s="28">
        <v>3181</v>
      </c>
      <c r="H20" s="29">
        <v>0.99970000000000003</v>
      </c>
      <c r="I20" s="6">
        <v>0.97740000000000005</v>
      </c>
      <c r="J20" s="30">
        <v>4243</v>
      </c>
      <c r="K20" s="30">
        <v>3968</v>
      </c>
      <c r="L20" s="31">
        <v>0.93520000000000003</v>
      </c>
      <c r="M20" s="16">
        <v>0.9</v>
      </c>
      <c r="N20" s="32">
        <v>9334579.9600000009</v>
      </c>
      <c r="O20" s="32">
        <v>6452435.6399999997</v>
      </c>
      <c r="P20" s="29">
        <v>0.69120000000000004</v>
      </c>
      <c r="Q20" s="29">
        <v>0.69779999999999998</v>
      </c>
      <c r="R20" s="30">
        <v>3783</v>
      </c>
      <c r="S20" s="30">
        <v>2538</v>
      </c>
      <c r="T20" s="31">
        <v>0.67090000000000005</v>
      </c>
      <c r="U20" s="31">
        <v>0.69769999999999999</v>
      </c>
      <c r="V20" s="28">
        <v>2383</v>
      </c>
      <c r="W20" s="28">
        <v>2001</v>
      </c>
      <c r="X20" s="29">
        <v>0.8397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x14ac:dyDescent="0.2">
      <c r="A21" s="26" t="s">
        <v>42</v>
      </c>
      <c r="B21" s="26" t="s">
        <v>67</v>
      </c>
      <c r="C21" s="27">
        <v>2221440.2599999998</v>
      </c>
      <c r="D21" s="27">
        <v>2479601.2799999998</v>
      </c>
      <c r="E21" s="16">
        <v>0.89588607568390999</v>
      </c>
      <c r="F21" s="28">
        <v>945</v>
      </c>
      <c r="G21" s="28">
        <v>951</v>
      </c>
      <c r="H21" s="29">
        <v>1.0063</v>
      </c>
      <c r="I21" s="6">
        <v>0.9778</v>
      </c>
      <c r="J21" s="30">
        <v>1183</v>
      </c>
      <c r="K21" s="30">
        <v>1070</v>
      </c>
      <c r="L21" s="31">
        <v>0.90449999999999997</v>
      </c>
      <c r="M21" s="16">
        <v>0.8931</v>
      </c>
      <c r="N21" s="32">
        <v>2585911.52</v>
      </c>
      <c r="O21" s="32">
        <v>1767181.43</v>
      </c>
      <c r="P21" s="29">
        <v>0.68340000000000001</v>
      </c>
      <c r="Q21" s="29">
        <v>0.7</v>
      </c>
      <c r="R21" s="30">
        <v>879</v>
      </c>
      <c r="S21" s="30">
        <v>566</v>
      </c>
      <c r="T21" s="31">
        <v>0.64390000000000003</v>
      </c>
      <c r="U21" s="31">
        <v>0.68869999999999998</v>
      </c>
      <c r="V21" s="28">
        <v>797</v>
      </c>
      <c r="W21" s="28">
        <v>621</v>
      </c>
      <c r="X21" s="29">
        <v>0.7792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x14ac:dyDescent="0.2">
      <c r="A22" s="26" t="s">
        <v>58</v>
      </c>
      <c r="B22" s="26" t="s">
        <v>68</v>
      </c>
      <c r="C22" s="27">
        <v>938711.77</v>
      </c>
      <c r="D22" s="27">
        <v>995202.37</v>
      </c>
      <c r="E22" s="16">
        <v>0.94323707247602295</v>
      </c>
      <c r="F22" s="28">
        <v>342</v>
      </c>
      <c r="G22" s="28">
        <v>355</v>
      </c>
      <c r="H22" s="29">
        <v>1.038</v>
      </c>
      <c r="I22" s="6">
        <v>0.97450000000000003</v>
      </c>
      <c r="J22" s="30">
        <v>561</v>
      </c>
      <c r="K22" s="30">
        <v>526</v>
      </c>
      <c r="L22" s="31">
        <v>0.93759999999999999</v>
      </c>
      <c r="M22" s="16">
        <v>0.9</v>
      </c>
      <c r="N22" s="32">
        <v>1088841.6399999999</v>
      </c>
      <c r="O22" s="32">
        <v>719095.63</v>
      </c>
      <c r="P22" s="29">
        <v>0.66039999999999999</v>
      </c>
      <c r="Q22" s="29">
        <v>0.65190000000000003</v>
      </c>
      <c r="R22" s="30">
        <v>450</v>
      </c>
      <c r="S22" s="30">
        <v>281</v>
      </c>
      <c r="T22" s="31">
        <v>0.62439999999999996</v>
      </c>
      <c r="U22" s="31">
        <v>0.62470000000000003</v>
      </c>
      <c r="V22" s="28">
        <v>349</v>
      </c>
      <c r="W22" s="28">
        <v>253</v>
      </c>
      <c r="X22" s="29">
        <v>0.72489999999999999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x14ac:dyDescent="0.2">
      <c r="A23" s="26" t="s">
        <v>52</v>
      </c>
      <c r="B23" s="26" t="s">
        <v>69</v>
      </c>
      <c r="C23" s="27">
        <v>1047763.52</v>
      </c>
      <c r="D23" s="27">
        <v>1379146.5</v>
      </c>
      <c r="E23" s="16">
        <v>0.75971879709661005</v>
      </c>
      <c r="F23" s="28">
        <v>566</v>
      </c>
      <c r="G23" s="28">
        <v>539</v>
      </c>
      <c r="H23" s="29">
        <v>0.95230000000000004</v>
      </c>
      <c r="I23" s="6">
        <v>0.97509999999999997</v>
      </c>
      <c r="J23" s="30">
        <v>705</v>
      </c>
      <c r="K23" s="30">
        <v>674</v>
      </c>
      <c r="L23" s="31">
        <v>0.95599999999999996</v>
      </c>
      <c r="M23" s="16">
        <v>0.9</v>
      </c>
      <c r="N23" s="32">
        <v>1174987.1599999999</v>
      </c>
      <c r="O23" s="32">
        <v>764328.12</v>
      </c>
      <c r="P23" s="29">
        <v>0.65049999999999997</v>
      </c>
      <c r="Q23" s="29">
        <v>0.67069999999999996</v>
      </c>
      <c r="R23" s="30">
        <v>581</v>
      </c>
      <c r="S23" s="30">
        <v>359</v>
      </c>
      <c r="T23" s="31">
        <v>0.6179</v>
      </c>
      <c r="U23" s="31">
        <v>0.64370000000000005</v>
      </c>
      <c r="V23" s="28">
        <v>431</v>
      </c>
      <c r="W23" s="28">
        <v>352</v>
      </c>
      <c r="X23" s="29">
        <v>0.81669999999999998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x14ac:dyDescent="0.2">
      <c r="A24" s="26" t="s">
        <v>58</v>
      </c>
      <c r="B24" s="26" t="s">
        <v>70</v>
      </c>
      <c r="C24" s="27">
        <v>388650.52</v>
      </c>
      <c r="D24" s="27">
        <v>480961.53</v>
      </c>
      <c r="E24" s="16">
        <v>0.80806986787488</v>
      </c>
      <c r="F24" s="28">
        <v>134</v>
      </c>
      <c r="G24" s="28">
        <v>131</v>
      </c>
      <c r="H24" s="29">
        <v>0.97760000000000002</v>
      </c>
      <c r="I24" s="6">
        <v>0.9647</v>
      </c>
      <c r="J24" s="30">
        <v>179</v>
      </c>
      <c r="K24" s="30">
        <v>163</v>
      </c>
      <c r="L24" s="31">
        <v>0.91059999999999997</v>
      </c>
      <c r="M24" s="16">
        <v>0.88500000000000001</v>
      </c>
      <c r="N24" s="32">
        <v>416296.95</v>
      </c>
      <c r="O24" s="32">
        <v>291586.76</v>
      </c>
      <c r="P24" s="29">
        <v>0.70040000000000002</v>
      </c>
      <c r="Q24" s="29">
        <v>0.7</v>
      </c>
      <c r="R24" s="30">
        <v>161</v>
      </c>
      <c r="S24" s="30">
        <v>119</v>
      </c>
      <c r="T24" s="31">
        <v>0.73909999999999998</v>
      </c>
      <c r="U24" s="31">
        <v>0.7</v>
      </c>
      <c r="V24" s="28">
        <v>112</v>
      </c>
      <c r="W24" s="28">
        <v>86</v>
      </c>
      <c r="X24" s="29">
        <v>0.76790000000000003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x14ac:dyDescent="0.2">
      <c r="A25" s="26" t="s">
        <v>45</v>
      </c>
      <c r="B25" s="26" t="s">
        <v>71</v>
      </c>
      <c r="C25" s="27">
        <v>6616299.6200000001</v>
      </c>
      <c r="D25" s="27">
        <v>8293079.6200000001</v>
      </c>
      <c r="E25" s="16">
        <v>0.79780973090428398</v>
      </c>
      <c r="F25" s="28">
        <v>3980</v>
      </c>
      <c r="G25" s="28">
        <v>3921</v>
      </c>
      <c r="H25" s="29">
        <v>0.98519999999999996</v>
      </c>
      <c r="I25" s="6">
        <v>0.98919999999999997</v>
      </c>
      <c r="J25" s="30">
        <v>5192</v>
      </c>
      <c r="K25" s="30">
        <v>4624</v>
      </c>
      <c r="L25" s="31">
        <v>0.89059999999999995</v>
      </c>
      <c r="M25" s="16">
        <v>0.9</v>
      </c>
      <c r="N25" s="32">
        <v>8316007.5499999998</v>
      </c>
      <c r="O25" s="32">
        <v>5044550.63</v>
      </c>
      <c r="P25" s="29">
        <v>0.60660000000000003</v>
      </c>
      <c r="Q25" s="29">
        <v>0.62809999999999999</v>
      </c>
      <c r="R25" s="30">
        <v>3720</v>
      </c>
      <c r="S25" s="30">
        <v>2103</v>
      </c>
      <c r="T25" s="31">
        <v>0.56530000000000002</v>
      </c>
      <c r="U25" s="31">
        <v>0.62939999999999996</v>
      </c>
      <c r="V25" s="28">
        <v>2630</v>
      </c>
      <c r="W25" s="28">
        <v>2231</v>
      </c>
      <c r="X25" s="29">
        <v>0.84830000000000005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x14ac:dyDescent="0.2">
      <c r="A26" s="26" t="s">
        <v>55</v>
      </c>
      <c r="B26" s="26" t="s">
        <v>72</v>
      </c>
      <c r="C26" s="27">
        <v>3967195.05</v>
      </c>
      <c r="D26" s="27">
        <v>4593314.3099999996</v>
      </c>
      <c r="E26" s="16">
        <v>0.86368900150445005</v>
      </c>
      <c r="F26" s="28">
        <v>2278</v>
      </c>
      <c r="G26" s="28">
        <v>2190</v>
      </c>
      <c r="H26" s="29">
        <v>0.96140000000000003</v>
      </c>
      <c r="I26" s="6">
        <v>0.9214</v>
      </c>
      <c r="J26" s="30">
        <v>2874</v>
      </c>
      <c r="K26" s="30">
        <v>2636</v>
      </c>
      <c r="L26" s="31">
        <v>0.91720000000000002</v>
      </c>
      <c r="M26" s="16">
        <v>0.9</v>
      </c>
      <c r="N26" s="32">
        <v>4609965.6900000004</v>
      </c>
      <c r="O26" s="32">
        <v>3005017.22</v>
      </c>
      <c r="P26" s="29">
        <v>0.65190000000000003</v>
      </c>
      <c r="Q26" s="29">
        <v>0.66849999999999998</v>
      </c>
      <c r="R26" s="30">
        <v>2255</v>
      </c>
      <c r="S26" s="30">
        <v>1333</v>
      </c>
      <c r="T26" s="31">
        <v>0.59109999999999996</v>
      </c>
      <c r="U26" s="31">
        <v>0.63109999999999999</v>
      </c>
      <c r="V26" s="28">
        <v>1771</v>
      </c>
      <c r="W26" s="28">
        <v>1568</v>
      </c>
      <c r="X26" s="29">
        <v>0.88539999999999996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x14ac:dyDescent="0.2">
      <c r="A27" s="26" t="s">
        <v>55</v>
      </c>
      <c r="B27" s="26" t="s">
        <v>73</v>
      </c>
      <c r="C27" s="27">
        <v>6362895.7999999998</v>
      </c>
      <c r="D27" s="27">
        <v>7417545.7599999998</v>
      </c>
      <c r="E27" s="16">
        <v>0.85781685828116805</v>
      </c>
      <c r="F27" s="28">
        <v>2570</v>
      </c>
      <c r="G27" s="28">
        <v>2479</v>
      </c>
      <c r="H27" s="29">
        <v>0.96460000000000001</v>
      </c>
      <c r="I27" s="6">
        <v>0.96199999999999997</v>
      </c>
      <c r="J27" s="30">
        <v>3424</v>
      </c>
      <c r="K27" s="30">
        <v>3117</v>
      </c>
      <c r="L27" s="31">
        <v>0.9103</v>
      </c>
      <c r="M27" s="16">
        <v>0.9</v>
      </c>
      <c r="N27" s="32">
        <v>7051967.9900000002</v>
      </c>
      <c r="O27" s="32">
        <v>4929834.72</v>
      </c>
      <c r="P27" s="29">
        <v>0.69910000000000005</v>
      </c>
      <c r="Q27" s="29">
        <v>0.68020000000000003</v>
      </c>
      <c r="R27" s="30">
        <v>2514</v>
      </c>
      <c r="S27" s="30">
        <v>1602</v>
      </c>
      <c r="T27" s="31">
        <v>0.63719999999999999</v>
      </c>
      <c r="U27" s="31">
        <v>0.67530000000000001</v>
      </c>
      <c r="V27" s="28">
        <v>2107</v>
      </c>
      <c r="W27" s="28">
        <v>1661</v>
      </c>
      <c r="X27" s="29">
        <v>0.7883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x14ac:dyDescent="0.2">
      <c r="A28" s="26" t="s">
        <v>55</v>
      </c>
      <c r="B28" s="26" t="s">
        <v>74</v>
      </c>
      <c r="C28" s="27">
        <v>30139920.440000001</v>
      </c>
      <c r="D28" s="27">
        <v>36940742.049999997</v>
      </c>
      <c r="E28" s="16">
        <v>0.81589916085619096</v>
      </c>
      <c r="F28" s="28">
        <v>11993</v>
      </c>
      <c r="G28" s="28">
        <v>11378</v>
      </c>
      <c r="H28" s="29">
        <v>0.94869999999999999</v>
      </c>
      <c r="I28" s="6">
        <v>0.97160000000000002</v>
      </c>
      <c r="J28" s="30">
        <v>16151</v>
      </c>
      <c r="K28" s="30">
        <v>13300</v>
      </c>
      <c r="L28" s="31">
        <v>0.82350000000000001</v>
      </c>
      <c r="M28" s="16">
        <v>0.84840000000000004</v>
      </c>
      <c r="N28" s="32">
        <v>34539949.280000001</v>
      </c>
      <c r="O28" s="32">
        <v>23175936.010000002</v>
      </c>
      <c r="P28" s="29">
        <v>0.67100000000000004</v>
      </c>
      <c r="Q28" s="29">
        <v>0.67879999999999996</v>
      </c>
      <c r="R28" s="30">
        <v>11848</v>
      </c>
      <c r="S28" s="30">
        <v>7434</v>
      </c>
      <c r="T28" s="31">
        <v>0.62739999999999996</v>
      </c>
      <c r="U28" s="31">
        <v>0.64749999999999996</v>
      </c>
      <c r="V28" s="28">
        <v>8970</v>
      </c>
      <c r="W28" s="28">
        <v>6950</v>
      </c>
      <c r="X28" s="29">
        <v>0.77480000000000004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x14ac:dyDescent="0.2">
      <c r="A29" s="26" t="s">
        <v>52</v>
      </c>
      <c r="B29" s="26" t="s">
        <v>75</v>
      </c>
      <c r="C29" s="27">
        <v>1755060.22</v>
      </c>
      <c r="D29" s="27">
        <v>2037861.16</v>
      </c>
      <c r="E29" s="16">
        <v>0.86122659111870004</v>
      </c>
      <c r="F29" s="28">
        <v>411</v>
      </c>
      <c r="G29" s="28">
        <v>415</v>
      </c>
      <c r="H29" s="29">
        <v>1.0097</v>
      </c>
      <c r="I29" s="6">
        <v>1</v>
      </c>
      <c r="J29" s="30">
        <v>644</v>
      </c>
      <c r="K29" s="30">
        <v>582</v>
      </c>
      <c r="L29" s="31">
        <v>0.90369999999999995</v>
      </c>
      <c r="M29" s="16">
        <v>0.9</v>
      </c>
      <c r="N29" s="32">
        <v>1840966.09</v>
      </c>
      <c r="O29" s="32">
        <v>1338219.8600000001</v>
      </c>
      <c r="P29" s="29">
        <v>0.72689999999999999</v>
      </c>
      <c r="Q29" s="29">
        <v>0.7</v>
      </c>
      <c r="R29" s="30">
        <v>555</v>
      </c>
      <c r="S29" s="30">
        <v>421</v>
      </c>
      <c r="T29" s="31">
        <v>0.75860000000000005</v>
      </c>
      <c r="U29" s="31">
        <v>0.7</v>
      </c>
      <c r="V29" s="28">
        <v>332</v>
      </c>
      <c r="W29" s="28">
        <v>228</v>
      </c>
      <c r="X29" s="29">
        <v>0.68669999999999998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x14ac:dyDescent="0.2">
      <c r="A30" s="26" t="s">
        <v>52</v>
      </c>
      <c r="B30" s="26" t="s">
        <v>76</v>
      </c>
      <c r="C30" s="27">
        <v>1529065.46</v>
      </c>
      <c r="D30" s="27">
        <v>1878089.95</v>
      </c>
      <c r="E30" s="16">
        <v>0.81415986492020798</v>
      </c>
      <c r="F30" s="28">
        <v>384</v>
      </c>
      <c r="G30" s="28">
        <v>393</v>
      </c>
      <c r="H30" s="29">
        <v>1.0234000000000001</v>
      </c>
      <c r="I30" s="6">
        <v>0.98799999999999999</v>
      </c>
      <c r="J30" s="30">
        <v>602</v>
      </c>
      <c r="K30" s="30">
        <v>565</v>
      </c>
      <c r="L30" s="31">
        <v>0.9385</v>
      </c>
      <c r="M30" s="16">
        <v>0.9</v>
      </c>
      <c r="N30" s="32">
        <v>1591892.3</v>
      </c>
      <c r="O30" s="32">
        <v>1188124</v>
      </c>
      <c r="P30" s="29">
        <v>0.74639999999999995</v>
      </c>
      <c r="Q30" s="29">
        <v>0.7</v>
      </c>
      <c r="R30" s="30">
        <v>499</v>
      </c>
      <c r="S30" s="30">
        <v>382</v>
      </c>
      <c r="T30" s="31">
        <v>0.76549999999999996</v>
      </c>
      <c r="U30" s="31">
        <v>0.7</v>
      </c>
      <c r="V30" s="28">
        <v>346</v>
      </c>
      <c r="W30" s="28">
        <v>254</v>
      </c>
      <c r="X30" s="29">
        <v>0.73409999999999997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x14ac:dyDescent="0.2">
      <c r="A31" s="26" t="s">
        <v>42</v>
      </c>
      <c r="B31" s="26" t="s">
        <v>77</v>
      </c>
      <c r="C31" s="27">
        <v>9082844.3800000008</v>
      </c>
      <c r="D31" s="27">
        <v>11301094.380000001</v>
      </c>
      <c r="E31" s="16">
        <v>0.80371370015936405</v>
      </c>
      <c r="F31" s="28">
        <v>3141</v>
      </c>
      <c r="G31" s="28">
        <v>3108</v>
      </c>
      <c r="H31" s="29">
        <v>0.98950000000000005</v>
      </c>
      <c r="I31" s="6">
        <v>0.99339999999999995</v>
      </c>
      <c r="J31" s="30">
        <v>4268</v>
      </c>
      <c r="K31" s="30">
        <v>3762</v>
      </c>
      <c r="L31" s="31">
        <v>0.88139999999999996</v>
      </c>
      <c r="M31" s="16">
        <v>0.89200000000000002</v>
      </c>
      <c r="N31" s="32">
        <v>10779851.4</v>
      </c>
      <c r="O31" s="32">
        <v>7302787.9299999997</v>
      </c>
      <c r="P31" s="29">
        <v>0.6774</v>
      </c>
      <c r="Q31" s="29">
        <v>0.68140000000000001</v>
      </c>
      <c r="R31" s="30">
        <v>3596</v>
      </c>
      <c r="S31" s="30">
        <v>2260</v>
      </c>
      <c r="T31" s="31">
        <v>0.62849999999999995</v>
      </c>
      <c r="U31" s="31">
        <v>0.66379999999999995</v>
      </c>
      <c r="V31" s="28">
        <v>2271</v>
      </c>
      <c r="W31" s="28">
        <v>1965</v>
      </c>
      <c r="X31" s="29">
        <v>0.86529999999999996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x14ac:dyDescent="0.2">
      <c r="A32" s="26" t="s">
        <v>42</v>
      </c>
      <c r="B32" s="26" t="s">
        <v>78</v>
      </c>
      <c r="C32" s="27">
        <v>1959885.17</v>
      </c>
      <c r="D32" s="27">
        <v>2133664.42</v>
      </c>
      <c r="E32" s="16">
        <v>0.91855361678665504</v>
      </c>
      <c r="F32" s="28">
        <v>689</v>
      </c>
      <c r="G32" s="28">
        <v>732</v>
      </c>
      <c r="H32" s="29">
        <v>1.0624</v>
      </c>
      <c r="I32" s="6">
        <v>1</v>
      </c>
      <c r="J32" s="30">
        <v>903</v>
      </c>
      <c r="K32" s="30">
        <v>823</v>
      </c>
      <c r="L32" s="31">
        <v>0.91139999999999999</v>
      </c>
      <c r="M32" s="16">
        <v>0.9</v>
      </c>
      <c r="N32" s="32">
        <v>2075053.29</v>
      </c>
      <c r="O32" s="32">
        <v>1549487.66</v>
      </c>
      <c r="P32" s="29">
        <v>0.74670000000000003</v>
      </c>
      <c r="Q32" s="29">
        <v>0.7</v>
      </c>
      <c r="R32" s="30">
        <v>716</v>
      </c>
      <c r="S32" s="30">
        <v>536</v>
      </c>
      <c r="T32" s="31">
        <v>0.74860000000000004</v>
      </c>
      <c r="U32" s="31">
        <v>0.7</v>
      </c>
      <c r="V32" s="28">
        <v>624</v>
      </c>
      <c r="W32" s="28">
        <v>516</v>
      </c>
      <c r="X32" s="29">
        <v>0.82689999999999997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x14ac:dyDescent="0.2">
      <c r="A33" s="26" t="s">
        <v>55</v>
      </c>
      <c r="B33" s="26" t="s">
        <v>79</v>
      </c>
      <c r="C33" s="27">
        <v>4209041.1100000003</v>
      </c>
      <c r="D33" s="27">
        <v>5032879.57</v>
      </c>
      <c r="E33" s="16">
        <v>0.836308727729004</v>
      </c>
      <c r="F33" s="28">
        <v>1642</v>
      </c>
      <c r="G33" s="28">
        <v>1538</v>
      </c>
      <c r="H33" s="29">
        <v>0.93669999999999998</v>
      </c>
      <c r="I33" s="6">
        <v>0.95650000000000002</v>
      </c>
      <c r="J33" s="30">
        <v>2018</v>
      </c>
      <c r="K33" s="30">
        <v>1850</v>
      </c>
      <c r="L33" s="31">
        <v>0.91669999999999996</v>
      </c>
      <c r="M33" s="16">
        <v>0.9</v>
      </c>
      <c r="N33" s="32">
        <v>4872511.79</v>
      </c>
      <c r="O33" s="32">
        <v>3170830.9</v>
      </c>
      <c r="P33" s="29">
        <v>0.65080000000000005</v>
      </c>
      <c r="Q33" s="29">
        <v>0.64710000000000001</v>
      </c>
      <c r="R33" s="30">
        <v>1731</v>
      </c>
      <c r="S33" s="30">
        <v>1098</v>
      </c>
      <c r="T33" s="31">
        <v>0.63429999999999997</v>
      </c>
      <c r="U33" s="31">
        <v>0.6724</v>
      </c>
      <c r="V33" s="28">
        <v>1279</v>
      </c>
      <c r="W33" s="28">
        <v>1101</v>
      </c>
      <c r="X33" s="29">
        <v>0.86080000000000001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x14ac:dyDescent="0.2">
      <c r="A34" s="26" t="s">
        <v>42</v>
      </c>
      <c r="B34" s="26" t="s">
        <v>80</v>
      </c>
      <c r="C34" s="27">
        <v>12091563.130000001</v>
      </c>
      <c r="D34" s="27">
        <v>14737899.82</v>
      </c>
      <c r="E34" s="16">
        <v>0.82044004082530098</v>
      </c>
      <c r="F34" s="28">
        <v>5731</v>
      </c>
      <c r="G34" s="28">
        <v>5580</v>
      </c>
      <c r="H34" s="29">
        <v>0.97370000000000001</v>
      </c>
      <c r="I34" s="6">
        <v>0.95520000000000005</v>
      </c>
      <c r="J34" s="30">
        <v>6710</v>
      </c>
      <c r="K34" s="30">
        <v>6046</v>
      </c>
      <c r="L34" s="31">
        <v>0.90100000000000002</v>
      </c>
      <c r="M34" s="16">
        <v>0.9</v>
      </c>
      <c r="N34" s="32">
        <v>13214233.65</v>
      </c>
      <c r="O34" s="32">
        <v>9083409.7300000004</v>
      </c>
      <c r="P34" s="29">
        <v>0.68740000000000001</v>
      </c>
      <c r="Q34" s="29">
        <v>0.68799999999999994</v>
      </c>
      <c r="R34" s="30">
        <v>5001</v>
      </c>
      <c r="S34" s="30">
        <v>3446</v>
      </c>
      <c r="T34" s="31">
        <v>0.68910000000000005</v>
      </c>
      <c r="U34" s="31">
        <v>0.7</v>
      </c>
      <c r="V34" s="28">
        <v>4072</v>
      </c>
      <c r="W34" s="28">
        <v>3264</v>
      </c>
      <c r="X34" s="29">
        <v>0.80159999999999998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x14ac:dyDescent="0.2">
      <c r="A35" s="26" t="s">
        <v>81</v>
      </c>
      <c r="B35" s="26" t="s">
        <v>82</v>
      </c>
      <c r="C35" s="27">
        <v>1874107.54</v>
      </c>
      <c r="D35" s="27">
        <v>2389752.5099999998</v>
      </c>
      <c r="E35" s="16">
        <v>0.78422662269742704</v>
      </c>
      <c r="F35" s="28">
        <v>1524</v>
      </c>
      <c r="G35" s="28">
        <v>1193</v>
      </c>
      <c r="H35" s="29">
        <v>0.78280000000000005</v>
      </c>
      <c r="I35" s="6">
        <v>0.80510000000000004</v>
      </c>
      <c r="J35" s="30">
        <v>2075</v>
      </c>
      <c r="K35" s="30">
        <v>1371</v>
      </c>
      <c r="L35" s="31">
        <v>0.66069999999999995</v>
      </c>
      <c r="M35" s="16">
        <v>0.69699999999999995</v>
      </c>
      <c r="N35" s="32">
        <v>2117921.9</v>
      </c>
      <c r="O35" s="32">
        <v>1238105.6200000001</v>
      </c>
      <c r="P35" s="29">
        <v>0.58460000000000001</v>
      </c>
      <c r="Q35" s="29">
        <v>0.6119</v>
      </c>
      <c r="R35" s="30">
        <v>1251</v>
      </c>
      <c r="S35" s="30">
        <v>719</v>
      </c>
      <c r="T35" s="31">
        <v>0.57469999999999999</v>
      </c>
      <c r="U35" s="31">
        <v>0.62139999999999995</v>
      </c>
      <c r="V35" s="28">
        <v>703</v>
      </c>
      <c r="W35" s="28">
        <v>570</v>
      </c>
      <c r="X35" s="29">
        <v>0.81079999999999997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x14ac:dyDescent="0.2">
      <c r="A36" s="26" t="s">
        <v>81</v>
      </c>
      <c r="B36" s="26" t="s">
        <v>83</v>
      </c>
      <c r="C36" s="27">
        <v>1940336.56</v>
      </c>
      <c r="D36" s="27">
        <v>2314378.4</v>
      </c>
      <c r="E36" s="16">
        <v>0.83838345535889902</v>
      </c>
      <c r="F36" s="28">
        <v>1238</v>
      </c>
      <c r="G36" s="28">
        <v>1053</v>
      </c>
      <c r="H36" s="29">
        <v>0.85060000000000002</v>
      </c>
      <c r="I36" s="6">
        <v>0.83420000000000005</v>
      </c>
      <c r="J36" s="30">
        <v>1908</v>
      </c>
      <c r="K36" s="30">
        <v>1255</v>
      </c>
      <c r="L36" s="31">
        <v>0.65780000000000005</v>
      </c>
      <c r="M36" s="16">
        <v>0.68859999999999999</v>
      </c>
      <c r="N36" s="32">
        <v>2085323.98</v>
      </c>
      <c r="O36" s="32">
        <v>1352418.54</v>
      </c>
      <c r="P36" s="29">
        <v>0.64849999999999997</v>
      </c>
      <c r="Q36" s="29">
        <v>0.63439999999999996</v>
      </c>
      <c r="R36" s="30">
        <v>1169</v>
      </c>
      <c r="S36" s="30">
        <v>679</v>
      </c>
      <c r="T36" s="31">
        <v>0.58079999999999998</v>
      </c>
      <c r="U36" s="31">
        <v>0.60809999999999997</v>
      </c>
      <c r="V36" s="28">
        <v>700</v>
      </c>
      <c r="W36" s="28">
        <v>582</v>
      </c>
      <c r="X36" s="29">
        <v>0.83140000000000003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x14ac:dyDescent="0.2">
      <c r="A37" s="26" t="s">
        <v>42</v>
      </c>
      <c r="B37" s="26" t="s">
        <v>84</v>
      </c>
      <c r="C37" s="27">
        <v>18985980.920000002</v>
      </c>
      <c r="D37" s="27">
        <v>22585852.539999999</v>
      </c>
      <c r="E37" s="16">
        <v>0.84061387040296298</v>
      </c>
      <c r="F37" s="28">
        <v>9243</v>
      </c>
      <c r="G37" s="28">
        <v>8996</v>
      </c>
      <c r="H37" s="29">
        <v>0.97330000000000005</v>
      </c>
      <c r="I37" s="6">
        <v>0.97509999999999997</v>
      </c>
      <c r="J37" s="30">
        <v>10818</v>
      </c>
      <c r="K37" s="30">
        <v>9935</v>
      </c>
      <c r="L37" s="31">
        <v>0.91839999999999999</v>
      </c>
      <c r="M37" s="16">
        <v>0.9</v>
      </c>
      <c r="N37" s="32">
        <v>22464918.489999998</v>
      </c>
      <c r="O37" s="32">
        <v>14566495.359999999</v>
      </c>
      <c r="P37" s="29">
        <v>0.64839999999999998</v>
      </c>
      <c r="Q37" s="29">
        <v>0.65580000000000005</v>
      </c>
      <c r="R37" s="30">
        <v>8598</v>
      </c>
      <c r="S37" s="30">
        <v>5421</v>
      </c>
      <c r="T37" s="31">
        <v>0.63049999999999995</v>
      </c>
      <c r="U37" s="31">
        <v>0.65749999999999997</v>
      </c>
      <c r="V37" s="28">
        <v>7162</v>
      </c>
      <c r="W37" s="28">
        <v>5627</v>
      </c>
      <c r="X37" s="29">
        <v>0.78569999999999995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x14ac:dyDescent="0.2">
      <c r="A38" s="26" t="s">
        <v>81</v>
      </c>
      <c r="B38" s="26" t="s">
        <v>85</v>
      </c>
      <c r="C38" s="27">
        <v>4274632.05</v>
      </c>
      <c r="D38" s="27">
        <v>5115269.76</v>
      </c>
      <c r="E38" s="16">
        <v>0.83566111868164705</v>
      </c>
      <c r="F38" s="28">
        <v>1702</v>
      </c>
      <c r="G38" s="28">
        <v>1689</v>
      </c>
      <c r="H38" s="29">
        <v>0.99239999999999995</v>
      </c>
      <c r="I38" s="6">
        <v>1</v>
      </c>
      <c r="J38" s="30">
        <v>2240</v>
      </c>
      <c r="K38" s="30">
        <v>2097</v>
      </c>
      <c r="L38" s="31">
        <v>0.93620000000000003</v>
      </c>
      <c r="M38" s="16">
        <v>0.9</v>
      </c>
      <c r="N38" s="32">
        <v>4655662.17</v>
      </c>
      <c r="O38" s="32">
        <v>3267356</v>
      </c>
      <c r="P38" s="29">
        <v>0.70179999999999998</v>
      </c>
      <c r="Q38" s="29">
        <v>0.69940000000000002</v>
      </c>
      <c r="R38" s="30">
        <v>1731</v>
      </c>
      <c r="S38" s="30">
        <v>1132</v>
      </c>
      <c r="T38" s="31">
        <v>0.65400000000000003</v>
      </c>
      <c r="U38" s="31">
        <v>0.6704</v>
      </c>
      <c r="V38" s="28">
        <v>1393</v>
      </c>
      <c r="W38" s="28">
        <v>1239</v>
      </c>
      <c r="X38" s="29">
        <v>0.88939999999999997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x14ac:dyDescent="0.2">
      <c r="A39" s="26" t="s">
        <v>45</v>
      </c>
      <c r="B39" s="26" t="s">
        <v>86</v>
      </c>
      <c r="C39" s="27">
        <v>11683589.83</v>
      </c>
      <c r="D39" s="27">
        <v>14302148.9</v>
      </c>
      <c r="E39" s="16">
        <v>0.81691149432796095</v>
      </c>
      <c r="F39" s="28">
        <v>5516</v>
      </c>
      <c r="G39" s="28">
        <v>5546</v>
      </c>
      <c r="H39" s="29">
        <v>1.0054000000000001</v>
      </c>
      <c r="I39" s="6">
        <v>0.98219999999999996</v>
      </c>
      <c r="J39" s="30">
        <v>7186</v>
      </c>
      <c r="K39" s="30">
        <v>6339</v>
      </c>
      <c r="L39" s="31">
        <v>0.8821</v>
      </c>
      <c r="M39" s="16">
        <v>0.89159999999999995</v>
      </c>
      <c r="N39" s="32">
        <v>12904232.42</v>
      </c>
      <c r="O39" s="32">
        <v>9083146.9100000001</v>
      </c>
      <c r="P39" s="29">
        <v>0.70389999999999997</v>
      </c>
      <c r="Q39" s="29">
        <v>0.7</v>
      </c>
      <c r="R39" s="30">
        <v>5397</v>
      </c>
      <c r="S39" s="30">
        <v>3466</v>
      </c>
      <c r="T39" s="31">
        <v>0.64219999999999999</v>
      </c>
      <c r="U39" s="31">
        <v>0.66910000000000003</v>
      </c>
      <c r="V39" s="28">
        <v>4320</v>
      </c>
      <c r="W39" s="28">
        <v>3628</v>
      </c>
      <c r="X39" s="29">
        <v>0.83979999999999999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x14ac:dyDescent="0.2">
      <c r="A40" s="26" t="s">
        <v>52</v>
      </c>
      <c r="B40" s="26" t="s">
        <v>87</v>
      </c>
      <c r="C40" s="27">
        <v>794601.63</v>
      </c>
      <c r="D40" s="27">
        <v>1034086.15</v>
      </c>
      <c r="E40" s="16">
        <v>0.76840950824068199</v>
      </c>
      <c r="F40" s="28">
        <v>258</v>
      </c>
      <c r="G40" s="28">
        <v>253</v>
      </c>
      <c r="H40" s="29">
        <v>0.98060000000000003</v>
      </c>
      <c r="I40" s="6">
        <v>0.99280000000000002</v>
      </c>
      <c r="J40" s="30">
        <v>355</v>
      </c>
      <c r="K40" s="30">
        <v>324</v>
      </c>
      <c r="L40" s="31">
        <v>0.91269999999999996</v>
      </c>
      <c r="M40" s="16">
        <v>0.9</v>
      </c>
      <c r="N40" s="32">
        <v>819939.02</v>
      </c>
      <c r="O40" s="32">
        <v>608909.49</v>
      </c>
      <c r="P40" s="29">
        <v>0.74260000000000004</v>
      </c>
      <c r="Q40" s="29">
        <v>0.7</v>
      </c>
      <c r="R40" s="30">
        <v>285</v>
      </c>
      <c r="S40" s="30">
        <v>204</v>
      </c>
      <c r="T40" s="31">
        <v>0.71579999999999999</v>
      </c>
      <c r="U40" s="31">
        <v>0.7</v>
      </c>
      <c r="V40" s="28">
        <v>188</v>
      </c>
      <c r="W40" s="28">
        <v>128</v>
      </c>
      <c r="X40" s="29">
        <v>0.68089999999999995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x14ac:dyDescent="0.2">
      <c r="A41" s="26" t="s">
        <v>58</v>
      </c>
      <c r="B41" s="26" t="s">
        <v>88</v>
      </c>
      <c r="C41" s="27">
        <v>386502.34</v>
      </c>
      <c r="D41" s="27">
        <v>470681.97</v>
      </c>
      <c r="E41" s="16">
        <v>0.82115390993200799</v>
      </c>
      <c r="F41" s="28">
        <v>130</v>
      </c>
      <c r="G41" s="28">
        <v>132</v>
      </c>
      <c r="H41" s="29">
        <v>1.0154000000000001</v>
      </c>
      <c r="I41" s="6">
        <v>0.9698</v>
      </c>
      <c r="J41" s="30">
        <v>193</v>
      </c>
      <c r="K41" s="30">
        <v>183</v>
      </c>
      <c r="L41" s="31">
        <v>0.94820000000000004</v>
      </c>
      <c r="M41" s="16">
        <v>0.9</v>
      </c>
      <c r="N41" s="32">
        <v>437803.1</v>
      </c>
      <c r="O41" s="32">
        <v>316101.49</v>
      </c>
      <c r="P41" s="29">
        <v>0.72199999999999998</v>
      </c>
      <c r="Q41" s="29">
        <v>0.66300000000000003</v>
      </c>
      <c r="R41" s="30">
        <v>151</v>
      </c>
      <c r="S41" s="30">
        <v>90</v>
      </c>
      <c r="T41" s="31">
        <v>0.59599999999999997</v>
      </c>
      <c r="U41" s="31">
        <v>0.57099999999999995</v>
      </c>
      <c r="V41" s="28">
        <v>123</v>
      </c>
      <c r="W41" s="28">
        <v>92</v>
      </c>
      <c r="X41" s="29">
        <v>0.748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x14ac:dyDescent="0.2">
      <c r="A42" s="26" t="s">
        <v>81</v>
      </c>
      <c r="B42" s="26" t="s">
        <v>89</v>
      </c>
      <c r="C42" s="27">
        <v>2988128.87</v>
      </c>
      <c r="D42" s="27">
        <v>3662931.77</v>
      </c>
      <c r="E42" s="16">
        <v>0.81577519255839204</v>
      </c>
      <c r="F42" s="28">
        <v>1409</v>
      </c>
      <c r="G42" s="28">
        <v>1398</v>
      </c>
      <c r="H42" s="29">
        <v>0.99219999999999997</v>
      </c>
      <c r="I42" s="6">
        <v>0.9577</v>
      </c>
      <c r="J42" s="30">
        <v>1766</v>
      </c>
      <c r="K42" s="30">
        <v>1706</v>
      </c>
      <c r="L42" s="31">
        <v>0.96599999999999997</v>
      </c>
      <c r="M42" s="16">
        <v>0.9</v>
      </c>
      <c r="N42" s="32">
        <v>3505419.38</v>
      </c>
      <c r="O42" s="32">
        <v>2431892.48</v>
      </c>
      <c r="P42" s="29">
        <v>0.69379999999999997</v>
      </c>
      <c r="Q42" s="29">
        <v>0.7</v>
      </c>
      <c r="R42" s="30">
        <v>1455</v>
      </c>
      <c r="S42" s="30">
        <v>901</v>
      </c>
      <c r="T42" s="31">
        <v>0.61919999999999997</v>
      </c>
      <c r="U42" s="31">
        <v>0.65239999999999998</v>
      </c>
      <c r="V42" s="28">
        <v>1142</v>
      </c>
      <c r="W42" s="28">
        <v>957</v>
      </c>
      <c r="X42" s="29">
        <v>0.83799999999999997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x14ac:dyDescent="0.2">
      <c r="A43" s="26" t="s">
        <v>81</v>
      </c>
      <c r="B43" s="26" t="s">
        <v>90</v>
      </c>
      <c r="C43" s="27">
        <v>1571140.51</v>
      </c>
      <c r="D43" s="27">
        <v>1763250.21</v>
      </c>
      <c r="E43" s="16">
        <v>0.89104796420242605</v>
      </c>
      <c r="F43" s="28">
        <v>891</v>
      </c>
      <c r="G43" s="28">
        <v>861</v>
      </c>
      <c r="H43" s="29">
        <v>0.96630000000000005</v>
      </c>
      <c r="I43" s="6">
        <v>0.97650000000000003</v>
      </c>
      <c r="J43" s="30">
        <v>1092</v>
      </c>
      <c r="K43" s="30">
        <v>1036</v>
      </c>
      <c r="L43" s="31">
        <v>0.94869999999999999</v>
      </c>
      <c r="M43" s="16">
        <v>0.9</v>
      </c>
      <c r="N43" s="32">
        <v>1905199.65</v>
      </c>
      <c r="O43" s="32">
        <v>1195176.58</v>
      </c>
      <c r="P43" s="29">
        <v>0.62729999999999997</v>
      </c>
      <c r="Q43" s="29">
        <v>0.63929999999999998</v>
      </c>
      <c r="R43" s="30">
        <v>879</v>
      </c>
      <c r="S43" s="30">
        <v>545</v>
      </c>
      <c r="T43" s="31">
        <v>0.62</v>
      </c>
      <c r="U43" s="31">
        <v>0.62460000000000004</v>
      </c>
      <c r="V43" s="28">
        <v>686</v>
      </c>
      <c r="W43" s="28">
        <v>622</v>
      </c>
      <c r="X43" s="29">
        <v>0.90669999999999995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x14ac:dyDescent="0.2">
      <c r="A44" s="26" t="s">
        <v>42</v>
      </c>
      <c r="B44" s="26" t="s">
        <v>91</v>
      </c>
      <c r="C44" s="27">
        <v>19718089.460000001</v>
      </c>
      <c r="D44" s="27">
        <v>24182081.260000002</v>
      </c>
      <c r="E44" s="16">
        <v>0.81540084362449095</v>
      </c>
      <c r="F44" s="28">
        <v>9597</v>
      </c>
      <c r="G44" s="28">
        <v>9466</v>
      </c>
      <c r="H44" s="29">
        <v>0.98629999999999995</v>
      </c>
      <c r="I44" s="6">
        <v>0.95409999999999995</v>
      </c>
      <c r="J44" s="30">
        <v>11476</v>
      </c>
      <c r="K44" s="30">
        <v>9976</v>
      </c>
      <c r="L44" s="31">
        <v>0.86929999999999996</v>
      </c>
      <c r="M44" s="16">
        <v>0.86350000000000005</v>
      </c>
      <c r="N44" s="32">
        <v>21991773.449999999</v>
      </c>
      <c r="O44" s="32">
        <v>15651463.199999999</v>
      </c>
      <c r="P44" s="29">
        <v>0.7117</v>
      </c>
      <c r="Q44" s="29">
        <v>0.7</v>
      </c>
      <c r="R44" s="30">
        <v>8611</v>
      </c>
      <c r="S44" s="30">
        <v>5946</v>
      </c>
      <c r="T44" s="31">
        <v>0.6905</v>
      </c>
      <c r="U44" s="31">
        <v>0.7</v>
      </c>
      <c r="V44" s="28">
        <v>6775</v>
      </c>
      <c r="W44" s="28">
        <v>5673</v>
      </c>
      <c r="X44" s="29">
        <v>0.83730000000000004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x14ac:dyDescent="0.2">
      <c r="A45" s="26" t="s">
        <v>42</v>
      </c>
      <c r="B45" s="26" t="s">
        <v>92</v>
      </c>
      <c r="C45" s="27">
        <v>7023236.4400000004</v>
      </c>
      <c r="D45" s="27">
        <v>8367759.5899999999</v>
      </c>
      <c r="E45" s="16">
        <v>0.83932101113339896</v>
      </c>
      <c r="F45" s="28">
        <v>3588</v>
      </c>
      <c r="G45" s="28">
        <v>3503</v>
      </c>
      <c r="H45" s="29">
        <v>0.97629999999999995</v>
      </c>
      <c r="I45" s="6">
        <v>0.94099999999999995</v>
      </c>
      <c r="J45" s="30">
        <v>4298</v>
      </c>
      <c r="K45" s="30">
        <v>3856</v>
      </c>
      <c r="L45" s="31">
        <v>0.8972</v>
      </c>
      <c r="M45" s="16">
        <v>0.9</v>
      </c>
      <c r="N45" s="32">
        <v>7823513.5599999996</v>
      </c>
      <c r="O45" s="32">
        <v>5425040.5800000001</v>
      </c>
      <c r="P45" s="29">
        <v>0.69340000000000002</v>
      </c>
      <c r="Q45" s="29">
        <v>0.7</v>
      </c>
      <c r="R45" s="30">
        <v>3340</v>
      </c>
      <c r="S45" s="30">
        <v>2291</v>
      </c>
      <c r="T45" s="31">
        <v>0.68589999999999995</v>
      </c>
      <c r="U45" s="31">
        <v>0.7</v>
      </c>
      <c r="V45" s="28">
        <v>2589</v>
      </c>
      <c r="W45" s="28">
        <v>2256</v>
      </c>
      <c r="X45" s="29">
        <v>0.87139999999999995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x14ac:dyDescent="0.2">
      <c r="A46" s="26" t="s">
        <v>81</v>
      </c>
      <c r="B46" s="26" t="s">
        <v>93</v>
      </c>
      <c r="C46" s="27">
        <v>4557511.62</v>
      </c>
      <c r="D46" s="27">
        <v>5576916.6699999999</v>
      </c>
      <c r="E46" s="16">
        <v>0.81720991897122996</v>
      </c>
      <c r="F46" s="28">
        <v>2227</v>
      </c>
      <c r="G46" s="28">
        <v>2181</v>
      </c>
      <c r="H46" s="29">
        <v>0.97929999999999995</v>
      </c>
      <c r="I46" s="6">
        <v>0.93489999999999995</v>
      </c>
      <c r="J46" s="30">
        <v>2730</v>
      </c>
      <c r="K46" s="30">
        <v>2425</v>
      </c>
      <c r="L46" s="31">
        <v>0.88829999999999998</v>
      </c>
      <c r="M46" s="16">
        <v>0.9</v>
      </c>
      <c r="N46" s="32">
        <v>4954919.87</v>
      </c>
      <c r="O46" s="32">
        <v>3300663.21</v>
      </c>
      <c r="P46" s="29">
        <v>0.66610000000000003</v>
      </c>
      <c r="Q46" s="29">
        <v>0.68179999999999996</v>
      </c>
      <c r="R46" s="30">
        <v>2104</v>
      </c>
      <c r="S46" s="30">
        <v>1483</v>
      </c>
      <c r="T46" s="31">
        <v>0.70479999999999998</v>
      </c>
      <c r="U46" s="31">
        <v>0.7</v>
      </c>
      <c r="V46" s="28">
        <v>1549</v>
      </c>
      <c r="W46" s="28">
        <v>1323</v>
      </c>
      <c r="X46" s="29">
        <v>0.85409999999999997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x14ac:dyDescent="0.2">
      <c r="A47" s="26" t="s">
        <v>48</v>
      </c>
      <c r="B47" s="26" t="s">
        <v>94</v>
      </c>
      <c r="C47" s="27">
        <v>8288282.5599999996</v>
      </c>
      <c r="D47" s="27">
        <v>9313095.4100000001</v>
      </c>
      <c r="E47" s="16">
        <v>0.88996001813751402</v>
      </c>
      <c r="F47" s="28">
        <v>2958</v>
      </c>
      <c r="G47" s="28">
        <v>2961</v>
      </c>
      <c r="H47" s="29">
        <v>1.0009999999999999</v>
      </c>
      <c r="I47" s="6">
        <v>0.99229999999999996</v>
      </c>
      <c r="J47" s="30">
        <v>4001</v>
      </c>
      <c r="K47" s="30">
        <v>3566</v>
      </c>
      <c r="L47" s="31">
        <v>0.89129999999999998</v>
      </c>
      <c r="M47" s="16">
        <v>0.9</v>
      </c>
      <c r="N47" s="32">
        <v>9382659.2100000009</v>
      </c>
      <c r="O47" s="32">
        <v>6553014.6799999997</v>
      </c>
      <c r="P47" s="29">
        <v>0.69840000000000002</v>
      </c>
      <c r="Q47" s="29">
        <v>0.7</v>
      </c>
      <c r="R47" s="30">
        <v>3085</v>
      </c>
      <c r="S47" s="30">
        <v>2005</v>
      </c>
      <c r="T47" s="31">
        <v>0.64990000000000003</v>
      </c>
      <c r="U47" s="31">
        <v>0.67630000000000001</v>
      </c>
      <c r="V47" s="28">
        <v>2082</v>
      </c>
      <c r="W47" s="28">
        <v>1684</v>
      </c>
      <c r="X47" s="29">
        <v>0.80879999999999996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x14ac:dyDescent="0.2">
      <c r="A48" s="26" t="s">
        <v>58</v>
      </c>
      <c r="B48" s="26" t="s">
        <v>95</v>
      </c>
      <c r="C48" s="27">
        <v>2165516.38</v>
      </c>
      <c r="D48" s="27">
        <v>2720022.47</v>
      </c>
      <c r="E48" s="16">
        <v>0.79613915101223398</v>
      </c>
      <c r="F48" s="28">
        <v>708</v>
      </c>
      <c r="G48" s="28">
        <v>729</v>
      </c>
      <c r="H48" s="29">
        <v>1.0297000000000001</v>
      </c>
      <c r="I48" s="6">
        <v>0.98719999999999997</v>
      </c>
      <c r="J48" s="30">
        <v>1017</v>
      </c>
      <c r="K48" s="30">
        <v>934</v>
      </c>
      <c r="L48" s="31">
        <v>0.91839999999999999</v>
      </c>
      <c r="M48" s="16">
        <v>0.9</v>
      </c>
      <c r="N48" s="32">
        <v>2396320.6</v>
      </c>
      <c r="O48" s="32">
        <v>1806110.18</v>
      </c>
      <c r="P48" s="29">
        <v>0.75370000000000004</v>
      </c>
      <c r="Q48" s="29">
        <v>0.7</v>
      </c>
      <c r="R48" s="30">
        <v>772</v>
      </c>
      <c r="S48" s="30">
        <v>532</v>
      </c>
      <c r="T48" s="31">
        <v>0.68910000000000005</v>
      </c>
      <c r="U48" s="31">
        <v>0.7</v>
      </c>
      <c r="V48" s="28">
        <v>739</v>
      </c>
      <c r="W48" s="28">
        <v>598</v>
      </c>
      <c r="X48" s="29">
        <v>0.80920000000000003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x14ac:dyDescent="0.2">
      <c r="A49" s="26" t="s">
        <v>58</v>
      </c>
      <c r="B49" s="26" t="s">
        <v>96</v>
      </c>
      <c r="C49" s="27">
        <v>3147699.97</v>
      </c>
      <c r="D49" s="27">
        <v>3660477.25</v>
      </c>
      <c r="E49" s="16">
        <v>0.85991518455687699</v>
      </c>
      <c r="F49" s="28">
        <v>1123</v>
      </c>
      <c r="G49" s="28">
        <v>1190</v>
      </c>
      <c r="H49" s="29">
        <v>1.0597000000000001</v>
      </c>
      <c r="I49" s="6">
        <v>0.99839999999999995</v>
      </c>
      <c r="J49" s="30">
        <v>1460</v>
      </c>
      <c r="K49" s="30">
        <v>1354</v>
      </c>
      <c r="L49" s="31">
        <v>0.9274</v>
      </c>
      <c r="M49" s="16">
        <v>0.9</v>
      </c>
      <c r="N49" s="32">
        <v>3327581.49</v>
      </c>
      <c r="O49" s="32">
        <v>2492874.92</v>
      </c>
      <c r="P49" s="29">
        <v>0.74919999999999998</v>
      </c>
      <c r="Q49" s="29">
        <v>0.7</v>
      </c>
      <c r="R49" s="30">
        <v>1252</v>
      </c>
      <c r="S49" s="30">
        <v>902</v>
      </c>
      <c r="T49" s="31">
        <v>0.72040000000000004</v>
      </c>
      <c r="U49" s="31">
        <v>0.7</v>
      </c>
      <c r="V49" s="28">
        <v>790</v>
      </c>
      <c r="W49" s="28">
        <v>628</v>
      </c>
      <c r="X49" s="29">
        <v>0.79490000000000005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x14ac:dyDescent="0.2">
      <c r="A50" s="26" t="s">
        <v>52</v>
      </c>
      <c r="B50" s="26" t="s">
        <v>97</v>
      </c>
      <c r="C50" s="27">
        <v>2112314.39</v>
      </c>
      <c r="D50" s="27">
        <v>2762401.37</v>
      </c>
      <c r="E50" s="16">
        <v>0.76466599421068204</v>
      </c>
      <c r="F50" s="28">
        <v>1308</v>
      </c>
      <c r="G50" s="28">
        <v>1224</v>
      </c>
      <c r="H50" s="29">
        <v>0.93579999999999997</v>
      </c>
      <c r="I50" s="6">
        <v>0.94989999999999997</v>
      </c>
      <c r="J50" s="30">
        <v>1367</v>
      </c>
      <c r="K50" s="30">
        <v>1307</v>
      </c>
      <c r="L50" s="31">
        <v>0.95609999999999995</v>
      </c>
      <c r="M50" s="16">
        <v>0.9</v>
      </c>
      <c r="N50" s="32">
        <v>2513646.34</v>
      </c>
      <c r="O50" s="32">
        <v>1707087.09</v>
      </c>
      <c r="P50" s="29">
        <v>0.67910000000000004</v>
      </c>
      <c r="Q50" s="29">
        <v>0.68869999999999998</v>
      </c>
      <c r="R50" s="30">
        <v>997</v>
      </c>
      <c r="S50" s="30">
        <v>655</v>
      </c>
      <c r="T50" s="31">
        <v>0.65700000000000003</v>
      </c>
      <c r="U50" s="31">
        <v>0.66830000000000001</v>
      </c>
      <c r="V50" s="28">
        <v>948</v>
      </c>
      <c r="W50" s="28">
        <v>825</v>
      </c>
      <c r="X50" s="29">
        <v>0.87029999999999996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x14ac:dyDescent="0.2">
      <c r="A51" s="26" t="s">
        <v>48</v>
      </c>
      <c r="B51" s="26" t="s">
        <v>98</v>
      </c>
      <c r="C51" s="27">
        <v>3597153.82</v>
      </c>
      <c r="D51" s="27">
        <v>4153957.53</v>
      </c>
      <c r="E51" s="16">
        <v>0.86595825643889002</v>
      </c>
      <c r="F51" s="28">
        <v>1494</v>
      </c>
      <c r="G51" s="28">
        <v>1416</v>
      </c>
      <c r="H51" s="29">
        <v>0.94779999999999998</v>
      </c>
      <c r="I51" s="6">
        <v>0.94310000000000005</v>
      </c>
      <c r="J51" s="30">
        <v>2031</v>
      </c>
      <c r="K51" s="30">
        <v>1787</v>
      </c>
      <c r="L51" s="31">
        <v>0.87990000000000002</v>
      </c>
      <c r="M51" s="16">
        <v>0.86409999999999998</v>
      </c>
      <c r="N51" s="32">
        <v>4231448.7699999996</v>
      </c>
      <c r="O51" s="32">
        <v>2658128.2999999998</v>
      </c>
      <c r="P51" s="29">
        <v>0.62819999999999998</v>
      </c>
      <c r="Q51" s="29">
        <v>0.63119999999999998</v>
      </c>
      <c r="R51" s="30">
        <v>1671</v>
      </c>
      <c r="S51" s="30">
        <v>1007</v>
      </c>
      <c r="T51" s="31">
        <v>0.60260000000000002</v>
      </c>
      <c r="U51" s="31">
        <v>0.62780000000000002</v>
      </c>
      <c r="V51" s="28">
        <v>1128</v>
      </c>
      <c r="W51" s="28">
        <v>789</v>
      </c>
      <c r="X51" s="29">
        <v>0.69950000000000001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x14ac:dyDescent="0.2">
      <c r="A52" s="26" t="s">
        <v>52</v>
      </c>
      <c r="B52" s="26" t="s">
        <v>99</v>
      </c>
      <c r="C52" s="27">
        <v>179556.9</v>
      </c>
      <c r="D52" s="27">
        <v>242578.12</v>
      </c>
      <c r="E52" s="16">
        <v>0.74020237274491196</v>
      </c>
      <c r="F52" s="28">
        <v>61</v>
      </c>
      <c r="G52" s="28">
        <v>60</v>
      </c>
      <c r="H52" s="29">
        <v>0.98360000000000003</v>
      </c>
      <c r="I52" s="6">
        <v>0.87</v>
      </c>
      <c r="J52" s="30">
        <v>105</v>
      </c>
      <c r="K52" s="30">
        <v>102</v>
      </c>
      <c r="L52" s="31">
        <v>0.97140000000000004</v>
      </c>
      <c r="M52" s="16">
        <v>0.9</v>
      </c>
      <c r="N52" s="32">
        <v>211229.6</v>
      </c>
      <c r="O52" s="32">
        <v>130599.06</v>
      </c>
      <c r="P52" s="29">
        <v>0.61829999999999996</v>
      </c>
      <c r="Q52" s="29">
        <v>0.62350000000000005</v>
      </c>
      <c r="R52" s="30">
        <v>96</v>
      </c>
      <c r="S52" s="30">
        <v>64</v>
      </c>
      <c r="T52" s="31">
        <v>0.66669999999999996</v>
      </c>
      <c r="U52" s="31">
        <v>0.7</v>
      </c>
      <c r="V52" s="28">
        <v>56</v>
      </c>
      <c r="W52" s="28">
        <v>47</v>
      </c>
      <c r="X52" s="29">
        <v>0.83930000000000005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x14ac:dyDescent="0.2">
      <c r="A53" s="26" t="s">
        <v>45</v>
      </c>
      <c r="B53" s="26" t="s">
        <v>100</v>
      </c>
      <c r="C53" s="27">
        <v>8074605.5700000003</v>
      </c>
      <c r="D53" s="27">
        <v>9815480.8100000005</v>
      </c>
      <c r="E53" s="16">
        <v>0.822639840706897</v>
      </c>
      <c r="F53" s="28">
        <v>3240</v>
      </c>
      <c r="G53" s="28">
        <v>3249</v>
      </c>
      <c r="H53" s="29">
        <v>1.0027999999999999</v>
      </c>
      <c r="I53" s="6">
        <v>0.95850000000000002</v>
      </c>
      <c r="J53" s="30">
        <v>4320</v>
      </c>
      <c r="K53" s="30">
        <v>3716</v>
      </c>
      <c r="L53" s="31">
        <v>0.86019999999999996</v>
      </c>
      <c r="M53" s="16">
        <v>0.9</v>
      </c>
      <c r="N53" s="32">
        <v>8794848.0999999996</v>
      </c>
      <c r="O53" s="32">
        <v>6079458.1699999999</v>
      </c>
      <c r="P53" s="29">
        <v>0.69130000000000003</v>
      </c>
      <c r="Q53" s="29">
        <v>0.69969999999999999</v>
      </c>
      <c r="R53" s="30">
        <v>3375</v>
      </c>
      <c r="S53" s="30">
        <v>2268</v>
      </c>
      <c r="T53" s="31">
        <v>0.67200000000000004</v>
      </c>
      <c r="U53" s="31">
        <v>0.7</v>
      </c>
      <c r="V53" s="28">
        <v>2573</v>
      </c>
      <c r="W53" s="28">
        <v>2099</v>
      </c>
      <c r="X53" s="29">
        <v>0.81579999999999997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x14ac:dyDescent="0.2">
      <c r="A54" s="26" t="s">
        <v>58</v>
      </c>
      <c r="B54" s="26" t="s">
        <v>101</v>
      </c>
      <c r="C54" s="27">
        <v>1403223.42</v>
      </c>
      <c r="D54" s="27">
        <v>1689446.26</v>
      </c>
      <c r="E54" s="16">
        <v>0.83058186177522997</v>
      </c>
      <c r="F54" s="28">
        <v>461</v>
      </c>
      <c r="G54" s="28">
        <v>459</v>
      </c>
      <c r="H54" s="29">
        <v>0.99570000000000003</v>
      </c>
      <c r="I54" s="6">
        <v>0.9677</v>
      </c>
      <c r="J54" s="30">
        <v>728</v>
      </c>
      <c r="K54" s="30">
        <v>651</v>
      </c>
      <c r="L54" s="31">
        <v>0.89419999999999999</v>
      </c>
      <c r="M54" s="16">
        <v>0.89910000000000001</v>
      </c>
      <c r="N54" s="32">
        <v>1706280.01</v>
      </c>
      <c r="O54" s="32">
        <v>1044385.79</v>
      </c>
      <c r="P54" s="29">
        <v>0.61209999999999998</v>
      </c>
      <c r="Q54" s="29">
        <v>0.63890000000000002</v>
      </c>
      <c r="R54" s="30">
        <v>610</v>
      </c>
      <c r="S54" s="30">
        <v>379</v>
      </c>
      <c r="T54" s="31">
        <v>0.62129999999999996</v>
      </c>
      <c r="U54" s="31">
        <v>0.64219999999999999</v>
      </c>
      <c r="V54" s="28">
        <v>370</v>
      </c>
      <c r="W54" s="28">
        <v>245</v>
      </c>
      <c r="X54" s="29">
        <v>0.66220000000000001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x14ac:dyDescent="0.2">
      <c r="A55" s="26" t="s">
        <v>81</v>
      </c>
      <c r="B55" s="26" t="s">
        <v>102</v>
      </c>
      <c r="C55" s="27">
        <v>12438561.73</v>
      </c>
      <c r="D55" s="27">
        <v>14721919.74</v>
      </c>
      <c r="E55" s="16">
        <v>0.84490079756405501</v>
      </c>
      <c r="F55" s="28">
        <v>3842</v>
      </c>
      <c r="G55" s="28">
        <v>3989</v>
      </c>
      <c r="H55" s="29">
        <v>1.0383</v>
      </c>
      <c r="I55" s="6">
        <v>1</v>
      </c>
      <c r="J55" s="30">
        <v>4731</v>
      </c>
      <c r="K55" s="30">
        <v>4252</v>
      </c>
      <c r="L55" s="31">
        <v>0.89880000000000004</v>
      </c>
      <c r="M55" s="16">
        <v>0.9</v>
      </c>
      <c r="N55" s="32">
        <v>14154717.220000001</v>
      </c>
      <c r="O55" s="32">
        <v>10260117.35</v>
      </c>
      <c r="P55" s="29">
        <v>0.72489999999999999</v>
      </c>
      <c r="Q55" s="29">
        <v>0.7</v>
      </c>
      <c r="R55" s="30">
        <v>3936</v>
      </c>
      <c r="S55" s="30">
        <v>2788</v>
      </c>
      <c r="T55" s="31">
        <v>0.70830000000000004</v>
      </c>
      <c r="U55" s="31">
        <v>0.7</v>
      </c>
      <c r="V55" s="28">
        <v>2966</v>
      </c>
      <c r="W55" s="28">
        <v>2522</v>
      </c>
      <c r="X55" s="29">
        <v>0.85029999999999994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x14ac:dyDescent="0.2">
      <c r="A56" s="26" t="s">
        <v>55</v>
      </c>
      <c r="B56" s="26" t="s">
        <v>103</v>
      </c>
      <c r="C56" s="27">
        <v>646654.06000000006</v>
      </c>
      <c r="D56" s="27">
        <v>708011.04</v>
      </c>
      <c r="E56" s="16">
        <v>0.91333895019490097</v>
      </c>
      <c r="F56" s="28">
        <v>202</v>
      </c>
      <c r="G56" s="28">
        <v>186</v>
      </c>
      <c r="H56" s="29">
        <v>0.92079999999999995</v>
      </c>
      <c r="I56" s="6">
        <v>1</v>
      </c>
      <c r="J56" s="30">
        <v>329</v>
      </c>
      <c r="K56" s="30">
        <v>288</v>
      </c>
      <c r="L56" s="31">
        <v>0.87539999999999996</v>
      </c>
      <c r="M56" s="16">
        <v>0.9</v>
      </c>
      <c r="N56" s="32">
        <v>635025.1</v>
      </c>
      <c r="O56" s="32">
        <v>461833.33</v>
      </c>
      <c r="P56" s="29">
        <v>0.72729999999999995</v>
      </c>
      <c r="Q56" s="29">
        <v>0.67679999999999996</v>
      </c>
      <c r="R56" s="30">
        <v>271</v>
      </c>
      <c r="S56" s="30">
        <v>188</v>
      </c>
      <c r="T56" s="31">
        <v>0.69369999999999998</v>
      </c>
      <c r="U56" s="31">
        <v>0.67249999999999999</v>
      </c>
      <c r="V56" s="28">
        <v>121</v>
      </c>
      <c r="W56" s="28">
        <v>101</v>
      </c>
      <c r="X56" s="29">
        <v>0.8347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x14ac:dyDescent="0.2">
      <c r="A57" s="26" t="s">
        <v>48</v>
      </c>
      <c r="B57" s="26" t="s">
        <v>104</v>
      </c>
      <c r="C57" s="27">
        <v>3247511.38</v>
      </c>
      <c r="D57" s="27">
        <v>3804465.13</v>
      </c>
      <c r="E57" s="16">
        <v>0.85360524253247705</v>
      </c>
      <c r="F57" s="28">
        <v>1503</v>
      </c>
      <c r="G57" s="28">
        <v>1420</v>
      </c>
      <c r="H57" s="29">
        <v>0.94479999999999997</v>
      </c>
      <c r="I57" s="6">
        <v>0.98360000000000003</v>
      </c>
      <c r="J57" s="30">
        <v>2028</v>
      </c>
      <c r="K57" s="30">
        <v>1717</v>
      </c>
      <c r="L57" s="31">
        <v>0.84660000000000002</v>
      </c>
      <c r="M57" s="16">
        <v>0.9</v>
      </c>
      <c r="N57" s="32">
        <v>3765268.58</v>
      </c>
      <c r="O57" s="32">
        <v>2555712.98</v>
      </c>
      <c r="P57" s="29">
        <v>0.67879999999999996</v>
      </c>
      <c r="Q57" s="29">
        <v>0.68720000000000003</v>
      </c>
      <c r="R57" s="30">
        <v>1464</v>
      </c>
      <c r="S57" s="30">
        <v>934</v>
      </c>
      <c r="T57" s="31">
        <v>0.63800000000000001</v>
      </c>
      <c r="U57" s="31">
        <v>0.66159999999999997</v>
      </c>
      <c r="V57" s="28">
        <v>1202</v>
      </c>
      <c r="W57" s="28">
        <v>1003</v>
      </c>
      <c r="X57" s="29">
        <v>0.83440000000000003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x14ac:dyDescent="0.2">
      <c r="A58" s="26" t="s">
        <v>55</v>
      </c>
      <c r="B58" s="26" t="s">
        <v>105</v>
      </c>
      <c r="C58" s="27">
        <v>5863368.8700000001</v>
      </c>
      <c r="D58" s="27">
        <v>6831974.6500000004</v>
      </c>
      <c r="E58" s="16">
        <v>0.85822462324271098</v>
      </c>
      <c r="F58" s="28">
        <v>2850</v>
      </c>
      <c r="G58" s="28">
        <v>2645</v>
      </c>
      <c r="H58" s="29">
        <v>0.92810000000000004</v>
      </c>
      <c r="I58" s="6">
        <v>0.91749999999999998</v>
      </c>
      <c r="J58" s="30">
        <v>3770</v>
      </c>
      <c r="K58" s="30">
        <v>3438</v>
      </c>
      <c r="L58" s="31">
        <v>0.91190000000000004</v>
      </c>
      <c r="M58" s="16">
        <v>0.9</v>
      </c>
      <c r="N58" s="32">
        <v>6459666.4500000002</v>
      </c>
      <c r="O58" s="32">
        <v>4329095.42</v>
      </c>
      <c r="P58" s="29">
        <v>0.67020000000000002</v>
      </c>
      <c r="Q58" s="29">
        <v>0.66459999999999997</v>
      </c>
      <c r="R58" s="30">
        <v>3157</v>
      </c>
      <c r="S58" s="30">
        <v>2051</v>
      </c>
      <c r="T58" s="31">
        <v>0.64970000000000006</v>
      </c>
      <c r="U58" s="31">
        <v>0.67010000000000003</v>
      </c>
      <c r="V58" s="28">
        <v>2155</v>
      </c>
      <c r="W58" s="28">
        <v>1888</v>
      </c>
      <c r="X58" s="29">
        <v>0.87609999999999999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x14ac:dyDescent="0.2">
      <c r="A59" s="26" t="s">
        <v>45</v>
      </c>
      <c r="B59" s="26" t="s">
        <v>106</v>
      </c>
      <c r="C59" s="27">
        <v>3548984.6</v>
      </c>
      <c r="D59" s="27">
        <v>4323691.9800000004</v>
      </c>
      <c r="E59" s="16">
        <v>0.82082271734814904</v>
      </c>
      <c r="F59" s="28">
        <v>1324</v>
      </c>
      <c r="G59" s="28">
        <v>1324</v>
      </c>
      <c r="H59" s="29">
        <v>1</v>
      </c>
      <c r="I59" s="6">
        <v>0.9869</v>
      </c>
      <c r="J59" s="30">
        <v>1943</v>
      </c>
      <c r="K59" s="30">
        <v>1700</v>
      </c>
      <c r="L59" s="31">
        <v>0.87490000000000001</v>
      </c>
      <c r="M59" s="16">
        <v>0.9</v>
      </c>
      <c r="N59" s="32">
        <v>3963595.17</v>
      </c>
      <c r="O59" s="32">
        <v>2692158.19</v>
      </c>
      <c r="P59" s="29">
        <v>0.67920000000000003</v>
      </c>
      <c r="Q59" s="29">
        <v>0.68210000000000004</v>
      </c>
      <c r="R59" s="30">
        <v>1543</v>
      </c>
      <c r="S59" s="30">
        <v>1046</v>
      </c>
      <c r="T59" s="31">
        <v>0.67789999999999995</v>
      </c>
      <c r="U59" s="31">
        <v>0.68700000000000006</v>
      </c>
      <c r="V59" s="28">
        <v>1034</v>
      </c>
      <c r="W59" s="28">
        <v>898</v>
      </c>
      <c r="X59" s="29">
        <v>0.86850000000000005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x14ac:dyDescent="0.2">
      <c r="A60" s="26" t="s">
        <v>58</v>
      </c>
      <c r="B60" s="26" t="s">
        <v>107</v>
      </c>
      <c r="C60" s="27">
        <v>1534458.34</v>
      </c>
      <c r="D60" s="27">
        <v>1838094.01</v>
      </c>
      <c r="E60" s="16">
        <v>0.83480949921598402</v>
      </c>
      <c r="F60" s="28">
        <v>565</v>
      </c>
      <c r="G60" s="28">
        <v>578</v>
      </c>
      <c r="H60" s="29">
        <v>1.0229999999999999</v>
      </c>
      <c r="I60" s="6">
        <v>0.98680000000000001</v>
      </c>
      <c r="J60" s="30">
        <v>835</v>
      </c>
      <c r="K60" s="30">
        <v>760</v>
      </c>
      <c r="L60" s="31">
        <v>0.91020000000000001</v>
      </c>
      <c r="M60" s="16">
        <v>0.88849999999999996</v>
      </c>
      <c r="N60" s="32">
        <v>1957043.06</v>
      </c>
      <c r="O60" s="32">
        <v>1216845.3999999999</v>
      </c>
      <c r="P60" s="29">
        <v>0.62180000000000002</v>
      </c>
      <c r="Q60" s="29">
        <v>0.62280000000000002</v>
      </c>
      <c r="R60" s="30">
        <v>751</v>
      </c>
      <c r="S60" s="30">
        <v>424</v>
      </c>
      <c r="T60" s="31">
        <v>0.56459999999999999</v>
      </c>
      <c r="U60" s="31">
        <v>0.64190000000000003</v>
      </c>
      <c r="V60" s="28">
        <v>491</v>
      </c>
      <c r="W60" s="28">
        <v>386</v>
      </c>
      <c r="X60" s="29">
        <v>0.78620000000000001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x14ac:dyDescent="0.2">
      <c r="A61" s="26" t="s">
        <v>58</v>
      </c>
      <c r="B61" s="26" t="s">
        <v>108</v>
      </c>
      <c r="C61" s="27">
        <v>524923.68000000005</v>
      </c>
      <c r="D61" s="27">
        <v>626144.06999999995</v>
      </c>
      <c r="E61" s="16">
        <v>0.838343290546535</v>
      </c>
      <c r="F61" s="28">
        <v>268</v>
      </c>
      <c r="G61" s="28">
        <v>274</v>
      </c>
      <c r="H61" s="29">
        <v>1.0224</v>
      </c>
      <c r="I61" s="6">
        <v>0.94169999999999998</v>
      </c>
      <c r="J61" s="30">
        <v>496</v>
      </c>
      <c r="K61" s="30">
        <v>464</v>
      </c>
      <c r="L61" s="31">
        <v>0.9355</v>
      </c>
      <c r="M61" s="16">
        <v>0.9</v>
      </c>
      <c r="N61" s="32">
        <v>654597.47</v>
      </c>
      <c r="O61" s="32">
        <v>380753.51</v>
      </c>
      <c r="P61" s="29">
        <v>0.58169999999999999</v>
      </c>
      <c r="Q61" s="29">
        <v>0.61799999999999999</v>
      </c>
      <c r="R61" s="30">
        <v>246</v>
      </c>
      <c r="S61" s="30">
        <v>152</v>
      </c>
      <c r="T61" s="31">
        <v>0.6179</v>
      </c>
      <c r="U61" s="31">
        <v>0.66679999999999995</v>
      </c>
      <c r="V61" s="28">
        <v>323</v>
      </c>
      <c r="W61" s="28">
        <v>253</v>
      </c>
      <c r="X61" s="29">
        <v>0.7833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x14ac:dyDescent="0.2">
      <c r="A62" s="26" t="s">
        <v>52</v>
      </c>
      <c r="B62" s="26" t="s">
        <v>109</v>
      </c>
      <c r="C62" s="27">
        <v>1765738.88</v>
      </c>
      <c r="D62" s="27">
        <v>2314957.13</v>
      </c>
      <c r="E62" s="16">
        <v>0.76275230202643096</v>
      </c>
      <c r="F62" s="28">
        <v>996</v>
      </c>
      <c r="G62" s="28">
        <v>966</v>
      </c>
      <c r="H62" s="29">
        <v>0.96989999999999998</v>
      </c>
      <c r="I62" s="6">
        <v>0.97840000000000005</v>
      </c>
      <c r="J62" s="30">
        <v>1286</v>
      </c>
      <c r="K62" s="30">
        <v>1243</v>
      </c>
      <c r="L62" s="31">
        <v>0.96660000000000001</v>
      </c>
      <c r="M62" s="16">
        <v>0.9</v>
      </c>
      <c r="N62" s="32">
        <v>2027086.6</v>
      </c>
      <c r="O62" s="32">
        <v>1325974.9099999999</v>
      </c>
      <c r="P62" s="29">
        <v>0.65410000000000001</v>
      </c>
      <c r="Q62" s="29">
        <v>0.64049999999999996</v>
      </c>
      <c r="R62" s="30">
        <v>1113</v>
      </c>
      <c r="S62" s="30">
        <v>693</v>
      </c>
      <c r="T62" s="31">
        <v>0.62260000000000004</v>
      </c>
      <c r="U62" s="31">
        <v>0.66200000000000003</v>
      </c>
      <c r="V62" s="28">
        <v>757</v>
      </c>
      <c r="W62" s="28">
        <v>656</v>
      </c>
      <c r="X62" s="29">
        <v>0.86660000000000004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x14ac:dyDescent="0.2">
      <c r="A63" s="26" t="s">
        <v>45</v>
      </c>
      <c r="B63" s="26" t="s">
        <v>110</v>
      </c>
      <c r="C63" s="27">
        <v>2175319.75</v>
      </c>
      <c r="D63" s="27">
        <v>2555675.39</v>
      </c>
      <c r="E63" s="16">
        <v>0.85117216314392696</v>
      </c>
      <c r="F63" s="28">
        <v>794</v>
      </c>
      <c r="G63" s="28">
        <v>794</v>
      </c>
      <c r="H63" s="29">
        <v>1</v>
      </c>
      <c r="I63" s="6">
        <v>0.95709999999999995</v>
      </c>
      <c r="J63" s="30">
        <v>1248</v>
      </c>
      <c r="K63" s="30">
        <v>1149</v>
      </c>
      <c r="L63" s="31">
        <v>0.92069999999999996</v>
      </c>
      <c r="M63" s="16">
        <v>0.9</v>
      </c>
      <c r="N63" s="32">
        <v>2488483.31</v>
      </c>
      <c r="O63" s="32">
        <v>1692040.89</v>
      </c>
      <c r="P63" s="29">
        <v>0.67989999999999995</v>
      </c>
      <c r="Q63" s="29">
        <v>0.68059999999999998</v>
      </c>
      <c r="R63" s="30">
        <v>1001</v>
      </c>
      <c r="S63" s="30">
        <v>578</v>
      </c>
      <c r="T63" s="31">
        <v>0.57740000000000002</v>
      </c>
      <c r="U63" s="31">
        <v>0.625</v>
      </c>
      <c r="V63" s="28">
        <v>696</v>
      </c>
      <c r="W63" s="28">
        <v>608</v>
      </c>
      <c r="X63" s="29">
        <v>0.87360000000000004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x14ac:dyDescent="0.2">
      <c r="A64" s="26" t="s">
        <v>48</v>
      </c>
      <c r="B64" s="26" t="s">
        <v>111</v>
      </c>
      <c r="C64" s="27">
        <v>40676831.829999998</v>
      </c>
      <c r="D64" s="27">
        <v>47705351.090000004</v>
      </c>
      <c r="E64" s="16">
        <v>0.852668115852661</v>
      </c>
      <c r="F64" s="28">
        <v>20778</v>
      </c>
      <c r="G64" s="28">
        <v>20051</v>
      </c>
      <c r="H64" s="29">
        <v>0.96499999999999997</v>
      </c>
      <c r="I64" s="6">
        <v>0.95409999999999995</v>
      </c>
      <c r="J64" s="30">
        <v>24637</v>
      </c>
      <c r="K64" s="30">
        <v>20724</v>
      </c>
      <c r="L64" s="31">
        <v>0.84119999999999995</v>
      </c>
      <c r="M64" s="16">
        <v>0.83609999999999995</v>
      </c>
      <c r="N64" s="32">
        <v>48915623.039999999</v>
      </c>
      <c r="O64" s="32">
        <v>30165183.469999999</v>
      </c>
      <c r="P64" s="29">
        <v>0.61670000000000003</v>
      </c>
      <c r="Q64" s="29">
        <v>0.61829999999999996</v>
      </c>
      <c r="R64" s="30">
        <v>17536</v>
      </c>
      <c r="S64" s="30">
        <v>10980</v>
      </c>
      <c r="T64" s="31">
        <v>0.62609999999999999</v>
      </c>
      <c r="U64" s="31">
        <v>0.66</v>
      </c>
      <c r="V64" s="28">
        <v>13108</v>
      </c>
      <c r="W64" s="28">
        <v>9501</v>
      </c>
      <c r="X64" s="29">
        <v>0.7248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x14ac:dyDescent="0.2">
      <c r="A65" s="26" t="s">
        <v>58</v>
      </c>
      <c r="B65" s="26" t="s">
        <v>112</v>
      </c>
      <c r="C65" s="27">
        <v>534827.41</v>
      </c>
      <c r="D65" s="27">
        <v>656446.19999999995</v>
      </c>
      <c r="E65" s="16">
        <v>0.81473151950609202</v>
      </c>
      <c r="F65" s="28">
        <v>136</v>
      </c>
      <c r="G65" s="28">
        <v>144</v>
      </c>
      <c r="H65" s="29">
        <v>1.0588</v>
      </c>
      <c r="I65" s="6">
        <v>0.96360000000000001</v>
      </c>
      <c r="J65" s="30">
        <v>219</v>
      </c>
      <c r="K65" s="30">
        <v>201</v>
      </c>
      <c r="L65" s="31">
        <v>0.91779999999999995</v>
      </c>
      <c r="M65" s="16">
        <v>0.9</v>
      </c>
      <c r="N65" s="32">
        <v>580584.84</v>
      </c>
      <c r="O65" s="32">
        <v>457813.44</v>
      </c>
      <c r="P65" s="29">
        <v>0.78849999999999998</v>
      </c>
      <c r="Q65" s="29">
        <v>0.7</v>
      </c>
      <c r="R65" s="30">
        <v>173</v>
      </c>
      <c r="S65" s="30">
        <v>130</v>
      </c>
      <c r="T65" s="31">
        <v>0.75139999999999996</v>
      </c>
      <c r="U65" s="31">
        <v>0.7</v>
      </c>
      <c r="V65" s="28">
        <v>151</v>
      </c>
      <c r="W65" s="28">
        <v>118</v>
      </c>
      <c r="X65" s="29">
        <v>0.78149999999999997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x14ac:dyDescent="0.2">
      <c r="A66" s="26" t="s">
        <v>48</v>
      </c>
      <c r="B66" s="26" t="s">
        <v>113</v>
      </c>
      <c r="C66" s="27">
        <v>1702161.4</v>
      </c>
      <c r="D66" s="27">
        <v>2193045.37</v>
      </c>
      <c r="E66" s="16">
        <v>0.77616333126751502</v>
      </c>
      <c r="F66" s="28">
        <v>1072</v>
      </c>
      <c r="G66" s="28">
        <v>1071</v>
      </c>
      <c r="H66" s="29">
        <v>0.99909999999999999</v>
      </c>
      <c r="I66" s="6">
        <v>0.99470000000000003</v>
      </c>
      <c r="J66" s="30">
        <v>1165</v>
      </c>
      <c r="K66" s="30">
        <v>1138</v>
      </c>
      <c r="L66" s="31">
        <v>0.9768</v>
      </c>
      <c r="M66" s="16">
        <v>0.9</v>
      </c>
      <c r="N66" s="32">
        <v>1839455.89</v>
      </c>
      <c r="O66" s="32">
        <v>1398551.5</v>
      </c>
      <c r="P66" s="29">
        <v>0.76029999999999998</v>
      </c>
      <c r="Q66" s="29">
        <v>0.7</v>
      </c>
      <c r="R66" s="30">
        <v>671</v>
      </c>
      <c r="S66" s="30">
        <v>478</v>
      </c>
      <c r="T66" s="31">
        <v>0.71240000000000003</v>
      </c>
      <c r="U66" s="31">
        <v>0.7</v>
      </c>
      <c r="V66" s="28">
        <v>925</v>
      </c>
      <c r="W66" s="28">
        <v>841</v>
      </c>
      <c r="X66" s="29">
        <v>0.90920000000000001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x14ac:dyDescent="0.2">
      <c r="A67" s="26" t="s">
        <v>48</v>
      </c>
      <c r="B67" s="26" t="s">
        <v>114</v>
      </c>
      <c r="C67" s="27">
        <v>4174709.19</v>
      </c>
      <c r="D67" s="27">
        <v>5038480.5599999996</v>
      </c>
      <c r="E67" s="16">
        <v>0.828565108128551</v>
      </c>
      <c r="F67" s="28">
        <v>1448</v>
      </c>
      <c r="G67" s="28">
        <v>1560</v>
      </c>
      <c r="H67" s="29">
        <v>1.0772999999999999</v>
      </c>
      <c r="I67" s="6">
        <v>0.995</v>
      </c>
      <c r="J67" s="30">
        <v>1895</v>
      </c>
      <c r="K67" s="30">
        <v>1800</v>
      </c>
      <c r="L67" s="31">
        <v>0.94989999999999997</v>
      </c>
      <c r="M67" s="16">
        <v>0.9</v>
      </c>
      <c r="N67" s="32">
        <v>4755752.78</v>
      </c>
      <c r="O67" s="32">
        <v>3306013.58</v>
      </c>
      <c r="P67" s="29">
        <v>0.69520000000000004</v>
      </c>
      <c r="Q67" s="29">
        <v>0.7</v>
      </c>
      <c r="R67" s="30">
        <v>1458</v>
      </c>
      <c r="S67" s="30">
        <v>996</v>
      </c>
      <c r="T67" s="31">
        <v>0.68310000000000004</v>
      </c>
      <c r="U67" s="31">
        <v>0.7</v>
      </c>
      <c r="V67" s="28">
        <v>1251</v>
      </c>
      <c r="W67" s="28">
        <v>1061</v>
      </c>
      <c r="X67" s="29">
        <v>0.84809999999999997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x14ac:dyDescent="0.2">
      <c r="A68" s="26" t="s">
        <v>81</v>
      </c>
      <c r="B68" s="26" t="s">
        <v>115</v>
      </c>
      <c r="C68" s="27">
        <v>7453783.8200000003</v>
      </c>
      <c r="D68" s="27">
        <v>8523348.6199999992</v>
      </c>
      <c r="E68" s="16">
        <v>0.87451354535818604</v>
      </c>
      <c r="F68" s="28">
        <v>2988</v>
      </c>
      <c r="G68" s="28">
        <v>2943</v>
      </c>
      <c r="H68" s="29">
        <v>0.9849</v>
      </c>
      <c r="I68" s="6">
        <v>0.95420000000000005</v>
      </c>
      <c r="J68" s="30">
        <v>3843</v>
      </c>
      <c r="K68" s="30">
        <v>3470</v>
      </c>
      <c r="L68" s="16">
        <v>0.90290000000000004</v>
      </c>
      <c r="M68" s="31">
        <v>0.9</v>
      </c>
      <c r="N68" s="32">
        <v>8655361.5999999996</v>
      </c>
      <c r="O68" s="32">
        <v>5839548.2800000003</v>
      </c>
      <c r="P68" s="29">
        <v>0.67469999999999997</v>
      </c>
      <c r="Q68" s="29">
        <v>0.68689999999999996</v>
      </c>
      <c r="R68" s="30">
        <v>3056</v>
      </c>
      <c r="S68" s="30">
        <v>2009</v>
      </c>
      <c r="T68" s="31">
        <v>0.65739999999999998</v>
      </c>
      <c r="U68" s="16">
        <v>0.7</v>
      </c>
      <c r="V68" s="28">
        <v>2269</v>
      </c>
      <c r="W68" s="28">
        <v>1891</v>
      </c>
      <c r="X68" s="29">
        <v>0.83340000000000003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x14ac:dyDescent="0.2">
      <c r="A69" s="26" t="s">
        <v>55</v>
      </c>
      <c r="B69" s="26" t="s">
        <v>116</v>
      </c>
      <c r="C69" s="27">
        <v>8670561.9499999993</v>
      </c>
      <c r="D69" s="27">
        <v>10327495.09</v>
      </c>
      <c r="E69" s="16">
        <v>0.839560984966781</v>
      </c>
      <c r="F69" s="28">
        <v>3374</v>
      </c>
      <c r="G69" s="28">
        <v>3254</v>
      </c>
      <c r="H69" s="29">
        <v>0.96440000000000003</v>
      </c>
      <c r="I69" s="6">
        <v>0.98019999999999996</v>
      </c>
      <c r="J69" s="30">
        <v>4253</v>
      </c>
      <c r="K69" s="30">
        <v>3813</v>
      </c>
      <c r="L69" s="31">
        <v>0.89649999999999996</v>
      </c>
      <c r="M69" s="16">
        <v>0.87319999999999998</v>
      </c>
      <c r="N69" s="32">
        <v>9427976.5299999993</v>
      </c>
      <c r="O69" s="32">
        <v>6598312.2199999997</v>
      </c>
      <c r="P69" s="29">
        <v>0.69989999999999997</v>
      </c>
      <c r="Q69" s="29">
        <v>0.6966</v>
      </c>
      <c r="R69" s="30">
        <v>3040</v>
      </c>
      <c r="S69" s="30">
        <v>2005</v>
      </c>
      <c r="T69" s="31">
        <v>0.65949999999999998</v>
      </c>
      <c r="U69" s="31">
        <v>0.68879999999999997</v>
      </c>
      <c r="V69" s="28">
        <v>2531</v>
      </c>
      <c r="W69" s="28">
        <v>2123</v>
      </c>
      <c r="X69" s="29">
        <v>0.83879999999999999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x14ac:dyDescent="0.2">
      <c r="A70" s="26" t="s">
        <v>117</v>
      </c>
      <c r="B70" s="26" t="s">
        <v>118</v>
      </c>
      <c r="C70" s="27"/>
      <c r="D70" s="27"/>
      <c r="E70" s="16"/>
      <c r="F70" s="28">
        <v>8</v>
      </c>
      <c r="G70" s="28">
        <v>12</v>
      </c>
      <c r="H70" s="29">
        <v>1.5</v>
      </c>
      <c r="I70" s="6">
        <v>1</v>
      </c>
      <c r="J70" s="30">
        <v>6</v>
      </c>
      <c r="K70" s="30">
        <v>3</v>
      </c>
      <c r="L70" s="31">
        <v>0.5</v>
      </c>
      <c r="M70" s="16">
        <v>0.29270000000000002</v>
      </c>
      <c r="N70" s="32"/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x14ac:dyDescent="0.2">
      <c r="A71" s="26" t="s">
        <v>81</v>
      </c>
      <c r="B71" s="26" t="s">
        <v>119</v>
      </c>
      <c r="C71" s="27">
        <v>1604265.84</v>
      </c>
      <c r="D71" s="27">
        <v>1992592.4</v>
      </c>
      <c r="E71" s="16">
        <v>0.80511490458359702</v>
      </c>
      <c r="F71" s="28">
        <v>981</v>
      </c>
      <c r="G71" s="28">
        <v>899</v>
      </c>
      <c r="H71" s="29">
        <v>0.91639999999999999</v>
      </c>
      <c r="I71" s="6">
        <v>0.90610000000000002</v>
      </c>
      <c r="J71" s="30">
        <v>1365</v>
      </c>
      <c r="K71" s="30">
        <v>1273</v>
      </c>
      <c r="L71" s="31">
        <v>0.93259999999999998</v>
      </c>
      <c r="M71" s="16">
        <v>0.9</v>
      </c>
      <c r="N71" s="32">
        <v>1892271.31</v>
      </c>
      <c r="O71" s="32">
        <v>1146098.79</v>
      </c>
      <c r="P71" s="29">
        <v>0.60570000000000002</v>
      </c>
      <c r="Q71" s="29">
        <v>0.63360000000000005</v>
      </c>
      <c r="R71" s="30">
        <v>1054</v>
      </c>
      <c r="S71" s="30">
        <v>591</v>
      </c>
      <c r="T71" s="31">
        <v>0.56069999999999998</v>
      </c>
      <c r="U71" s="31">
        <v>0.61699999999999999</v>
      </c>
      <c r="V71" s="28">
        <v>758</v>
      </c>
      <c r="W71" s="28">
        <v>607</v>
      </c>
      <c r="X71" s="29">
        <v>0.80079999999999996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x14ac:dyDescent="0.2">
      <c r="A72" s="26" t="s">
        <v>55</v>
      </c>
      <c r="B72" s="26" t="s">
        <v>120</v>
      </c>
      <c r="C72" s="27">
        <v>15537441.18</v>
      </c>
      <c r="D72" s="27">
        <v>19496062.25</v>
      </c>
      <c r="E72" s="16">
        <v>0.79695278876122799</v>
      </c>
      <c r="F72" s="28">
        <v>3957</v>
      </c>
      <c r="G72" s="28">
        <v>3849</v>
      </c>
      <c r="H72" s="29">
        <v>0.97270000000000001</v>
      </c>
      <c r="I72" s="6">
        <v>0.9738</v>
      </c>
      <c r="J72" s="30">
        <v>6183</v>
      </c>
      <c r="K72" s="30">
        <v>5609</v>
      </c>
      <c r="L72" s="31">
        <v>0.90720000000000001</v>
      </c>
      <c r="M72" s="16">
        <v>0.9</v>
      </c>
      <c r="N72" s="32">
        <v>17651434.559999999</v>
      </c>
      <c r="O72" s="32">
        <v>12297765.18</v>
      </c>
      <c r="P72" s="29">
        <v>0.69669999999999999</v>
      </c>
      <c r="Q72" s="29">
        <v>0.69510000000000005</v>
      </c>
      <c r="R72" s="30">
        <v>4829</v>
      </c>
      <c r="S72" s="30">
        <v>3143</v>
      </c>
      <c r="T72" s="31">
        <v>0.65090000000000003</v>
      </c>
      <c r="U72" s="31">
        <v>0.67179999999999995</v>
      </c>
      <c r="V72" s="28">
        <v>3696</v>
      </c>
      <c r="W72" s="28">
        <v>2543</v>
      </c>
      <c r="X72" s="29">
        <v>0.68799999999999994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x14ac:dyDescent="0.2">
      <c r="A73" s="40" t="s">
        <v>42</v>
      </c>
      <c r="B73" s="26" t="s">
        <v>121</v>
      </c>
      <c r="C73" s="27">
        <v>3374903.6</v>
      </c>
      <c r="D73" s="27">
        <v>4162736.11</v>
      </c>
      <c r="E73" s="16">
        <v>0.81074166385243196</v>
      </c>
      <c r="F73" s="28">
        <v>1048</v>
      </c>
      <c r="G73" s="28">
        <v>1021</v>
      </c>
      <c r="H73" s="29">
        <v>0.97419999999999995</v>
      </c>
      <c r="I73" s="6">
        <v>0.96150000000000002</v>
      </c>
      <c r="J73" s="30">
        <v>1465</v>
      </c>
      <c r="K73" s="30">
        <v>1235</v>
      </c>
      <c r="L73" s="31">
        <v>0.84299999999999997</v>
      </c>
      <c r="M73" s="16">
        <v>0.86170000000000002</v>
      </c>
      <c r="N73" s="32">
        <v>3439725.08</v>
      </c>
      <c r="O73" s="32">
        <v>2434030.85</v>
      </c>
      <c r="P73" s="29">
        <v>0.70760000000000001</v>
      </c>
      <c r="Q73" s="29">
        <v>0.7</v>
      </c>
      <c r="R73" s="30">
        <v>1156</v>
      </c>
      <c r="S73" s="30">
        <v>827</v>
      </c>
      <c r="T73" s="31">
        <v>0.71540000000000004</v>
      </c>
      <c r="U73" s="31">
        <v>0.7</v>
      </c>
      <c r="V73" s="28">
        <v>590</v>
      </c>
      <c r="W73" s="28">
        <v>498</v>
      </c>
      <c r="X73" s="29">
        <v>0.84409999999999996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x14ac:dyDescent="0.2">
      <c r="A74" s="26" t="s">
        <v>55</v>
      </c>
      <c r="B74" s="26" t="s">
        <v>122</v>
      </c>
      <c r="C74" s="27">
        <v>627785.26</v>
      </c>
      <c r="D74" s="27">
        <v>738212.18</v>
      </c>
      <c r="E74" s="16">
        <v>0.85041303436635296</v>
      </c>
      <c r="F74" s="28">
        <v>247</v>
      </c>
      <c r="G74" s="28">
        <v>245</v>
      </c>
      <c r="H74" s="29">
        <v>0.9919</v>
      </c>
      <c r="I74" s="6">
        <v>0.97489999999999999</v>
      </c>
      <c r="J74" s="30">
        <v>405</v>
      </c>
      <c r="K74" s="30">
        <v>377</v>
      </c>
      <c r="L74" s="31">
        <v>0.93089999999999995</v>
      </c>
      <c r="M74" s="16">
        <v>0.9</v>
      </c>
      <c r="N74" s="32">
        <v>768120.14</v>
      </c>
      <c r="O74" s="32">
        <v>462692.94</v>
      </c>
      <c r="P74" s="29">
        <v>0.60240000000000005</v>
      </c>
      <c r="Q74" s="29">
        <v>0.60929999999999995</v>
      </c>
      <c r="R74" s="30">
        <v>357</v>
      </c>
      <c r="S74" s="30">
        <v>217</v>
      </c>
      <c r="T74" s="31">
        <v>0.60780000000000001</v>
      </c>
      <c r="U74" s="31">
        <v>0.62549999999999994</v>
      </c>
      <c r="V74" s="28">
        <v>215</v>
      </c>
      <c r="W74" s="28">
        <v>180</v>
      </c>
      <c r="X74" s="29">
        <v>0.83720000000000006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x14ac:dyDescent="0.2">
      <c r="A75" s="26" t="s">
        <v>52</v>
      </c>
      <c r="B75" s="26" t="s">
        <v>123</v>
      </c>
      <c r="C75" s="27">
        <v>3131048.13</v>
      </c>
      <c r="D75" s="27">
        <v>4079547.25</v>
      </c>
      <c r="E75" s="16">
        <v>0.76749892527902497</v>
      </c>
      <c r="F75" s="28">
        <v>1297</v>
      </c>
      <c r="G75" s="28">
        <v>1261</v>
      </c>
      <c r="H75" s="29">
        <v>0.97219999999999995</v>
      </c>
      <c r="I75" s="6">
        <v>1</v>
      </c>
      <c r="J75" s="30">
        <v>1777</v>
      </c>
      <c r="K75" s="30">
        <v>1601</v>
      </c>
      <c r="L75" s="16">
        <v>0.90100000000000002</v>
      </c>
      <c r="M75" s="16">
        <v>0.9</v>
      </c>
      <c r="N75" s="32">
        <v>3239878.32</v>
      </c>
      <c r="O75" s="32">
        <v>2230716.65</v>
      </c>
      <c r="P75" s="29">
        <v>0.6885</v>
      </c>
      <c r="Q75" s="29">
        <v>0.7</v>
      </c>
      <c r="R75" s="30">
        <v>1358</v>
      </c>
      <c r="S75" s="30">
        <v>937</v>
      </c>
      <c r="T75" s="31">
        <v>0.69</v>
      </c>
      <c r="U75" s="31">
        <v>0.7</v>
      </c>
      <c r="V75" s="28">
        <v>982</v>
      </c>
      <c r="W75" s="28">
        <v>743</v>
      </c>
      <c r="X75" s="29">
        <v>0.75660000000000005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x14ac:dyDescent="0.2">
      <c r="A76" s="26" t="s">
        <v>55</v>
      </c>
      <c r="B76" s="26" t="s">
        <v>124</v>
      </c>
      <c r="C76" s="27">
        <v>3015828.86</v>
      </c>
      <c r="D76" s="27">
        <v>3333873.95</v>
      </c>
      <c r="E76" s="16">
        <v>0.90460194513352898</v>
      </c>
      <c r="F76" s="28">
        <v>1050</v>
      </c>
      <c r="G76" s="28">
        <v>1015</v>
      </c>
      <c r="H76" s="29">
        <v>0.9667</v>
      </c>
      <c r="I76" s="6">
        <v>0.96489999999999998</v>
      </c>
      <c r="J76" s="30">
        <v>1304</v>
      </c>
      <c r="K76" s="30">
        <v>1210</v>
      </c>
      <c r="L76" s="31">
        <v>0.92789999999999995</v>
      </c>
      <c r="M76" s="16">
        <v>0.9</v>
      </c>
      <c r="N76" s="32">
        <v>3536886.48</v>
      </c>
      <c r="O76" s="32">
        <v>2327635.5499999998</v>
      </c>
      <c r="P76" s="29">
        <v>0.65810000000000002</v>
      </c>
      <c r="Q76" s="29">
        <v>0.66490000000000005</v>
      </c>
      <c r="R76" s="30">
        <v>1185</v>
      </c>
      <c r="S76" s="30">
        <v>761</v>
      </c>
      <c r="T76" s="31">
        <v>0.64219999999999999</v>
      </c>
      <c r="U76" s="31">
        <v>0.66739999999999999</v>
      </c>
      <c r="V76" s="28">
        <v>895</v>
      </c>
      <c r="W76" s="28">
        <v>715</v>
      </c>
      <c r="X76" s="29">
        <v>0.79890000000000005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x14ac:dyDescent="0.2">
      <c r="A77" s="26" t="s">
        <v>52</v>
      </c>
      <c r="B77" s="26" t="s">
        <v>125</v>
      </c>
      <c r="C77" s="27">
        <v>821677.72</v>
      </c>
      <c r="D77" s="27">
        <v>1060690.8600000001</v>
      </c>
      <c r="E77" s="16">
        <v>0.77466277026276997</v>
      </c>
      <c r="F77" s="28">
        <v>310</v>
      </c>
      <c r="G77" s="28">
        <v>312</v>
      </c>
      <c r="H77" s="29">
        <v>1.0065</v>
      </c>
      <c r="I77" s="6">
        <v>0.96499999999999997</v>
      </c>
      <c r="J77" s="30">
        <v>434</v>
      </c>
      <c r="K77" s="30">
        <v>383</v>
      </c>
      <c r="L77" s="31">
        <v>0.88249999999999995</v>
      </c>
      <c r="M77" s="16">
        <v>0.9</v>
      </c>
      <c r="N77" s="32">
        <v>836158.14</v>
      </c>
      <c r="O77" s="32">
        <v>606853.41</v>
      </c>
      <c r="P77" s="29">
        <v>0.7258</v>
      </c>
      <c r="Q77" s="29">
        <v>0.7</v>
      </c>
      <c r="R77" s="30">
        <v>308</v>
      </c>
      <c r="S77" s="30">
        <v>225</v>
      </c>
      <c r="T77" s="31">
        <v>0.73050000000000004</v>
      </c>
      <c r="U77" s="31">
        <v>0.7</v>
      </c>
      <c r="V77" s="28">
        <v>238</v>
      </c>
      <c r="W77" s="28">
        <v>185</v>
      </c>
      <c r="X77" s="29">
        <v>0.77729999999999999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x14ac:dyDescent="0.2">
      <c r="A78" s="26" t="s">
        <v>42</v>
      </c>
      <c r="B78" s="26" t="s">
        <v>126</v>
      </c>
      <c r="C78" s="27">
        <v>2577223.63</v>
      </c>
      <c r="D78" s="27">
        <v>3121557.73</v>
      </c>
      <c r="E78" s="16">
        <v>0.82562100493332902</v>
      </c>
      <c r="F78" s="28">
        <v>1296</v>
      </c>
      <c r="G78" s="28">
        <v>1241</v>
      </c>
      <c r="H78" s="29">
        <v>0.95760000000000001</v>
      </c>
      <c r="I78" s="6">
        <v>0.94669999999999999</v>
      </c>
      <c r="J78" s="30">
        <v>1530</v>
      </c>
      <c r="K78" s="30">
        <v>1430</v>
      </c>
      <c r="L78" s="31">
        <v>0.93459999999999999</v>
      </c>
      <c r="M78" s="16">
        <v>0.9</v>
      </c>
      <c r="N78" s="32">
        <v>2927470.49</v>
      </c>
      <c r="O78" s="32">
        <v>2044807.23</v>
      </c>
      <c r="P78" s="29">
        <v>0.69850000000000001</v>
      </c>
      <c r="Q78" s="29">
        <v>0.69099999999999995</v>
      </c>
      <c r="R78" s="30">
        <v>1206</v>
      </c>
      <c r="S78" s="30">
        <v>822</v>
      </c>
      <c r="T78" s="31">
        <v>0.68159999999999998</v>
      </c>
      <c r="U78" s="31">
        <v>0.7</v>
      </c>
      <c r="V78" s="28">
        <v>974</v>
      </c>
      <c r="W78" s="28">
        <v>852</v>
      </c>
      <c r="X78" s="29">
        <v>0.87470000000000003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x14ac:dyDescent="0.2">
      <c r="A79" s="40" t="s">
        <v>81</v>
      </c>
      <c r="B79" s="40" t="s">
        <v>127</v>
      </c>
      <c r="C79" s="27">
        <v>12108877.24</v>
      </c>
      <c r="D79" s="27">
        <v>14993089.42</v>
      </c>
      <c r="E79" s="16">
        <v>0.80763056237411501</v>
      </c>
      <c r="F79" s="28">
        <v>6061</v>
      </c>
      <c r="G79" s="28">
        <v>6021</v>
      </c>
      <c r="H79" s="29">
        <v>0.99339999999999995</v>
      </c>
      <c r="I79" s="6">
        <v>0.9778</v>
      </c>
      <c r="J79" s="30">
        <v>8431</v>
      </c>
      <c r="K79" s="30">
        <v>7780</v>
      </c>
      <c r="L79" s="31">
        <v>0.92279999999999995</v>
      </c>
      <c r="M79" s="16">
        <v>0.9</v>
      </c>
      <c r="N79" s="32">
        <v>14420566.85</v>
      </c>
      <c r="O79" s="32">
        <v>9189430.6500000004</v>
      </c>
      <c r="P79" s="29">
        <v>0.63719999999999999</v>
      </c>
      <c r="Q79" s="29">
        <v>0.65439999999999998</v>
      </c>
      <c r="R79" s="30">
        <v>6590</v>
      </c>
      <c r="S79" s="30">
        <v>4124</v>
      </c>
      <c r="T79" s="31">
        <v>0.62580000000000002</v>
      </c>
      <c r="U79" s="31">
        <v>0.67159999999999997</v>
      </c>
      <c r="V79" s="28">
        <v>3381</v>
      </c>
      <c r="W79" s="28">
        <v>2913</v>
      </c>
      <c r="X79" s="29">
        <v>0.86160000000000003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x14ac:dyDescent="0.2">
      <c r="A80" s="26" t="s">
        <v>58</v>
      </c>
      <c r="B80" s="26" t="s">
        <v>128</v>
      </c>
      <c r="C80" s="27">
        <v>588076.78</v>
      </c>
      <c r="D80" s="27">
        <v>694512.73</v>
      </c>
      <c r="E80" s="16">
        <v>0.84674730152174504</v>
      </c>
      <c r="F80" s="28">
        <v>170</v>
      </c>
      <c r="G80" s="28">
        <v>183</v>
      </c>
      <c r="H80" s="29">
        <v>1.0765</v>
      </c>
      <c r="I80" s="6">
        <v>1</v>
      </c>
      <c r="J80" s="30">
        <v>260</v>
      </c>
      <c r="K80" s="30">
        <v>241</v>
      </c>
      <c r="L80" s="31">
        <v>0.92689999999999995</v>
      </c>
      <c r="M80" s="16">
        <v>0.871</v>
      </c>
      <c r="N80" s="32">
        <v>617213.97</v>
      </c>
      <c r="O80" s="32">
        <v>462010.65</v>
      </c>
      <c r="P80" s="29">
        <v>0.74850000000000005</v>
      </c>
      <c r="Q80" s="29">
        <v>0.7</v>
      </c>
      <c r="R80" s="30">
        <v>264</v>
      </c>
      <c r="S80" s="30">
        <v>194</v>
      </c>
      <c r="T80" s="31">
        <v>0.73480000000000001</v>
      </c>
      <c r="U80" s="31">
        <v>0.7</v>
      </c>
      <c r="V80" s="28">
        <v>127</v>
      </c>
      <c r="W80" s="28">
        <v>92</v>
      </c>
      <c r="X80" s="29">
        <v>0.72440000000000004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x14ac:dyDescent="0.2">
      <c r="A81" s="26" t="s">
        <v>42</v>
      </c>
      <c r="B81" s="26" t="s">
        <v>129</v>
      </c>
      <c r="C81" s="27">
        <v>6780029.3899999997</v>
      </c>
      <c r="D81" s="27">
        <v>8071898.5899999999</v>
      </c>
      <c r="E81" s="16">
        <v>0.83995472866811605</v>
      </c>
      <c r="F81" s="28">
        <v>2765</v>
      </c>
      <c r="G81" s="28">
        <v>2791</v>
      </c>
      <c r="H81" s="29">
        <v>1.0094000000000001</v>
      </c>
      <c r="I81" s="6">
        <v>0.97719999999999996</v>
      </c>
      <c r="J81" s="30">
        <v>3398</v>
      </c>
      <c r="K81" s="30">
        <v>3155</v>
      </c>
      <c r="L81" s="31">
        <v>0.92849999999999999</v>
      </c>
      <c r="M81" s="16">
        <v>0.9</v>
      </c>
      <c r="N81" s="32">
        <v>7700747.1699999999</v>
      </c>
      <c r="O81" s="32">
        <v>5346809.51</v>
      </c>
      <c r="P81" s="29">
        <v>0.69430000000000003</v>
      </c>
      <c r="Q81" s="29">
        <v>0.6986</v>
      </c>
      <c r="R81" s="30">
        <v>2814</v>
      </c>
      <c r="S81" s="30">
        <v>1838</v>
      </c>
      <c r="T81" s="31">
        <v>0.6532</v>
      </c>
      <c r="U81" s="31">
        <v>0.66420000000000001</v>
      </c>
      <c r="V81" s="28">
        <v>2261</v>
      </c>
      <c r="W81" s="28">
        <v>1917</v>
      </c>
      <c r="X81" s="29">
        <v>0.84789999999999999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x14ac:dyDescent="0.2">
      <c r="A82" s="26" t="s">
        <v>48</v>
      </c>
      <c r="B82" s="26" t="s">
        <v>130</v>
      </c>
      <c r="C82" s="27">
        <v>4515618.09</v>
      </c>
      <c r="D82" s="27">
        <v>5633680.1500000004</v>
      </c>
      <c r="E82" s="16">
        <v>0.80153966319866399</v>
      </c>
      <c r="F82" s="28">
        <v>2841</v>
      </c>
      <c r="G82" s="28">
        <v>2689</v>
      </c>
      <c r="H82" s="29">
        <v>0.94650000000000001</v>
      </c>
      <c r="I82" s="6">
        <v>0.95440000000000003</v>
      </c>
      <c r="J82" s="30">
        <v>3665</v>
      </c>
      <c r="K82" s="30">
        <v>3401</v>
      </c>
      <c r="L82" s="31">
        <v>0.92800000000000005</v>
      </c>
      <c r="M82" s="16">
        <v>0.9</v>
      </c>
      <c r="N82" s="32">
        <v>5465870.0999999996</v>
      </c>
      <c r="O82" s="32">
        <v>3320763.48</v>
      </c>
      <c r="P82" s="29">
        <v>0.60750000000000004</v>
      </c>
      <c r="Q82" s="29">
        <v>0.623</v>
      </c>
      <c r="R82" s="30">
        <v>2443</v>
      </c>
      <c r="S82" s="30">
        <v>1375</v>
      </c>
      <c r="T82" s="31">
        <v>0.56279999999999997</v>
      </c>
      <c r="U82" s="31">
        <v>0.61350000000000005</v>
      </c>
      <c r="V82" s="28">
        <v>2440</v>
      </c>
      <c r="W82" s="28">
        <v>2296</v>
      </c>
      <c r="X82" s="29">
        <v>0.94099999999999995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x14ac:dyDescent="0.2">
      <c r="A83" s="26" t="s">
        <v>48</v>
      </c>
      <c r="B83" s="26" t="s">
        <v>131</v>
      </c>
      <c r="C83" s="27">
        <v>10014010.51</v>
      </c>
      <c r="D83" s="27">
        <v>11857493.65</v>
      </c>
      <c r="E83" s="16">
        <v>0.84453011788035004</v>
      </c>
      <c r="F83" s="28">
        <v>6278</v>
      </c>
      <c r="G83" s="28">
        <v>6140</v>
      </c>
      <c r="H83" s="29">
        <v>0.97799999999999998</v>
      </c>
      <c r="I83" s="6">
        <v>0.93189999999999995</v>
      </c>
      <c r="J83" s="30">
        <v>7299</v>
      </c>
      <c r="K83" s="30">
        <v>6528</v>
      </c>
      <c r="L83" s="31">
        <v>0.89439999999999997</v>
      </c>
      <c r="M83" s="16">
        <v>0.9</v>
      </c>
      <c r="N83" s="32">
        <v>11593526.42</v>
      </c>
      <c r="O83" s="32">
        <v>7625966.1399999997</v>
      </c>
      <c r="P83" s="29">
        <v>0.65780000000000005</v>
      </c>
      <c r="Q83" s="29">
        <v>0.67079999999999995</v>
      </c>
      <c r="R83" s="30">
        <v>5067</v>
      </c>
      <c r="S83" s="30">
        <v>3351</v>
      </c>
      <c r="T83" s="31">
        <v>0.6613</v>
      </c>
      <c r="U83" s="31">
        <v>0.7</v>
      </c>
      <c r="V83" s="28">
        <v>4946</v>
      </c>
      <c r="W83" s="28">
        <v>4582</v>
      </c>
      <c r="X83" s="29">
        <v>0.9264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x14ac:dyDescent="0.2">
      <c r="A84" s="26" t="s">
        <v>42</v>
      </c>
      <c r="B84" s="26" t="s">
        <v>132</v>
      </c>
      <c r="C84" s="27">
        <v>4646219.87</v>
      </c>
      <c r="D84" s="27">
        <v>5605181.4800000004</v>
      </c>
      <c r="E84" s="16">
        <v>0.828915154054923</v>
      </c>
      <c r="F84" s="28">
        <v>2239</v>
      </c>
      <c r="G84" s="28">
        <v>2188</v>
      </c>
      <c r="H84" s="29">
        <v>0.97719999999999996</v>
      </c>
      <c r="I84" s="6">
        <v>0.95579999999999998</v>
      </c>
      <c r="J84" s="30">
        <v>2776</v>
      </c>
      <c r="K84" s="30">
        <v>2492</v>
      </c>
      <c r="L84" s="31">
        <v>0.89770000000000005</v>
      </c>
      <c r="M84" s="16">
        <v>0.9</v>
      </c>
      <c r="N84" s="32">
        <v>5278010.76</v>
      </c>
      <c r="O84" s="32">
        <v>3680816.29</v>
      </c>
      <c r="P84" s="29">
        <v>0.69740000000000002</v>
      </c>
      <c r="Q84" s="29">
        <v>0.7</v>
      </c>
      <c r="R84" s="30">
        <v>2140</v>
      </c>
      <c r="S84" s="30">
        <v>1361</v>
      </c>
      <c r="T84" s="31">
        <v>0.63600000000000001</v>
      </c>
      <c r="U84" s="31">
        <v>0.6744</v>
      </c>
      <c r="V84" s="28">
        <v>1816</v>
      </c>
      <c r="W84" s="28">
        <v>1549</v>
      </c>
      <c r="X84" s="29">
        <v>0.85299999999999998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x14ac:dyDescent="0.2">
      <c r="A85" s="26" t="s">
        <v>48</v>
      </c>
      <c r="B85" s="26" t="s">
        <v>133</v>
      </c>
      <c r="C85" s="27">
        <v>7622026.5999999996</v>
      </c>
      <c r="D85" s="27">
        <v>9472021.1099999994</v>
      </c>
      <c r="E85" s="16">
        <v>0.80468851488866699</v>
      </c>
      <c r="F85" s="28">
        <v>3241</v>
      </c>
      <c r="G85" s="28">
        <v>3345</v>
      </c>
      <c r="H85" s="29">
        <v>1.0321</v>
      </c>
      <c r="I85" s="6">
        <v>0.97260000000000002</v>
      </c>
      <c r="J85" s="30">
        <v>3850</v>
      </c>
      <c r="K85" s="30">
        <v>3545</v>
      </c>
      <c r="L85" s="31">
        <v>0.92079999999999995</v>
      </c>
      <c r="M85" s="16">
        <v>0.9</v>
      </c>
      <c r="N85" s="32">
        <v>8458424.7400000002</v>
      </c>
      <c r="O85" s="32">
        <v>6099022.0800000001</v>
      </c>
      <c r="P85" s="29">
        <v>0.72109999999999996</v>
      </c>
      <c r="Q85" s="29">
        <v>0.7</v>
      </c>
      <c r="R85" s="30">
        <v>3058</v>
      </c>
      <c r="S85" s="30">
        <v>2231</v>
      </c>
      <c r="T85" s="31">
        <v>0.72960000000000003</v>
      </c>
      <c r="U85" s="31">
        <v>0.7</v>
      </c>
      <c r="V85" s="28">
        <v>2432</v>
      </c>
      <c r="W85" s="28">
        <v>1987</v>
      </c>
      <c r="X85" s="29">
        <v>0.81699999999999995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x14ac:dyDescent="0.2">
      <c r="A86" s="26" t="s">
        <v>45</v>
      </c>
      <c r="B86" s="26" t="s">
        <v>134</v>
      </c>
      <c r="C86" s="27">
        <v>3909025.58</v>
      </c>
      <c r="D86" s="27">
        <v>4751553.97</v>
      </c>
      <c r="E86" s="16">
        <v>0.82268361144175295</v>
      </c>
      <c r="F86" s="28">
        <v>1987</v>
      </c>
      <c r="G86" s="28">
        <v>1985</v>
      </c>
      <c r="H86" s="29">
        <v>0.999</v>
      </c>
      <c r="I86" s="6">
        <v>0.94579999999999997</v>
      </c>
      <c r="J86" s="30">
        <v>2918</v>
      </c>
      <c r="K86" s="30">
        <v>2668</v>
      </c>
      <c r="L86" s="31">
        <v>0.9143</v>
      </c>
      <c r="M86" s="16">
        <v>0.9</v>
      </c>
      <c r="N86" s="32">
        <v>4934486.5999999996</v>
      </c>
      <c r="O86" s="32">
        <v>3046015.85</v>
      </c>
      <c r="P86" s="29">
        <v>0.61729999999999996</v>
      </c>
      <c r="Q86" s="29">
        <v>0.62919999999999998</v>
      </c>
      <c r="R86" s="30">
        <v>2189</v>
      </c>
      <c r="S86" s="30">
        <v>1194</v>
      </c>
      <c r="T86" s="31">
        <v>0.54549999999999998</v>
      </c>
      <c r="U86" s="31">
        <v>0.62109999999999999</v>
      </c>
      <c r="V86" s="28">
        <v>1728</v>
      </c>
      <c r="W86" s="28">
        <v>1489</v>
      </c>
      <c r="X86" s="29">
        <v>0.86170000000000002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x14ac:dyDescent="0.2">
      <c r="A87" s="26" t="s">
        <v>55</v>
      </c>
      <c r="B87" s="26" t="s">
        <v>135</v>
      </c>
      <c r="C87" s="27">
        <v>5436923.46</v>
      </c>
      <c r="D87" s="27">
        <v>6357182.79</v>
      </c>
      <c r="E87" s="16">
        <v>0.855241014707397</v>
      </c>
      <c r="F87" s="28">
        <v>2119</v>
      </c>
      <c r="G87" s="28">
        <v>2117</v>
      </c>
      <c r="H87" s="29">
        <v>0.99909999999999999</v>
      </c>
      <c r="I87" s="6">
        <v>0.9819</v>
      </c>
      <c r="J87" s="30">
        <v>2793</v>
      </c>
      <c r="K87" s="30">
        <v>2511</v>
      </c>
      <c r="L87" s="31">
        <v>0.89900000000000002</v>
      </c>
      <c r="M87" s="16">
        <v>0.9</v>
      </c>
      <c r="N87" s="32">
        <v>6157862.0599999996</v>
      </c>
      <c r="O87" s="32">
        <v>4327105.99</v>
      </c>
      <c r="P87" s="29">
        <v>0.70269999999999999</v>
      </c>
      <c r="Q87" s="29">
        <v>0.7</v>
      </c>
      <c r="R87" s="30">
        <v>2152</v>
      </c>
      <c r="S87" s="30">
        <v>1429</v>
      </c>
      <c r="T87" s="31">
        <v>0.66400000000000003</v>
      </c>
      <c r="U87" s="31">
        <v>0.68659999999999999</v>
      </c>
      <c r="V87" s="28">
        <v>1692</v>
      </c>
      <c r="W87" s="28">
        <v>1504</v>
      </c>
      <c r="X87" s="29">
        <v>0.88890000000000002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x14ac:dyDescent="0.2">
      <c r="A88" s="26" t="s">
        <v>48</v>
      </c>
      <c r="B88" s="26" t="s">
        <v>136</v>
      </c>
      <c r="C88" s="27">
        <v>3943828.3</v>
      </c>
      <c r="D88" s="27">
        <v>5091426.2699999996</v>
      </c>
      <c r="E88" s="16">
        <v>0.77460186809304399</v>
      </c>
      <c r="F88" s="28">
        <v>2559</v>
      </c>
      <c r="G88" s="28">
        <v>2447</v>
      </c>
      <c r="H88" s="29">
        <v>0.95620000000000005</v>
      </c>
      <c r="I88" s="6">
        <v>0.93500000000000005</v>
      </c>
      <c r="J88" s="30">
        <v>2924</v>
      </c>
      <c r="K88" s="30">
        <v>2803</v>
      </c>
      <c r="L88" s="31">
        <v>0.95860000000000001</v>
      </c>
      <c r="M88" s="16">
        <v>0.9</v>
      </c>
      <c r="N88" s="32">
        <v>4796985.6399999997</v>
      </c>
      <c r="O88" s="32">
        <v>2816671.05</v>
      </c>
      <c r="P88" s="29">
        <v>0.58720000000000006</v>
      </c>
      <c r="Q88" s="29">
        <v>0.59670000000000001</v>
      </c>
      <c r="R88" s="30">
        <v>2708</v>
      </c>
      <c r="S88" s="30">
        <v>1527</v>
      </c>
      <c r="T88" s="31">
        <v>0.56389999999999996</v>
      </c>
      <c r="U88" s="31">
        <v>0.6341</v>
      </c>
      <c r="V88" s="28">
        <v>1819</v>
      </c>
      <c r="W88" s="28">
        <v>1629</v>
      </c>
      <c r="X88" s="29">
        <v>0.89549999999999996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x14ac:dyDescent="0.2">
      <c r="A89" s="26" t="s">
        <v>48</v>
      </c>
      <c r="B89" s="26" t="s">
        <v>137</v>
      </c>
      <c r="C89" s="27">
        <v>3027048.46</v>
      </c>
      <c r="D89" s="27">
        <v>3461106.49</v>
      </c>
      <c r="E89" s="16">
        <v>0.87458980783916895</v>
      </c>
      <c r="F89" s="28">
        <v>1480</v>
      </c>
      <c r="G89" s="28">
        <v>1529</v>
      </c>
      <c r="H89" s="29">
        <v>1.0330999999999999</v>
      </c>
      <c r="I89" s="6">
        <v>0.98470000000000002</v>
      </c>
      <c r="J89" s="30">
        <v>1857</v>
      </c>
      <c r="K89" s="30">
        <v>1674</v>
      </c>
      <c r="L89" s="31">
        <v>0.90149999999999997</v>
      </c>
      <c r="M89" s="16">
        <v>0.89129999999999998</v>
      </c>
      <c r="N89" s="32">
        <v>3313393.12</v>
      </c>
      <c r="O89" s="32">
        <v>2333552.4700000002</v>
      </c>
      <c r="P89" s="29">
        <v>0.70430000000000004</v>
      </c>
      <c r="Q89" s="29">
        <v>0.69630000000000003</v>
      </c>
      <c r="R89" s="30">
        <v>1298</v>
      </c>
      <c r="S89" s="30">
        <v>895</v>
      </c>
      <c r="T89" s="31">
        <v>0.6895</v>
      </c>
      <c r="U89" s="31">
        <v>0.69330000000000003</v>
      </c>
      <c r="V89" s="28">
        <v>1144</v>
      </c>
      <c r="W89" s="28">
        <v>975</v>
      </c>
      <c r="X89" s="29">
        <v>0.85229999999999995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x14ac:dyDescent="0.2">
      <c r="A90" s="26" t="s">
        <v>42</v>
      </c>
      <c r="B90" s="26" t="s">
        <v>138</v>
      </c>
      <c r="C90" s="27">
        <v>1678853.61</v>
      </c>
      <c r="D90" s="27">
        <v>2039740.97</v>
      </c>
      <c r="E90" s="16">
        <v>0.82307196584868303</v>
      </c>
      <c r="F90" s="28">
        <v>540</v>
      </c>
      <c r="G90" s="28">
        <v>524</v>
      </c>
      <c r="H90" s="29">
        <v>0.97040000000000004</v>
      </c>
      <c r="I90" s="6">
        <v>0.96499999999999997</v>
      </c>
      <c r="J90" s="30">
        <v>840</v>
      </c>
      <c r="K90" s="30">
        <v>786</v>
      </c>
      <c r="L90" s="31">
        <v>0.93569999999999998</v>
      </c>
      <c r="M90" s="16">
        <v>0.87419999999999998</v>
      </c>
      <c r="N90" s="32">
        <v>1795437.26</v>
      </c>
      <c r="O90" s="32">
        <v>1273826.8600000001</v>
      </c>
      <c r="P90" s="29">
        <v>0.70950000000000002</v>
      </c>
      <c r="Q90" s="29">
        <v>0.7</v>
      </c>
      <c r="R90" s="30">
        <v>807</v>
      </c>
      <c r="S90" s="30">
        <v>512</v>
      </c>
      <c r="T90" s="31">
        <v>0.63439999999999996</v>
      </c>
      <c r="U90" s="31">
        <v>0.64400000000000002</v>
      </c>
      <c r="V90" s="28">
        <v>305</v>
      </c>
      <c r="W90" s="28">
        <v>262</v>
      </c>
      <c r="X90" s="29">
        <v>0.85899999999999999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x14ac:dyDescent="0.2">
      <c r="A91" s="26" t="s">
        <v>42</v>
      </c>
      <c r="B91" s="26" t="s">
        <v>139</v>
      </c>
      <c r="C91" s="27">
        <v>2582139.2799999998</v>
      </c>
      <c r="D91" s="27">
        <v>3141459.62</v>
      </c>
      <c r="E91" s="16">
        <v>0.82195526676863695</v>
      </c>
      <c r="F91" s="28">
        <v>1258</v>
      </c>
      <c r="G91" s="28">
        <v>1313</v>
      </c>
      <c r="H91" s="29">
        <v>1.0437000000000001</v>
      </c>
      <c r="I91" s="6">
        <v>0.99550000000000005</v>
      </c>
      <c r="J91" s="30">
        <v>1728</v>
      </c>
      <c r="K91" s="30">
        <v>1589</v>
      </c>
      <c r="L91" s="31">
        <v>0.91959999999999997</v>
      </c>
      <c r="M91" s="16">
        <v>0.9</v>
      </c>
      <c r="N91" s="32">
        <v>3092243.64</v>
      </c>
      <c r="O91" s="32">
        <v>2036406.78</v>
      </c>
      <c r="P91" s="29">
        <v>0.65859999999999996</v>
      </c>
      <c r="Q91" s="29">
        <v>0.66800000000000004</v>
      </c>
      <c r="R91" s="30">
        <v>1212</v>
      </c>
      <c r="S91" s="30">
        <v>706</v>
      </c>
      <c r="T91" s="31">
        <v>0.58250000000000002</v>
      </c>
      <c r="U91" s="31">
        <v>0.62939999999999996</v>
      </c>
      <c r="V91" s="28">
        <v>1149</v>
      </c>
      <c r="W91" s="28">
        <v>1000</v>
      </c>
      <c r="X91" s="29">
        <v>0.87029999999999996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x14ac:dyDescent="0.2">
      <c r="A92" s="26" t="s">
        <v>58</v>
      </c>
      <c r="B92" s="26" t="s">
        <v>140</v>
      </c>
      <c r="C92" s="27">
        <v>447520.34</v>
      </c>
      <c r="D92" s="27">
        <v>573484.91</v>
      </c>
      <c r="E92" s="16">
        <v>0.78035242461741505</v>
      </c>
      <c r="F92" s="28">
        <v>162</v>
      </c>
      <c r="G92" s="28">
        <v>177</v>
      </c>
      <c r="H92" s="29">
        <v>1.0926</v>
      </c>
      <c r="I92" s="6">
        <v>0.97189999999999999</v>
      </c>
      <c r="J92" s="30">
        <v>278</v>
      </c>
      <c r="K92" s="30">
        <v>251</v>
      </c>
      <c r="L92" s="31">
        <v>0.90290000000000004</v>
      </c>
      <c r="M92" s="16">
        <v>0.8871</v>
      </c>
      <c r="N92" s="32">
        <v>512651.68</v>
      </c>
      <c r="O92" s="32">
        <v>346637.8</v>
      </c>
      <c r="P92" s="29">
        <v>0.67620000000000002</v>
      </c>
      <c r="Q92" s="29">
        <v>0.7</v>
      </c>
      <c r="R92" s="30">
        <v>261</v>
      </c>
      <c r="S92" s="30">
        <v>161</v>
      </c>
      <c r="T92" s="31">
        <v>0.6169</v>
      </c>
      <c r="U92" s="31">
        <v>0.61750000000000005</v>
      </c>
      <c r="V92" s="28">
        <v>124</v>
      </c>
      <c r="W92" s="28">
        <v>87</v>
      </c>
      <c r="X92" s="29">
        <v>0.7016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x14ac:dyDescent="0.2">
      <c r="A93" s="26" t="s">
        <v>58</v>
      </c>
      <c r="B93" s="26" t="s">
        <v>141</v>
      </c>
      <c r="C93" s="27">
        <v>859242.82</v>
      </c>
      <c r="D93" s="27">
        <v>1147134.3500000001</v>
      </c>
      <c r="E93" s="16">
        <v>0.74903416500429998</v>
      </c>
      <c r="F93" s="28">
        <v>418</v>
      </c>
      <c r="G93" s="28">
        <v>451</v>
      </c>
      <c r="H93" s="29">
        <v>1.0789</v>
      </c>
      <c r="I93" s="6">
        <v>0.97</v>
      </c>
      <c r="J93" s="30">
        <v>603</v>
      </c>
      <c r="K93" s="30">
        <v>523</v>
      </c>
      <c r="L93" s="31">
        <v>0.86729999999999996</v>
      </c>
      <c r="M93" s="16">
        <v>0.9</v>
      </c>
      <c r="N93" s="32">
        <v>926439.1</v>
      </c>
      <c r="O93" s="32">
        <v>652704.68000000005</v>
      </c>
      <c r="P93" s="29">
        <v>0.70450000000000002</v>
      </c>
      <c r="Q93" s="29">
        <v>0.7</v>
      </c>
      <c r="R93" s="30">
        <v>467</v>
      </c>
      <c r="S93" s="30">
        <v>337</v>
      </c>
      <c r="T93" s="31">
        <v>0.72160000000000002</v>
      </c>
      <c r="U93" s="31">
        <v>0.7</v>
      </c>
      <c r="V93" s="28">
        <v>311</v>
      </c>
      <c r="W93" s="28">
        <v>259</v>
      </c>
      <c r="X93" s="29">
        <v>0.83279999999999998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x14ac:dyDescent="0.2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x14ac:dyDescent="0.2">
      <c r="A95" s="26" t="s">
        <v>52</v>
      </c>
      <c r="B95" s="26" t="s">
        <v>143</v>
      </c>
      <c r="C95" s="27">
        <v>259516.97</v>
      </c>
      <c r="D95" s="27">
        <v>333141.28999999998</v>
      </c>
      <c r="E95" s="16">
        <v>0.77899971510586397</v>
      </c>
      <c r="F95" s="28">
        <v>108</v>
      </c>
      <c r="G95" s="28">
        <v>101</v>
      </c>
      <c r="H95" s="29">
        <v>0.93520000000000003</v>
      </c>
      <c r="I95" s="6">
        <v>0.93799999999999994</v>
      </c>
      <c r="J95" s="30">
        <v>137</v>
      </c>
      <c r="K95" s="30">
        <v>130</v>
      </c>
      <c r="L95" s="31">
        <v>0.94889999999999997</v>
      </c>
      <c r="M95" s="16">
        <v>0.9</v>
      </c>
      <c r="N95" s="32">
        <v>238721</v>
      </c>
      <c r="O95" s="32">
        <v>173407.1</v>
      </c>
      <c r="P95" s="29">
        <v>0.72640000000000005</v>
      </c>
      <c r="Q95" s="29">
        <v>0.68189999999999995</v>
      </c>
      <c r="R95" s="30">
        <v>124</v>
      </c>
      <c r="S95" s="30">
        <v>97</v>
      </c>
      <c r="T95" s="31">
        <v>0.7823</v>
      </c>
      <c r="U95" s="31">
        <v>0.7</v>
      </c>
      <c r="V95" s="28">
        <v>73</v>
      </c>
      <c r="W95" s="28">
        <v>61</v>
      </c>
      <c r="X95" s="29">
        <v>0.83560000000000001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x14ac:dyDescent="0.2">
      <c r="A96" s="26" t="s">
        <v>48</v>
      </c>
      <c r="B96" s="26" t="s">
        <v>144</v>
      </c>
      <c r="C96" s="27">
        <v>8246406.9500000002</v>
      </c>
      <c r="D96" s="27">
        <v>10050311.25</v>
      </c>
      <c r="E96" s="16">
        <v>0.82051259357763695</v>
      </c>
      <c r="F96" s="28">
        <v>3043</v>
      </c>
      <c r="G96" s="28">
        <v>3054</v>
      </c>
      <c r="H96" s="29">
        <v>1.0036</v>
      </c>
      <c r="I96" s="6">
        <v>0.98329999999999995</v>
      </c>
      <c r="J96" s="30">
        <v>3930</v>
      </c>
      <c r="K96" s="30">
        <v>3609</v>
      </c>
      <c r="L96" s="31">
        <v>0.91830000000000001</v>
      </c>
      <c r="M96" s="16">
        <v>0.9</v>
      </c>
      <c r="N96" s="32">
        <v>9399260.9399999995</v>
      </c>
      <c r="O96" s="32">
        <v>6256559.9199999999</v>
      </c>
      <c r="P96" s="29">
        <v>0.66559999999999997</v>
      </c>
      <c r="Q96" s="29">
        <v>0.67449999999999999</v>
      </c>
      <c r="R96" s="30">
        <v>3282</v>
      </c>
      <c r="S96" s="30">
        <v>2134</v>
      </c>
      <c r="T96" s="31">
        <v>0.6502</v>
      </c>
      <c r="U96" s="31">
        <v>0.67230000000000001</v>
      </c>
      <c r="V96" s="28">
        <v>1751</v>
      </c>
      <c r="W96" s="28">
        <v>1323</v>
      </c>
      <c r="X96" s="29">
        <v>0.75560000000000005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x14ac:dyDescent="0.2">
      <c r="A97" s="26" t="s">
        <v>81</v>
      </c>
      <c r="B97" s="26" t="s">
        <v>145</v>
      </c>
      <c r="C97" s="27">
        <v>3509556.83</v>
      </c>
      <c r="D97" s="27">
        <v>4559250.07</v>
      </c>
      <c r="E97" s="16">
        <v>0.76976625017631495</v>
      </c>
      <c r="F97" s="28">
        <v>2285</v>
      </c>
      <c r="G97" s="28">
        <v>2219</v>
      </c>
      <c r="H97" s="29">
        <v>0.97109999999999996</v>
      </c>
      <c r="I97" s="6">
        <v>0.96660000000000001</v>
      </c>
      <c r="J97" s="30">
        <v>2563</v>
      </c>
      <c r="K97" s="30">
        <v>2403</v>
      </c>
      <c r="L97" s="31">
        <v>0.93759999999999999</v>
      </c>
      <c r="M97" s="16">
        <v>0.9</v>
      </c>
      <c r="N97" s="32">
        <v>4204311.83</v>
      </c>
      <c r="O97" s="32">
        <v>2777134.18</v>
      </c>
      <c r="P97" s="29">
        <v>0.66049999999999998</v>
      </c>
      <c r="Q97" s="29">
        <v>0.68879999999999997</v>
      </c>
      <c r="R97" s="30">
        <v>1947</v>
      </c>
      <c r="S97" s="30">
        <v>1392</v>
      </c>
      <c r="T97" s="31">
        <v>0.71489999999999998</v>
      </c>
      <c r="U97" s="31">
        <v>0.7</v>
      </c>
      <c r="V97" s="28">
        <v>1793</v>
      </c>
      <c r="W97" s="28">
        <v>1602</v>
      </c>
      <c r="X97" s="29">
        <v>0.89349999999999996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x14ac:dyDescent="0.2">
      <c r="A98" s="26" t="s">
        <v>81</v>
      </c>
      <c r="B98" s="26" t="s">
        <v>146</v>
      </c>
      <c r="C98" s="27">
        <v>36757617.729999997</v>
      </c>
      <c r="D98" s="27">
        <v>43701735.359999999</v>
      </c>
      <c r="E98" s="16">
        <v>0.84110201636624504</v>
      </c>
      <c r="F98" s="28">
        <v>13904</v>
      </c>
      <c r="G98" s="28">
        <v>13516</v>
      </c>
      <c r="H98" s="29">
        <v>0.97209999999999996</v>
      </c>
      <c r="I98" s="6">
        <v>0.98340000000000005</v>
      </c>
      <c r="J98" s="30">
        <v>16983</v>
      </c>
      <c r="K98" s="30">
        <v>14638</v>
      </c>
      <c r="L98" s="31">
        <v>0.8619</v>
      </c>
      <c r="M98" s="16">
        <v>0.87419999999999998</v>
      </c>
      <c r="N98" s="32">
        <v>41290449.880000003</v>
      </c>
      <c r="O98" s="32">
        <v>28229611.57</v>
      </c>
      <c r="P98" s="29">
        <v>0.68369999999999997</v>
      </c>
      <c r="Q98" s="29">
        <v>0.6885</v>
      </c>
      <c r="R98" s="30">
        <v>12290</v>
      </c>
      <c r="S98" s="30">
        <v>8474</v>
      </c>
      <c r="T98" s="31">
        <v>0.6895</v>
      </c>
      <c r="U98" s="31">
        <v>0.7</v>
      </c>
      <c r="V98" s="28">
        <v>7435</v>
      </c>
      <c r="W98" s="28">
        <v>5845</v>
      </c>
      <c r="X98" s="29">
        <v>0.78610000000000002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x14ac:dyDescent="0.2">
      <c r="A99" s="26" t="s">
        <v>81</v>
      </c>
      <c r="B99" s="26" t="s">
        <v>147</v>
      </c>
      <c r="C99" s="27">
        <v>1459617.94</v>
      </c>
      <c r="D99" s="27">
        <v>1847742.33</v>
      </c>
      <c r="E99" s="16">
        <v>0.78994669132248596</v>
      </c>
      <c r="F99" s="28">
        <v>773</v>
      </c>
      <c r="G99" s="28">
        <v>735</v>
      </c>
      <c r="H99" s="29">
        <v>0.95079999999999998</v>
      </c>
      <c r="I99" s="6">
        <v>0.95720000000000005</v>
      </c>
      <c r="J99" s="30">
        <v>917</v>
      </c>
      <c r="K99" s="30">
        <v>863</v>
      </c>
      <c r="L99" s="31">
        <v>0.94110000000000005</v>
      </c>
      <c r="M99" s="16">
        <v>0.9</v>
      </c>
      <c r="N99" s="32">
        <v>1655326.61</v>
      </c>
      <c r="O99" s="32">
        <v>1155663.8600000001</v>
      </c>
      <c r="P99" s="29">
        <v>0.69810000000000005</v>
      </c>
      <c r="Q99" s="29">
        <v>0.69820000000000004</v>
      </c>
      <c r="R99" s="30">
        <v>691</v>
      </c>
      <c r="S99" s="30">
        <v>475</v>
      </c>
      <c r="T99" s="31">
        <v>0.68740000000000001</v>
      </c>
      <c r="U99" s="31">
        <v>0.7</v>
      </c>
      <c r="V99" s="28">
        <v>641</v>
      </c>
      <c r="W99" s="28">
        <v>544</v>
      </c>
      <c r="X99" s="29">
        <v>0.84870000000000001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x14ac:dyDescent="0.2">
      <c r="A100" s="26" t="s">
        <v>52</v>
      </c>
      <c r="B100" s="26" t="s">
        <v>148</v>
      </c>
      <c r="C100" s="27">
        <v>931628.63</v>
      </c>
      <c r="D100" s="27">
        <v>1219520.0900000001</v>
      </c>
      <c r="E100" s="16">
        <v>0.76393053106652797</v>
      </c>
      <c r="F100" s="28">
        <v>634</v>
      </c>
      <c r="G100" s="28">
        <v>599</v>
      </c>
      <c r="H100" s="29">
        <v>0.94479999999999997</v>
      </c>
      <c r="I100" s="6">
        <v>0.91690000000000005</v>
      </c>
      <c r="J100" s="30">
        <v>713</v>
      </c>
      <c r="K100" s="30">
        <v>680</v>
      </c>
      <c r="L100" s="31">
        <v>0.95369999999999999</v>
      </c>
      <c r="M100" s="16">
        <v>0.9</v>
      </c>
      <c r="N100" s="32">
        <v>1025405.22</v>
      </c>
      <c r="O100" s="32">
        <v>687199.71</v>
      </c>
      <c r="P100" s="29">
        <v>0.67020000000000002</v>
      </c>
      <c r="Q100" s="29">
        <v>0.66479999999999995</v>
      </c>
      <c r="R100" s="30">
        <v>594</v>
      </c>
      <c r="S100" s="30">
        <v>408</v>
      </c>
      <c r="T100" s="31">
        <v>0.68689999999999996</v>
      </c>
      <c r="U100" s="31">
        <v>0.7</v>
      </c>
      <c r="V100" s="28">
        <v>442</v>
      </c>
      <c r="W100" s="28">
        <v>403</v>
      </c>
      <c r="X100" s="29">
        <v>0.91180000000000005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x14ac:dyDescent="0.2">
      <c r="A101" s="26" t="s">
        <v>45</v>
      </c>
      <c r="B101" s="26" t="s">
        <v>149</v>
      </c>
      <c r="C101" s="27">
        <v>1070900.96</v>
      </c>
      <c r="D101" s="27">
        <v>1508101.66</v>
      </c>
      <c r="E101" s="16">
        <v>0.710098654755144</v>
      </c>
      <c r="F101" s="28">
        <v>266</v>
      </c>
      <c r="G101" s="28">
        <v>279</v>
      </c>
      <c r="H101" s="29">
        <v>1.0488999999999999</v>
      </c>
      <c r="I101" s="6">
        <v>0.95040000000000002</v>
      </c>
      <c r="J101" s="30">
        <v>427</v>
      </c>
      <c r="K101" s="30">
        <v>389</v>
      </c>
      <c r="L101" s="31">
        <v>0.91100000000000003</v>
      </c>
      <c r="M101" s="16">
        <v>0.9</v>
      </c>
      <c r="N101" s="32">
        <v>1179718.8899999999</v>
      </c>
      <c r="O101" s="32">
        <v>846874.89</v>
      </c>
      <c r="P101" s="29">
        <v>0.71789999999999998</v>
      </c>
      <c r="Q101" s="29">
        <v>0.7</v>
      </c>
      <c r="R101" s="30">
        <v>360</v>
      </c>
      <c r="S101" s="30">
        <v>244</v>
      </c>
      <c r="T101" s="31">
        <v>0.67779999999999996</v>
      </c>
      <c r="U101" s="31">
        <v>0.7</v>
      </c>
      <c r="V101" s="28">
        <v>252</v>
      </c>
      <c r="W101" s="28">
        <v>152</v>
      </c>
      <c r="X101" s="29">
        <v>0.60319999999999996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x14ac:dyDescent="0.2">
      <c r="A102" s="26" t="s">
        <v>81</v>
      </c>
      <c r="B102" s="26" t="s">
        <v>150</v>
      </c>
      <c r="C102" s="27">
        <v>9185677</v>
      </c>
      <c r="D102" s="27">
        <v>11064749.9</v>
      </c>
      <c r="E102" s="16">
        <v>0.83017484199981795</v>
      </c>
      <c r="F102" s="28">
        <v>4352</v>
      </c>
      <c r="G102" s="28">
        <v>4074</v>
      </c>
      <c r="H102" s="29">
        <v>0.93610000000000004</v>
      </c>
      <c r="I102" s="6">
        <v>0.95930000000000004</v>
      </c>
      <c r="J102" s="30">
        <v>6003</v>
      </c>
      <c r="K102" s="30">
        <v>5354</v>
      </c>
      <c r="L102" s="31">
        <v>0.89190000000000003</v>
      </c>
      <c r="M102" s="16">
        <v>0.9</v>
      </c>
      <c r="N102" s="32">
        <v>10475647.800000001</v>
      </c>
      <c r="O102" s="32">
        <v>6798419.0800000001</v>
      </c>
      <c r="P102" s="29">
        <v>0.64900000000000002</v>
      </c>
      <c r="Q102" s="29">
        <v>0.66180000000000005</v>
      </c>
      <c r="R102" s="30">
        <v>4698</v>
      </c>
      <c r="S102" s="30">
        <v>2798</v>
      </c>
      <c r="T102" s="31">
        <v>0.59560000000000002</v>
      </c>
      <c r="U102" s="31">
        <v>0.62939999999999996</v>
      </c>
      <c r="V102" s="28">
        <v>2862</v>
      </c>
      <c r="W102" s="28">
        <v>2460</v>
      </c>
      <c r="X102" s="29">
        <v>0.85950000000000004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x14ac:dyDescent="0.2">
      <c r="A103" s="26" t="s">
        <v>45</v>
      </c>
      <c r="B103" s="26" t="s">
        <v>151</v>
      </c>
      <c r="C103" s="27">
        <v>2800938.29</v>
      </c>
      <c r="D103" s="27">
        <v>3541159.53</v>
      </c>
      <c r="E103" s="16">
        <v>0.79096642392725003</v>
      </c>
      <c r="F103" s="28">
        <v>1419</v>
      </c>
      <c r="G103" s="28">
        <v>1377</v>
      </c>
      <c r="H103" s="29">
        <v>0.97040000000000004</v>
      </c>
      <c r="I103" s="6">
        <v>0.96519999999999995</v>
      </c>
      <c r="J103" s="30">
        <v>2330</v>
      </c>
      <c r="K103" s="30">
        <v>2159</v>
      </c>
      <c r="L103" s="31">
        <v>0.92659999999999998</v>
      </c>
      <c r="M103" s="16">
        <v>0.9</v>
      </c>
      <c r="N103" s="32">
        <v>3531343.03</v>
      </c>
      <c r="O103" s="32">
        <v>2105640.16</v>
      </c>
      <c r="P103" s="29">
        <v>0.59630000000000005</v>
      </c>
      <c r="Q103" s="29">
        <v>0.60619999999999996</v>
      </c>
      <c r="R103" s="30">
        <v>2166</v>
      </c>
      <c r="S103" s="30">
        <v>1054</v>
      </c>
      <c r="T103" s="31">
        <v>0.48659999999999998</v>
      </c>
      <c r="U103" s="31">
        <v>0.57050000000000001</v>
      </c>
      <c r="V103" s="28">
        <v>1157</v>
      </c>
      <c r="W103" s="28">
        <v>968</v>
      </c>
      <c r="X103" s="29">
        <v>0.83660000000000001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x14ac:dyDescent="0.2">
      <c r="A104" s="26" t="s">
        <v>81</v>
      </c>
      <c r="B104" s="26" t="s">
        <v>152</v>
      </c>
      <c r="C104" s="27">
        <v>6850921.25</v>
      </c>
      <c r="D104" s="27">
        <v>8325406.0199999996</v>
      </c>
      <c r="E104" s="16">
        <v>0.82289335001105501</v>
      </c>
      <c r="F104" s="28">
        <v>3583</v>
      </c>
      <c r="G104" s="28">
        <v>3536</v>
      </c>
      <c r="H104" s="29">
        <v>0.9869</v>
      </c>
      <c r="I104" s="6">
        <v>0.98419999999999996</v>
      </c>
      <c r="J104" s="30">
        <v>4705</v>
      </c>
      <c r="K104" s="30">
        <v>4293</v>
      </c>
      <c r="L104" s="31">
        <v>0.91239999999999999</v>
      </c>
      <c r="M104" s="16">
        <v>0.9</v>
      </c>
      <c r="N104" s="32">
        <v>8432570.1199999992</v>
      </c>
      <c r="O104" s="32">
        <v>5236928.9800000004</v>
      </c>
      <c r="P104" s="29">
        <v>0.621</v>
      </c>
      <c r="Q104" s="29">
        <v>0.63959999999999995</v>
      </c>
      <c r="R104" s="30">
        <v>3665</v>
      </c>
      <c r="S104" s="30">
        <v>2140</v>
      </c>
      <c r="T104" s="31">
        <v>0.58389999999999997</v>
      </c>
      <c r="U104" s="31">
        <v>0.62839999999999996</v>
      </c>
      <c r="V104" s="28">
        <v>2728</v>
      </c>
      <c r="W104" s="28">
        <v>2331</v>
      </c>
      <c r="X104" s="29">
        <v>0.85450000000000004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x14ac:dyDescent="0.2">
      <c r="A105" s="26" t="s">
        <v>42</v>
      </c>
      <c r="B105" s="26" t="s">
        <v>153</v>
      </c>
      <c r="C105" s="27">
        <v>1649621.86</v>
      </c>
      <c r="D105" s="27">
        <v>1969698.86</v>
      </c>
      <c r="E105" s="16">
        <v>0.83749952518122495</v>
      </c>
      <c r="F105" s="28">
        <v>564</v>
      </c>
      <c r="G105" s="28">
        <v>560</v>
      </c>
      <c r="H105" s="29">
        <v>0.9929</v>
      </c>
      <c r="I105" s="6">
        <v>0.96950000000000003</v>
      </c>
      <c r="J105" s="30">
        <v>879</v>
      </c>
      <c r="K105" s="30">
        <v>826</v>
      </c>
      <c r="L105" s="31">
        <v>0.93969999999999998</v>
      </c>
      <c r="M105" s="16">
        <v>0.9</v>
      </c>
      <c r="N105" s="32">
        <v>1857841.69</v>
      </c>
      <c r="O105" s="32">
        <v>1228019.32</v>
      </c>
      <c r="P105" s="29">
        <v>0.66100000000000003</v>
      </c>
      <c r="Q105" s="29">
        <v>0.66920000000000002</v>
      </c>
      <c r="R105" s="30">
        <v>791</v>
      </c>
      <c r="S105" s="30">
        <v>497</v>
      </c>
      <c r="T105" s="31">
        <v>0.62829999999999997</v>
      </c>
      <c r="U105" s="31">
        <v>0.63919999999999999</v>
      </c>
      <c r="V105" s="28">
        <v>519</v>
      </c>
      <c r="W105" s="28">
        <v>436</v>
      </c>
      <c r="X105" s="29">
        <v>0.84009999999999996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x14ac:dyDescent="0.2">
      <c r="A106" s="26" t="s">
        <v>58</v>
      </c>
      <c r="B106" s="26" t="s">
        <v>154</v>
      </c>
      <c r="C106" s="27">
        <v>576395.57999999996</v>
      </c>
      <c r="D106" s="27">
        <v>663301.03</v>
      </c>
      <c r="E106" s="16">
        <v>0.86898037833591202</v>
      </c>
      <c r="F106" s="28">
        <v>157</v>
      </c>
      <c r="G106" s="28">
        <v>180</v>
      </c>
      <c r="H106" s="29">
        <v>1.1465000000000001</v>
      </c>
      <c r="I106" s="6">
        <v>1</v>
      </c>
      <c r="J106" s="30">
        <v>299</v>
      </c>
      <c r="K106" s="30">
        <v>250</v>
      </c>
      <c r="L106" s="31">
        <v>0.83609999999999995</v>
      </c>
      <c r="M106" s="16">
        <v>0.85440000000000005</v>
      </c>
      <c r="N106" s="32">
        <v>650297.71</v>
      </c>
      <c r="O106" s="32">
        <v>453516.49</v>
      </c>
      <c r="P106" s="29">
        <v>0.69740000000000002</v>
      </c>
      <c r="Q106" s="29">
        <v>0.69940000000000002</v>
      </c>
      <c r="R106" s="30">
        <v>189</v>
      </c>
      <c r="S106" s="30">
        <v>119</v>
      </c>
      <c r="T106" s="31">
        <v>0.62960000000000005</v>
      </c>
      <c r="U106" s="31">
        <v>0.58430000000000004</v>
      </c>
      <c r="V106" s="28">
        <v>170</v>
      </c>
      <c r="W106" s="28">
        <v>129</v>
      </c>
      <c r="X106" s="29">
        <v>0.75880000000000003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2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5" thickBot="1" x14ac:dyDescent="0.25">
      <c r="A108" s="52" t="s">
        <v>8</v>
      </c>
      <c r="B108" s="52" t="s">
        <v>155</v>
      </c>
      <c r="C108" s="53">
        <f>SUBTOTAL(9,C3:C106)</f>
        <v>521924301.32999986</v>
      </c>
      <c r="D108" s="53">
        <v>636111182</v>
      </c>
      <c r="E108" s="54">
        <f>C108/D108</f>
        <v>0.82049225999929032</v>
      </c>
      <c r="F108" s="55">
        <f>SUBTOTAL(9,F3:F106)</f>
        <v>229495</v>
      </c>
      <c r="G108" s="55">
        <f>SUBTOTAL(9,G3:G106)</f>
        <v>224723</v>
      </c>
      <c r="H108" s="56">
        <f>G108/F108</f>
        <v>0.97920651866053732</v>
      </c>
      <c r="I108" s="57">
        <v>0.96299999999999997</v>
      </c>
      <c r="J108" s="58">
        <f>SUBTOTAL(9,J3:J106)</f>
        <v>294303</v>
      </c>
      <c r="K108" s="58">
        <f>SUBTOTAL(9,K3:K106)</f>
        <v>262408</v>
      </c>
      <c r="L108" s="59">
        <f>K108/J108</f>
        <v>0.89162529773736587</v>
      </c>
      <c r="M108" s="54">
        <v>0.89990000000000003</v>
      </c>
      <c r="N108" s="60">
        <f>SUBTOTAL(9,N3:N106)</f>
        <v>596396225.50000024</v>
      </c>
      <c r="O108" s="60">
        <f>SUBTOTAL(9,O3:O106)</f>
        <v>401279548.37000018</v>
      </c>
      <c r="P108" s="56">
        <f>O108/N108</f>
        <v>0.67284052314982334</v>
      </c>
      <c r="Q108" s="56">
        <v>0.6774</v>
      </c>
      <c r="R108" s="58">
        <f>SUBTOTAL(9,R3:R106)</f>
        <v>226101</v>
      </c>
      <c r="S108" s="58">
        <f>SUBTOTAL(9,S3:S106)</f>
        <v>146138</v>
      </c>
      <c r="T108" s="59">
        <f>S108/R108</f>
        <v>0.64633946775998341</v>
      </c>
      <c r="U108" s="59">
        <v>0.67300000000000004</v>
      </c>
      <c r="V108" s="55">
        <f>SUBTOTAL(109,V3:V106)</f>
        <v>167882</v>
      </c>
      <c r="W108" s="55">
        <f>SUBTOTAL(109,W3:W106)</f>
        <v>137991</v>
      </c>
      <c r="X108" s="56">
        <f>W108/V108</f>
        <v>0.82195232365590121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2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x14ac:dyDescent="0.2">
      <c r="A110" s="26" t="s">
        <v>81</v>
      </c>
      <c r="B110" s="26" t="s">
        <v>156</v>
      </c>
      <c r="C110" s="27">
        <f>C35+C36</f>
        <v>3814444.1</v>
      </c>
      <c r="D110" s="27">
        <v>4704130.91</v>
      </c>
      <c r="E110" s="16">
        <f>C110/D110</f>
        <v>0.81087116259696101</v>
      </c>
      <c r="F110" s="74">
        <f>F35+F36</f>
        <v>2762</v>
      </c>
      <c r="G110" s="74">
        <f>G35+G36</f>
        <v>2246</v>
      </c>
      <c r="H110" s="29">
        <f>G110/F110</f>
        <v>0.81317885590152061</v>
      </c>
      <c r="I110" s="6">
        <v>0.81879999999999997</v>
      </c>
      <c r="J110" s="75">
        <f>J35+J36</f>
        <v>3983</v>
      </c>
      <c r="K110" s="75">
        <f>K35+K36</f>
        <v>2626</v>
      </c>
      <c r="L110" s="31">
        <f>K110/J110</f>
        <v>0.65930203364298268</v>
      </c>
      <c r="M110" s="16">
        <v>0.69289999999999996</v>
      </c>
      <c r="N110" s="32">
        <f>N35+N36</f>
        <v>4203245.88</v>
      </c>
      <c r="O110" s="32">
        <f>O35+O36</f>
        <v>2590524.16</v>
      </c>
      <c r="P110" s="29">
        <f>O110/N110</f>
        <v>0.61631516070147208</v>
      </c>
      <c r="Q110" s="29">
        <v>0.62290000000000001</v>
      </c>
      <c r="R110" s="75">
        <f>R35+R36</f>
        <v>2420</v>
      </c>
      <c r="S110" s="75">
        <f>S35+S36</f>
        <v>1398</v>
      </c>
      <c r="T110" s="31">
        <f>S110/R110</f>
        <v>0.57768595041322313</v>
      </c>
      <c r="U110" s="31">
        <v>0.6149</v>
      </c>
      <c r="V110" s="74">
        <f>V35+V36</f>
        <v>1403</v>
      </c>
      <c r="W110" s="74">
        <f>W35+W36</f>
        <v>1152</v>
      </c>
      <c r="X110" s="29">
        <f>W110/V110</f>
        <v>0.82109764789736284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25">
      <c r="A111" s="76" t="s">
        <v>42</v>
      </c>
      <c r="B111" s="77" t="s">
        <v>157</v>
      </c>
      <c r="C111" s="27">
        <f>C44+C45</f>
        <v>26741325.900000002</v>
      </c>
      <c r="D111" s="27">
        <v>32685498.920000002</v>
      </c>
      <c r="E111" s="16">
        <f>C111/D111</f>
        <v>0.81814036143218216</v>
      </c>
      <c r="F111" s="74">
        <f>F44+F45</f>
        <v>13185</v>
      </c>
      <c r="G111" s="74">
        <f>G44+G45</f>
        <v>12969</v>
      </c>
      <c r="H111" s="29">
        <f>G111/F111</f>
        <v>0.98361774744027308</v>
      </c>
      <c r="I111" s="6">
        <v>0.95050000000000001</v>
      </c>
      <c r="J111" s="75">
        <f>J44+J45</f>
        <v>15774</v>
      </c>
      <c r="K111" s="75">
        <f>K44+K45</f>
        <v>13832</v>
      </c>
      <c r="L111" s="31">
        <f>K111/J111</f>
        <v>0.87688601496132879</v>
      </c>
      <c r="M111" s="16">
        <v>0.87319999999999998</v>
      </c>
      <c r="N111" s="32">
        <f>N44+N45</f>
        <v>29815287.009999998</v>
      </c>
      <c r="O111" s="32">
        <f>O44+O45</f>
        <v>21076503.780000001</v>
      </c>
      <c r="P111" s="29">
        <f>O111/N111</f>
        <v>0.70690259573657555</v>
      </c>
      <c r="Q111" s="29">
        <v>0.7</v>
      </c>
      <c r="R111" s="75">
        <f>R44+R45</f>
        <v>11951</v>
      </c>
      <c r="S111" s="75">
        <f>S44+S45</f>
        <v>8237</v>
      </c>
      <c r="T111" s="31">
        <f>S111/R111</f>
        <v>0.68923102669232705</v>
      </c>
      <c r="U111" s="31">
        <v>0.7</v>
      </c>
      <c r="V111" s="74">
        <f>V44+V45</f>
        <v>9364</v>
      </c>
      <c r="W111" s="74">
        <f>W44+W45</f>
        <v>7929</v>
      </c>
      <c r="X111" s="29">
        <f>W111/V111</f>
        <v>0.84675352413498506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2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5" thickBot="1" x14ac:dyDescent="0.25">
      <c r="A113" s="81"/>
      <c r="B113" s="82" t="s">
        <v>158</v>
      </c>
      <c r="C113" s="53">
        <v>521924301</v>
      </c>
      <c r="D113" s="53">
        <v>636111181.94000006</v>
      </c>
      <c r="E113" s="83">
        <v>0.82049225955790461</v>
      </c>
      <c r="F113" s="84">
        <v>228865</v>
      </c>
      <c r="G113" s="84">
        <v>223752</v>
      </c>
      <c r="H113" s="85">
        <v>0.97765931881240031</v>
      </c>
      <c r="I113" s="6">
        <v>0.96299999999999997</v>
      </c>
      <c r="J113" s="58">
        <v>294303</v>
      </c>
      <c r="K113" s="58">
        <v>262408</v>
      </c>
      <c r="L113" s="85">
        <v>0.89162529773736587</v>
      </c>
      <c r="M113" s="16">
        <v>0.89990000000000003</v>
      </c>
      <c r="N113" s="5">
        <v>596396226</v>
      </c>
      <c r="O113" s="5">
        <v>401279548</v>
      </c>
      <c r="P113" s="85">
        <v>0.67284052196534183</v>
      </c>
      <c r="Q113" s="6">
        <v>0.6774</v>
      </c>
      <c r="R113" s="86">
        <v>226101</v>
      </c>
      <c r="S113" s="86">
        <v>146138</v>
      </c>
      <c r="T113" s="85">
        <v>0.64633946775998341</v>
      </c>
      <c r="U113" s="16">
        <v>0.67300000000000004</v>
      </c>
      <c r="V113" s="84">
        <v>167882</v>
      </c>
      <c r="W113" s="84">
        <v>137991</v>
      </c>
      <c r="X113" s="85">
        <v>0.82195232365590121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2">
      <c r="A114" s="87"/>
      <c r="B114" s="87"/>
      <c r="C114" s="88"/>
      <c r="D114" s="89"/>
      <c r="E114" s="90"/>
      <c r="F114" s="106" t="s">
        <v>159</v>
      </c>
      <c r="G114" s="107"/>
      <c r="H114" s="107"/>
      <c r="I114" s="108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">
      <c r="S116" s="102"/>
    </row>
    <row r="118" spans="1:38" x14ac:dyDescent="0.2">
      <c r="D118" s="39"/>
      <c r="E118" s="39"/>
      <c r="F118" s="99"/>
    </row>
    <row r="119" spans="1:38" x14ac:dyDescent="0.2">
      <c r="D119" s="39"/>
      <c r="E119" s="39"/>
      <c r="F119" s="99"/>
    </row>
    <row r="122" spans="1:38" x14ac:dyDescent="0.2">
      <c r="C122" s="103"/>
    </row>
    <row r="123" spans="1:38" x14ac:dyDescent="0.2">
      <c r="C123" s="103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2026-05-04T16:34:43Z</dcterms:created>
  <dcterms:modified xsi:type="dcterms:W3CDTF">2026-05-07T13:18:56Z</dcterms:modified>
</cp:coreProperties>
</file>