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6\"/>
    </mc:Choice>
  </mc:AlternateContent>
  <xr:revisionPtr revIDLastSave="0" documentId="8_{D915FED3-3BA5-4F21-B92E-3E97B5D4C996}" xr6:coauthVersionLast="47" xr6:coauthVersionMax="47" xr10:uidLastSave="{00000000-0000-0000-0000-000000000000}"/>
  <bookViews>
    <workbookView xWindow="2460" yWindow="195" windowWidth="25590" windowHeight="14745" xr2:uid="{AED2C7EE-8ABC-4380-9999-61C398DCCB8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C111" i="1"/>
  <c r="E111" i="1" s="1"/>
  <c r="X110" i="1"/>
  <c r="W110" i="1"/>
  <c r="V110" i="1"/>
  <c r="T110" i="1"/>
  <c r="S110" i="1"/>
  <c r="R110" i="1"/>
  <c r="O110" i="1"/>
  <c r="P110" i="1" s="1"/>
  <c r="N110" i="1"/>
  <c r="K110" i="1"/>
  <c r="L110" i="1" s="1"/>
  <c r="J110" i="1"/>
  <c r="H110" i="1"/>
  <c r="G110" i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<sst xmlns="http://schemas.openxmlformats.org/spreadsheetml/2006/main" count="366" uniqueCount="160">
  <si>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May 2026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</si>
  <si>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</si>
  <si>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</si>
  <si>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</si>
  <si>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</si>
  <si>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</si>
  <si>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</si>
  <si>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</si>
  <si>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</si>
  <si>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</si>
  <si>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</si>
  <si>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</si>
  <si>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</si>
  <si>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</si>
  <si>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</si>
  <si>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</si>
  <si>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</si>
  <si>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</si>
  <si>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</si>
  <si>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</si>
  <si>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</si>
  <si>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</si>
  <si>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</si>
  <si>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</si>
  <si>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</si>
  <si>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</si>
  <si>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</si>
  <si>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</si>
  <si>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</si>
  <si>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</si>
  <si>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</si>
  <si>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</si>
  <si>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</si>
  <si>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</si>
  <si>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</si>
  <si>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</si>
  <si>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</si>
  <si>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</si>
  <si>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</si>
  <si>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</si>
  <si>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</si>
  <si>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</si>
  <si>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</si>
  <si>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</si>
  <si>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</si>
  <si>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Loftin, Angela</t>
  </si>
  <si>
    <t>ALEXANDER</t>
  </si>
  <si>
    <t>ALLEGHANY</t>
  </si>
  <si>
    <t>Hasty, Laurie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</si>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</sst>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35145C6F-AA97-4BA2-BAC3-9EA2C6D79B93}"/>
    <cellStyle name="Normal_INCENTIVE GOALS Rpt 0710" xfId="2" xr:uid="{D92821DE-33EF-4712-8FBC-8EC9C6DB6B7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A505-256A-4B67-952B-09E92480AE30}">
  <dimension ref="A1:AL123"/>
  <sheetViews>
    <sheetView tabSelected="1" zoomScaleNormal="100" workbookViewId="0">
      <pane xSplit="2" ySplit="2" topLeftCell="C43" activePane="bottomRight" state="frozen"/>
      <selection pane="topRight" activeCell="C1" sqref="C1"/>
      <selection pane="bottomLeft" activeCell="A3" sqref="A3"/>
      <selection pane="bottomRight" activeCell="P113" sqref="P113"/>
    </sheetView>
  </sheetViews>
  <sheetFormatPr defaultColWidth="9.28515625" defaultRowHeight="12.75" x14ac:dyDescent="0.2"/>
  <cols>
    <col min="1" max="1" width="21.28515625" style="13" customWidth="1"/>
    <col min="2" max="2" width="18.42578125" style="13" customWidth="1"/>
    <col min="3" max="3" width="14.28515625" style="96" bestFit="1" customWidth="1"/>
    <col min="4" max="4" width="15.28515625" style="96" bestFit="1" customWidth="1"/>
    <col min="5" max="5" width="12.7109375" style="97" bestFit="1" customWidth="1"/>
    <col min="6" max="6" width="13.28515625" style="98" bestFit="1" customWidth="1"/>
    <col min="7" max="7" width="10.5703125" style="98" bestFit="1" customWidth="1"/>
    <col min="8" max="8" width="11.5703125" style="97" bestFit="1" customWidth="1"/>
    <col min="9" max="9" width="9" style="97" bestFit="1" customWidth="1"/>
    <col min="10" max="10" width="14.28515625" style="98" bestFit="1" customWidth="1"/>
    <col min="11" max="11" width="8.7109375" style="98" bestFit="1" customWidth="1"/>
    <col min="12" max="12" width="10.28515625" style="97" bestFit="1" customWidth="1"/>
    <col min="13" max="13" width="8.7109375" style="97" bestFit="1" customWidth="1"/>
    <col min="14" max="15" width="12.5703125" style="99" bestFit="1" customWidth="1"/>
    <col min="16" max="16" width="11.7109375" style="97" bestFit="1" customWidth="1"/>
    <col min="17" max="17" width="8.7109375" style="97" bestFit="1" customWidth="1"/>
    <col min="18" max="18" width="15.7109375" style="98" bestFit="1" customWidth="1"/>
    <col min="19" max="19" width="15.42578125" style="98" bestFit="1" customWidth="1"/>
    <col min="20" max="20" width="9.28515625" style="97" bestFit="1" customWidth="1"/>
    <col min="21" max="21" width="9.7109375" style="97" customWidth="1"/>
    <col min="22" max="22" width="10.28515625" style="98" customWidth="1"/>
    <col min="23" max="23" width="13.7109375" style="98" customWidth="1"/>
    <col min="24" max="24" width="8.7109375" style="97" customWidth="1"/>
    <col min="25" max="25" width="17.42578125" style="97" hidden="1" customWidth="1"/>
    <col min="26" max="27" width="9.28515625" style="98" hidden="1" customWidth="1"/>
    <col min="28" max="28" width="10.7109375" style="97" hidden="1" customWidth="1"/>
    <col min="29" max="29" width="8.7109375" style="98" hidden="1" customWidth="1"/>
    <col min="30" max="30" width="9.28515625" style="98" hidden="1" customWidth="1"/>
    <col min="31" max="31" width="9.28515625" style="97" hidden="1" customWidth="1"/>
    <col min="32" max="32" width="13.42578125" style="101" hidden="1" customWidth="1"/>
    <col min="33" max="33" width="12.28515625" style="101" hidden="1" customWidth="1"/>
    <col min="34" max="34" width="10.5703125" style="97" hidden="1" customWidth="1"/>
    <col min="35" max="35" width="9.28515625" style="98" hidden="1" customWidth="1"/>
    <col min="36" max="36" width="11" style="98" hidden="1" customWidth="1"/>
    <col min="37" max="37" width="8.7109375" style="97" hidden="1" customWidth="1"/>
    <col min="38" max="38" width="9.28515625" style="13" customWidth="1"/>
    <col min="39" max="16384" width="9.28515625" style="13"/>
  </cols>
  <sheetData>
    <row r="1" spans="1:38" ht="25.5" x14ac:dyDescent="0.2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75" x14ac:dyDescent="0.25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x14ac:dyDescent="0.2">
      <c r="A3" s="26" t="s">
        <v>42</v>
      </c>
      <c r="B3" s="26" t="s">
        <v>43</v>
      </c>
      <c r="C3" s="27">
        <v>9844856.1199999992</v>
      </c>
      <c r="D3" s="27">
        <v>10507571.300000001</v>
      </c>
      <c r="E3" s="16">
        <v>0.93692974702917298</v>
      </c>
      <c r="F3" s="28">
        <v>3967</v>
      </c>
      <c r="G3" s="28">
        <v>3676</v>
      </c>
      <c r="H3" s="29">
        <v>0.92659999999999998</v>
      </c>
      <c r="I3" s="6">
        <v>0.92059999999999997</v>
      </c>
      <c r="J3" s="30">
        <v>5020</v>
      </c>
      <c r="K3" s="30">
        <v>4429</v>
      </c>
      <c r="L3" s="31">
        <v>0.88229999999999997</v>
      </c>
      <c r="M3" s="16">
        <v>0.88839999999999997</v>
      </c>
      <c r="N3" s="32">
        <v>11544431.630000001</v>
      </c>
      <c r="O3" s="32">
        <v>7481054.4800000004</v>
      </c>
      <c r="P3" s="29">
        <v>0.64800000000000002</v>
      </c>
      <c r="Q3" s="29">
        <v>0.65369999999999995</v>
      </c>
      <c r="R3" s="30">
        <v>4026</v>
      </c>
      <c r="S3" s="30">
        <v>2637</v>
      </c>
      <c r="T3" s="31">
        <v>0.65500000000000003</v>
      </c>
      <c r="U3" s="31">
        <v>0.64470000000000005</v>
      </c>
      <c r="V3" s="28">
        <v>2980</v>
      </c>
      <c r="W3" s="28">
        <v>2468</v>
      </c>
      <c r="X3" s="29">
        <v>0.82820000000000005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x14ac:dyDescent="0.2">
      <c r="A4" s="26" t="s">
        <v>45</v>
      </c>
      <c r="B4" s="26" t="s">
        <v>46</v>
      </c>
      <c r="C4" s="27">
        <v>1459590.01</v>
      </c>
      <c r="D4" s="27">
        <v>1551276.86</v>
      </c>
      <c r="E4" s="16">
        <v>0.94089588237653499</v>
      </c>
      <c r="F4" s="28">
        <v>748</v>
      </c>
      <c r="G4" s="28">
        <v>760</v>
      </c>
      <c r="H4" s="29">
        <v>1.016</v>
      </c>
      <c r="I4" s="6">
        <v>0.97650000000000003</v>
      </c>
      <c r="J4" s="30">
        <v>880</v>
      </c>
      <c r="K4" s="30">
        <v>820</v>
      </c>
      <c r="L4" s="31">
        <v>0.93179999999999996</v>
      </c>
      <c r="M4" s="16">
        <v>0.9</v>
      </c>
      <c r="N4" s="32">
        <v>1671068.01</v>
      </c>
      <c r="O4" s="32">
        <v>1110952.55</v>
      </c>
      <c r="P4" s="29">
        <v>0.66479999999999995</v>
      </c>
      <c r="Q4" s="29">
        <v>0.6169</v>
      </c>
      <c r="R4" s="30">
        <v>705</v>
      </c>
      <c r="S4" s="30">
        <v>446</v>
      </c>
      <c r="T4" s="31">
        <v>0.63260000000000005</v>
      </c>
      <c r="U4" s="31">
        <v>0.62749999999999995</v>
      </c>
      <c r="V4" s="28">
        <v>504</v>
      </c>
      <c r="W4" s="28">
        <v>435</v>
      </c>
      <c r="X4" s="29">
        <v>0.86309999999999998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x14ac:dyDescent="0.2">
      <c r="A5" s="26" t="s">
        <v>45</v>
      </c>
      <c r="B5" s="26" t="s">
        <v>47</v>
      </c>
      <c r="C5" s="27">
        <v>450329.04</v>
      </c>
      <c r="D5" s="27">
        <v>481497.15</v>
      </c>
      <c r="E5" s="16">
        <v>0.93526833959453304</v>
      </c>
      <c r="F5" s="28">
        <v>198</v>
      </c>
      <c r="G5" s="28">
        <v>195</v>
      </c>
      <c r="H5" s="29">
        <v>0.98480000000000001</v>
      </c>
      <c r="I5" s="6">
        <v>0.99519999999999997</v>
      </c>
      <c r="J5" s="30">
        <v>293</v>
      </c>
      <c r="K5" s="30">
        <v>272</v>
      </c>
      <c r="L5" s="31">
        <v>0.92830000000000001</v>
      </c>
      <c r="M5" s="16">
        <v>0.9</v>
      </c>
      <c r="N5" s="32">
        <v>578291.72</v>
      </c>
      <c r="O5" s="32">
        <v>345460.47999999998</v>
      </c>
      <c r="P5" s="29">
        <v>0.59740000000000004</v>
      </c>
      <c r="Q5" s="29">
        <v>0.6704</v>
      </c>
      <c r="R5" s="30">
        <v>248</v>
      </c>
      <c r="S5" s="30">
        <v>153</v>
      </c>
      <c r="T5" s="31">
        <v>0.6169</v>
      </c>
      <c r="U5" s="31">
        <v>0.64629999999999999</v>
      </c>
      <c r="V5" s="28">
        <v>142</v>
      </c>
      <c r="W5" s="28">
        <v>121</v>
      </c>
      <c r="X5" s="29">
        <v>0.85209999999999997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x14ac:dyDescent="0.2">
      <c r="A6" s="26" t="s">
        <v>48</v>
      </c>
      <c r="B6" s="26" t="s">
        <v>49</v>
      </c>
      <c r="C6" s="27">
        <v>2551504.41</v>
      </c>
      <c r="D6" s="27">
        <v>2939271</v>
      </c>
      <c r="E6" s="16">
        <v>0.86807388975021404</v>
      </c>
      <c r="F6" s="28">
        <v>1535</v>
      </c>
      <c r="G6" s="28">
        <v>1416</v>
      </c>
      <c r="H6" s="29">
        <v>0.92249999999999999</v>
      </c>
      <c r="I6" s="6">
        <v>0.97160000000000002</v>
      </c>
      <c r="J6" s="30">
        <v>1794</v>
      </c>
      <c r="K6" s="30">
        <v>1697</v>
      </c>
      <c r="L6" s="31">
        <v>0.94589999999999996</v>
      </c>
      <c r="M6" s="16">
        <v>0.9</v>
      </c>
      <c r="N6" s="32">
        <v>3198996.76</v>
      </c>
      <c r="O6" s="32">
        <v>1910253.2</v>
      </c>
      <c r="P6" s="29">
        <v>0.59709999999999996</v>
      </c>
      <c r="Q6" s="29">
        <v>0.62239999999999995</v>
      </c>
      <c r="R6" s="30">
        <v>1325</v>
      </c>
      <c r="S6" s="30">
        <v>801</v>
      </c>
      <c r="T6" s="31">
        <v>0.60450000000000004</v>
      </c>
      <c r="U6" s="31">
        <v>0.64539999999999997</v>
      </c>
      <c r="V6" s="28">
        <v>1165</v>
      </c>
      <c r="W6" s="28">
        <v>1062</v>
      </c>
      <c r="X6" s="29">
        <v>0.91159999999999997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x14ac:dyDescent="0.2">
      <c r="A7" s="26" t="s">
        <v>45</v>
      </c>
      <c r="B7" s="26" t="s">
        <v>50</v>
      </c>
      <c r="C7" s="27">
        <v>1285397.6399999999</v>
      </c>
      <c r="D7" s="27">
        <v>1287145.1100000001</v>
      </c>
      <c r="E7" s="16">
        <v>0.99864236752606705</v>
      </c>
      <c r="F7" s="28">
        <v>438</v>
      </c>
      <c r="G7" s="28">
        <v>451</v>
      </c>
      <c r="H7" s="29">
        <v>1.0297000000000001</v>
      </c>
      <c r="I7" s="6">
        <v>0.9496</v>
      </c>
      <c r="J7" s="30">
        <v>720</v>
      </c>
      <c r="K7" s="30">
        <v>672</v>
      </c>
      <c r="L7" s="31">
        <v>0.93330000000000002</v>
      </c>
      <c r="M7" s="16">
        <v>0.9</v>
      </c>
      <c r="N7" s="32">
        <v>1301967.21</v>
      </c>
      <c r="O7" s="32">
        <v>941134.13</v>
      </c>
      <c r="P7" s="29">
        <v>0.72289999999999999</v>
      </c>
      <c r="Q7" s="29">
        <v>0.7</v>
      </c>
      <c r="R7" s="30">
        <v>573</v>
      </c>
      <c r="S7" s="30">
        <v>402</v>
      </c>
      <c r="T7" s="31">
        <v>0.7016</v>
      </c>
      <c r="U7" s="31">
        <v>0.7</v>
      </c>
      <c r="V7" s="28">
        <v>471</v>
      </c>
      <c r="W7" s="28">
        <v>413</v>
      </c>
      <c r="X7" s="29">
        <v>0.87690000000000001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x14ac:dyDescent="0.2">
      <c r="A8" s="26" t="s">
        <v>45</v>
      </c>
      <c r="B8" s="26" t="s">
        <v>51</v>
      </c>
      <c r="C8" s="27">
        <v>524646.77</v>
      </c>
      <c r="D8" s="27">
        <v>526735.5</v>
      </c>
      <c r="E8" s="16">
        <v>0.996034575227985</v>
      </c>
      <c r="F8" s="28">
        <v>163</v>
      </c>
      <c r="G8" s="28">
        <v>177</v>
      </c>
      <c r="H8" s="29">
        <v>1.0859000000000001</v>
      </c>
      <c r="I8" s="6">
        <v>1</v>
      </c>
      <c r="J8" s="30">
        <v>250</v>
      </c>
      <c r="K8" s="30">
        <v>215</v>
      </c>
      <c r="L8" s="31">
        <v>0.86</v>
      </c>
      <c r="M8" s="16">
        <v>0.85289999999999999</v>
      </c>
      <c r="N8" s="32">
        <v>571474.17000000004</v>
      </c>
      <c r="O8" s="32">
        <v>417603.04</v>
      </c>
      <c r="P8" s="29">
        <v>0.73070000000000002</v>
      </c>
      <c r="Q8" s="29">
        <v>0.7</v>
      </c>
      <c r="R8" s="30">
        <v>183</v>
      </c>
      <c r="S8" s="30">
        <v>109</v>
      </c>
      <c r="T8" s="31">
        <v>0.59560000000000002</v>
      </c>
      <c r="U8" s="31">
        <v>0.66249999999999998</v>
      </c>
      <c r="V8" s="28">
        <v>163</v>
      </c>
      <c r="W8" s="28">
        <v>79</v>
      </c>
      <c r="X8" s="29">
        <v>0.48470000000000002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x14ac:dyDescent="0.2">
      <c r="A9" s="26" t="s">
        <v>52</v>
      </c>
      <c r="B9" s="26" t="s">
        <v>53</v>
      </c>
      <c r="C9" s="27">
        <v>3375191.83</v>
      </c>
      <c r="D9" s="27">
        <v>3735074.38</v>
      </c>
      <c r="E9" s="16">
        <v>0.90364782240293695</v>
      </c>
      <c r="F9" s="28">
        <v>1505</v>
      </c>
      <c r="G9" s="28">
        <v>1473</v>
      </c>
      <c r="H9" s="29">
        <v>0.97870000000000001</v>
      </c>
      <c r="I9" s="6">
        <v>0.96089999999999998</v>
      </c>
      <c r="J9" s="30">
        <v>1800</v>
      </c>
      <c r="K9" s="30">
        <v>1719</v>
      </c>
      <c r="L9" s="31">
        <v>0.95499999999999996</v>
      </c>
      <c r="M9" s="16">
        <v>0.9</v>
      </c>
      <c r="N9" s="32">
        <v>3558769.05</v>
      </c>
      <c r="O9" s="32">
        <v>2433794.91</v>
      </c>
      <c r="P9" s="29">
        <v>0.68389999999999995</v>
      </c>
      <c r="Q9" s="29">
        <v>0.67010000000000003</v>
      </c>
      <c r="R9" s="30">
        <v>1648</v>
      </c>
      <c r="S9" s="30">
        <v>1131</v>
      </c>
      <c r="T9" s="31">
        <v>0.68630000000000002</v>
      </c>
      <c r="U9" s="31">
        <v>0.64139999999999997</v>
      </c>
      <c r="V9" s="28">
        <v>1053</v>
      </c>
      <c r="W9" s="28">
        <v>913</v>
      </c>
      <c r="X9" s="29">
        <v>0.86699999999999999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x14ac:dyDescent="0.2">
      <c r="A10" s="26" t="s">
        <v>52</v>
      </c>
      <c r="B10" s="26" t="s">
        <v>54</v>
      </c>
      <c r="C10" s="27">
        <v>1708696.76</v>
      </c>
      <c r="D10" s="27">
        <v>1917274.05</v>
      </c>
      <c r="E10" s="16">
        <v>0.89121154067672304</v>
      </c>
      <c r="F10" s="28">
        <v>856</v>
      </c>
      <c r="G10" s="28">
        <v>808</v>
      </c>
      <c r="H10" s="29">
        <v>0.94389999999999996</v>
      </c>
      <c r="I10" s="6">
        <v>0.91900000000000004</v>
      </c>
      <c r="J10" s="30">
        <v>1026</v>
      </c>
      <c r="K10" s="30">
        <v>990</v>
      </c>
      <c r="L10" s="31">
        <v>0.96489999999999998</v>
      </c>
      <c r="M10" s="16">
        <v>0.9</v>
      </c>
      <c r="N10" s="32">
        <v>1929450.88</v>
      </c>
      <c r="O10" s="32">
        <v>1275631.07</v>
      </c>
      <c r="P10" s="29">
        <v>0.66110000000000002</v>
      </c>
      <c r="Q10" s="29">
        <v>0.66679999999999995</v>
      </c>
      <c r="R10" s="30">
        <v>800</v>
      </c>
      <c r="S10" s="30">
        <v>539</v>
      </c>
      <c r="T10" s="31">
        <v>0.67379999999999995</v>
      </c>
      <c r="U10" s="31">
        <v>0.7</v>
      </c>
      <c r="V10" s="28">
        <v>649</v>
      </c>
      <c r="W10" s="28">
        <v>566</v>
      </c>
      <c r="X10" s="29">
        <v>0.87209999999999999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x14ac:dyDescent="0.2">
      <c r="A11" s="26" t="s">
        <v>55</v>
      </c>
      <c r="B11" s="26" t="s">
        <v>56</v>
      </c>
      <c r="C11" s="27">
        <v>3469313.83</v>
      </c>
      <c r="D11" s="27">
        <v>3994519.35</v>
      </c>
      <c r="E11" s="16">
        <v>0.86851846893669504</v>
      </c>
      <c r="F11" s="28">
        <v>1438</v>
      </c>
      <c r="G11" s="28">
        <v>1350</v>
      </c>
      <c r="H11" s="29">
        <v>0.93879999999999997</v>
      </c>
      <c r="I11" s="6">
        <v>0.91900000000000004</v>
      </c>
      <c r="J11" s="30">
        <v>1829</v>
      </c>
      <c r="K11" s="30">
        <v>1657</v>
      </c>
      <c r="L11" s="31">
        <v>0.90600000000000003</v>
      </c>
      <c r="M11" s="16">
        <v>0.9</v>
      </c>
      <c r="N11" s="32">
        <v>4291789.26</v>
      </c>
      <c r="O11" s="32">
        <v>2800643.62</v>
      </c>
      <c r="P11" s="29">
        <v>0.65259999999999996</v>
      </c>
      <c r="Q11" s="29">
        <v>0.68069999999999997</v>
      </c>
      <c r="R11" s="30">
        <v>1514</v>
      </c>
      <c r="S11" s="30">
        <v>920</v>
      </c>
      <c r="T11" s="31">
        <v>0.60770000000000002</v>
      </c>
      <c r="U11" s="31">
        <v>0.66810000000000003</v>
      </c>
      <c r="V11" s="28">
        <v>1176</v>
      </c>
      <c r="W11" s="28">
        <v>1057</v>
      </c>
      <c r="X11" s="29">
        <v>0.89880000000000004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2">
      <c r="A12" s="26" t="s">
        <v>55</v>
      </c>
      <c r="B12" s="26" t="s">
        <v>57</v>
      </c>
      <c r="C12" s="27">
        <v>6139201.5700000003</v>
      </c>
      <c r="D12" s="27">
        <v>6316195.8200000003</v>
      </c>
      <c r="E12" s="16">
        <v>0.97197771331921801</v>
      </c>
      <c r="F12" s="28">
        <v>2418</v>
      </c>
      <c r="G12" s="28">
        <v>2476</v>
      </c>
      <c r="H12" s="29">
        <v>1.024</v>
      </c>
      <c r="I12" s="6">
        <v>0.99570000000000003</v>
      </c>
      <c r="J12" s="30">
        <v>2881</v>
      </c>
      <c r="K12" s="30">
        <v>2679</v>
      </c>
      <c r="L12" s="31">
        <v>0.92989999999999995</v>
      </c>
      <c r="M12" s="16">
        <v>0.9</v>
      </c>
      <c r="N12" s="32">
        <v>6905952.6900000004</v>
      </c>
      <c r="O12" s="32">
        <v>4965919.2</v>
      </c>
      <c r="P12" s="29">
        <v>0.71909999999999996</v>
      </c>
      <c r="Q12" s="29">
        <v>0.7</v>
      </c>
      <c r="R12" s="30">
        <v>2044</v>
      </c>
      <c r="S12" s="30">
        <v>1427</v>
      </c>
      <c r="T12" s="31">
        <v>0.69810000000000005</v>
      </c>
      <c r="U12" s="31">
        <v>0.7</v>
      </c>
      <c r="V12" s="28">
        <v>2193</v>
      </c>
      <c r="W12" s="28">
        <v>1909</v>
      </c>
      <c r="X12" s="29">
        <v>0.87050000000000005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x14ac:dyDescent="0.2">
      <c r="A13" s="26" t="s">
        <v>58</v>
      </c>
      <c r="B13" s="26" t="s">
        <v>59</v>
      </c>
      <c r="C13" s="27">
        <v>9462955.4399999995</v>
      </c>
      <c r="D13" s="27">
        <v>10378953.16</v>
      </c>
      <c r="E13" s="16">
        <v>0.91174469082968701</v>
      </c>
      <c r="F13" s="28">
        <v>3629</v>
      </c>
      <c r="G13" s="28">
        <v>3672</v>
      </c>
      <c r="H13" s="29">
        <v>1.0118</v>
      </c>
      <c r="I13" s="6">
        <v>0.98399999999999999</v>
      </c>
      <c r="J13" s="30">
        <v>4774</v>
      </c>
      <c r="K13" s="30">
        <v>4620</v>
      </c>
      <c r="L13" s="31">
        <v>0.9677</v>
      </c>
      <c r="M13" s="16">
        <v>0.9</v>
      </c>
      <c r="N13" s="32">
        <v>10128034.550000001</v>
      </c>
      <c r="O13" s="32">
        <v>7119771.9199999999</v>
      </c>
      <c r="P13" s="29">
        <v>0.70299999999999996</v>
      </c>
      <c r="Q13" s="29">
        <v>0.69359999999999999</v>
      </c>
      <c r="R13" s="30">
        <v>3909</v>
      </c>
      <c r="S13" s="30">
        <v>2679</v>
      </c>
      <c r="T13" s="31">
        <v>0.68530000000000002</v>
      </c>
      <c r="U13" s="31">
        <v>0.68589999999999995</v>
      </c>
      <c r="V13" s="28">
        <v>2745</v>
      </c>
      <c r="W13" s="28">
        <v>2158</v>
      </c>
      <c r="X13" s="29">
        <v>0.78620000000000001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x14ac:dyDescent="0.2">
      <c r="A14" s="26" t="s">
        <v>45</v>
      </c>
      <c r="B14" s="26" t="s">
        <v>60</v>
      </c>
      <c r="C14" s="27">
        <v>3709787.79</v>
      </c>
      <c r="D14" s="27">
        <v>3862616.75</v>
      </c>
      <c r="E14" s="16">
        <v>0.96043382766359098</v>
      </c>
      <c r="F14" s="28">
        <v>1329</v>
      </c>
      <c r="G14" s="28">
        <v>1445</v>
      </c>
      <c r="H14" s="29">
        <v>1.0872999999999999</v>
      </c>
      <c r="I14" s="6">
        <v>1</v>
      </c>
      <c r="J14" s="30">
        <v>2172</v>
      </c>
      <c r="K14" s="30">
        <v>1878</v>
      </c>
      <c r="L14" s="31">
        <v>0.86460000000000004</v>
      </c>
      <c r="M14" s="16">
        <v>0.9</v>
      </c>
      <c r="N14" s="32">
        <v>4221083.8600000003</v>
      </c>
      <c r="O14" s="32">
        <v>2778088.84</v>
      </c>
      <c r="P14" s="29">
        <v>0.65810000000000002</v>
      </c>
      <c r="Q14" s="29">
        <v>0.66010000000000002</v>
      </c>
      <c r="R14" s="30">
        <v>1893</v>
      </c>
      <c r="S14" s="30">
        <v>1224</v>
      </c>
      <c r="T14" s="31">
        <v>0.64659999999999995</v>
      </c>
      <c r="U14" s="31">
        <v>0.64839999999999998</v>
      </c>
      <c r="V14" s="28">
        <v>1093</v>
      </c>
      <c r="W14" s="28">
        <v>848</v>
      </c>
      <c r="X14" s="29">
        <v>0.77580000000000005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x14ac:dyDescent="0.2">
      <c r="A15" s="26" t="s">
        <v>48</v>
      </c>
      <c r="B15" s="26" t="s">
        <v>61</v>
      </c>
      <c r="C15" s="27">
        <v>12265838.15</v>
      </c>
      <c r="D15" s="27">
        <v>12165121.810000001</v>
      </c>
      <c r="E15" s="16">
        <v>1.0082791065780501</v>
      </c>
      <c r="F15" s="28">
        <v>3543</v>
      </c>
      <c r="G15" s="28">
        <v>3842</v>
      </c>
      <c r="H15" s="29">
        <v>1.0844</v>
      </c>
      <c r="I15" s="6">
        <v>1</v>
      </c>
      <c r="J15" s="30">
        <v>4157</v>
      </c>
      <c r="K15" s="30">
        <v>3775</v>
      </c>
      <c r="L15" s="31">
        <v>0.90810000000000002</v>
      </c>
      <c r="M15" s="16">
        <v>0.9</v>
      </c>
      <c r="N15" s="32">
        <v>13261957.390000001</v>
      </c>
      <c r="O15" s="32">
        <v>9740082.9000000004</v>
      </c>
      <c r="P15" s="29">
        <v>0.73440000000000005</v>
      </c>
      <c r="Q15" s="29">
        <v>0.7</v>
      </c>
      <c r="R15" s="30">
        <v>3371</v>
      </c>
      <c r="S15" s="30">
        <v>2522</v>
      </c>
      <c r="T15" s="31">
        <v>0.74809999999999999</v>
      </c>
      <c r="U15" s="31">
        <v>0.7</v>
      </c>
      <c r="V15" s="28">
        <v>2534</v>
      </c>
      <c r="W15" s="28">
        <v>2118</v>
      </c>
      <c r="X15" s="29">
        <v>0.83579999999999999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x14ac:dyDescent="0.2">
      <c r="A16" s="26" t="s">
        <v>45</v>
      </c>
      <c r="B16" s="26" t="s">
        <v>62</v>
      </c>
      <c r="C16" s="27">
        <v>4971254.21</v>
      </c>
      <c r="D16" s="27">
        <v>5123954.09</v>
      </c>
      <c r="E16" s="16">
        <v>0.97019881963852705</v>
      </c>
      <c r="F16" s="28">
        <v>1657</v>
      </c>
      <c r="G16" s="28">
        <v>1676</v>
      </c>
      <c r="H16" s="29">
        <v>1.0115000000000001</v>
      </c>
      <c r="I16" s="6">
        <v>0.96360000000000001</v>
      </c>
      <c r="J16" s="30">
        <v>2295</v>
      </c>
      <c r="K16" s="30">
        <v>2189</v>
      </c>
      <c r="L16" s="31">
        <v>0.95379999999999998</v>
      </c>
      <c r="M16" s="16">
        <v>0.9</v>
      </c>
      <c r="N16" s="32">
        <v>5422561.9299999997</v>
      </c>
      <c r="O16" s="32">
        <v>3821240.07</v>
      </c>
      <c r="P16" s="29">
        <v>0.70469999999999999</v>
      </c>
      <c r="Q16" s="29">
        <v>0.7</v>
      </c>
      <c r="R16" s="30">
        <v>2005</v>
      </c>
      <c r="S16" s="30">
        <v>1378</v>
      </c>
      <c r="T16" s="31">
        <v>0.68730000000000002</v>
      </c>
      <c r="U16" s="31">
        <v>0.68110000000000004</v>
      </c>
      <c r="V16" s="28">
        <v>1225</v>
      </c>
      <c r="W16" s="28">
        <v>1067</v>
      </c>
      <c r="X16" s="29">
        <v>0.871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x14ac:dyDescent="0.2">
      <c r="A17" s="26" t="s">
        <v>52</v>
      </c>
      <c r="B17" s="26" t="s">
        <v>63</v>
      </c>
      <c r="C17" s="27">
        <v>786912.53</v>
      </c>
      <c r="D17" s="27">
        <v>899168.35</v>
      </c>
      <c r="E17" s="16">
        <v>0.87515594827153298</v>
      </c>
      <c r="F17" s="28">
        <v>163</v>
      </c>
      <c r="G17" s="28">
        <v>172</v>
      </c>
      <c r="H17" s="29">
        <v>1.0551999999999999</v>
      </c>
      <c r="I17" s="6">
        <v>1</v>
      </c>
      <c r="J17" s="30">
        <v>228</v>
      </c>
      <c r="K17" s="30">
        <v>198</v>
      </c>
      <c r="L17" s="31">
        <v>0.86839999999999995</v>
      </c>
      <c r="M17" s="16">
        <v>0.9</v>
      </c>
      <c r="N17" s="32">
        <v>785372.83</v>
      </c>
      <c r="O17" s="32">
        <v>604996.29</v>
      </c>
      <c r="P17" s="29">
        <v>0.77029999999999998</v>
      </c>
      <c r="Q17" s="29">
        <v>0.7</v>
      </c>
      <c r="R17" s="30">
        <v>191</v>
      </c>
      <c r="S17" s="30">
        <v>147</v>
      </c>
      <c r="T17" s="31">
        <v>0.76959999999999995</v>
      </c>
      <c r="U17" s="31">
        <v>0.7</v>
      </c>
      <c r="V17" s="28">
        <v>129</v>
      </c>
      <c r="W17" s="28">
        <v>75</v>
      </c>
      <c r="X17" s="29">
        <v>0.58140000000000003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x14ac:dyDescent="0.2">
      <c r="A18" s="26" t="s">
        <v>55</v>
      </c>
      <c r="B18" s="26" t="s">
        <v>64</v>
      </c>
      <c r="C18" s="27">
        <v>2592632.86</v>
      </c>
      <c r="D18" s="27">
        <v>3516338.9</v>
      </c>
      <c r="E18" s="16">
        <v>0.73731029167865503</v>
      </c>
      <c r="F18" s="28">
        <v>1141</v>
      </c>
      <c r="G18" s="28">
        <v>1054</v>
      </c>
      <c r="H18" s="29">
        <v>0.92379999999999995</v>
      </c>
      <c r="I18" s="6">
        <v>0.92649999999999999</v>
      </c>
      <c r="J18" s="30">
        <v>1643</v>
      </c>
      <c r="K18" s="30">
        <v>1300</v>
      </c>
      <c r="L18" s="31">
        <v>0.79120000000000001</v>
      </c>
      <c r="M18" s="16">
        <v>0.81230000000000002</v>
      </c>
      <c r="N18" s="32">
        <v>3289310.04</v>
      </c>
      <c r="O18" s="32">
        <v>1995551.52</v>
      </c>
      <c r="P18" s="29">
        <v>0.60670000000000002</v>
      </c>
      <c r="Q18" s="29">
        <v>0.65100000000000002</v>
      </c>
      <c r="R18" s="30">
        <v>1111</v>
      </c>
      <c r="S18" s="30">
        <v>579</v>
      </c>
      <c r="T18" s="31">
        <v>0.5212</v>
      </c>
      <c r="U18" s="31">
        <v>0.60599999999999998</v>
      </c>
      <c r="V18" s="28">
        <v>847</v>
      </c>
      <c r="W18" s="28">
        <v>657</v>
      </c>
      <c r="X18" s="29">
        <v>0.77569999999999995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x14ac:dyDescent="0.2">
      <c r="A19" s="26" t="s">
        <v>42</v>
      </c>
      <c r="B19" s="26" t="s">
        <v>65</v>
      </c>
      <c r="C19" s="27">
        <v>1210617.67</v>
      </c>
      <c r="D19" s="27">
        <v>1254283.3999999999</v>
      </c>
      <c r="E19" s="16">
        <v>0.96518671139233703</v>
      </c>
      <c r="F19" s="28">
        <v>563</v>
      </c>
      <c r="G19" s="28">
        <v>584</v>
      </c>
      <c r="H19" s="29">
        <v>1.0373000000000001</v>
      </c>
      <c r="I19" s="6">
        <v>0.96989999999999998</v>
      </c>
      <c r="J19" s="30">
        <v>779</v>
      </c>
      <c r="K19" s="30">
        <v>705</v>
      </c>
      <c r="L19" s="31">
        <v>0.90500000000000003</v>
      </c>
      <c r="M19" s="16">
        <v>0.9</v>
      </c>
      <c r="N19" s="32">
        <v>1232418.98</v>
      </c>
      <c r="O19" s="32">
        <v>860918.25</v>
      </c>
      <c r="P19" s="29">
        <v>0.6986</v>
      </c>
      <c r="Q19" s="29">
        <v>0.7</v>
      </c>
      <c r="R19" s="30">
        <v>539</v>
      </c>
      <c r="S19" s="30">
        <v>351</v>
      </c>
      <c r="T19" s="31">
        <v>0.6512</v>
      </c>
      <c r="U19" s="31">
        <v>0.69410000000000005</v>
      </c>
      <c r="V19" s="28">
        <v>430</v>
      </c>
      <c r="W19" s="28">
        <v>357</v>
      </c>
      <c r="X19" s="29">
        <v>0.83020000000000005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x14ac:dyDescent="0.2">
      <c r="A20" s="26" t="s">
        <v>45</v>
      </c>
      <c r="B20" s="26" t="s">
        <v>66</v>
      </c>
      <c r="C20" s="27">
        <v>9415979.2899999991</v>
      </c>
      <c r="D20" s="27">
        <v>10327925.98</v>
      </c>
      <c r="E20" s="16">
        <v>0.91170088827456897</v>
      </c>
      <c r="F20" s="28">
        <v>3182</v>
      </c>
      <c r="G20" s="28">
        <v>3209</v>
      </c>
      <c r="H20" s="29">
        <v>1.0085</v>
      </c>
      <c r="I20" s="6">
        <v>0.97740000000000005</v>
      </c>
      <c r="J20" s="30">
        <v>4159</v>
      </c>
      <c r="K20" s="30">
        <v>3926</v>
      </c>
      <c r="L20" s="31">
        <v>0.94399999999999995</v>
      </c>
      <c r="M20" s="16">
        <v>0.9</v>
      </c>
      <c r="N20" s="32">
        <v>10278494.34</v>
      </c>
      <c r="O20" s="32">
        <v>7135420.3099999996</v>
      </c>
      <c r="P20" s="29">
        <v>0.69420000000000004</v>
      </c>
      <c r="Q20" s="29">
        <v>0.69779999999999998</v>
      </c>
      <c r="R20" s="30">
        <v>3804</v>
      </c>
      <c r="S20" s="30">
        <v>2621</v>
      </c>
      <c r="T20" s="31">
        <v>0.68899999999999995</v>
      </c>
      <c r="U20" s="31">
        <v>0.69769999999999999</v>
      </c>
      <c r="V20" s="28">
        <v>2366</v>
      </c>
      <c r="W20" s="28">
        <v>1989</v>
      </c>
      <c r="X20" s="29">
        <v>0.8407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x14ac:dyDescent="0.2">
      <c r="A21" s="26" t="s">
        <v>42</v>
      </c>
      <c r="B21" s="26" t="s">
        <v>67</v>
      </c>
      <c r="C21" s="27">
        <v>2460000.88</v>
      </c>
      <c r="D21" s="27">
        <v>2479601.2799999998</v>
      </c>
      <c r="E21" s="16">
        <v>0.99209534203821703</v>
      </c>
      <c r="F21" s="28">
        <v>945</v>
      </c>
      <c r="G21" s="28">
        <v>956</v>
      </c>
      <c r="H21" s="29">
        <v>1.0116000000000001</v>
      </c>
      <c r="I21" s="6">
        <v>0.9778</v>
      </c>
      <c r="J21" s="30">
        <v>1164</v>
      </c>
      <c r="K21" s="30">
        <v>1063</v>
      </c>
      <c r="L21" s="31">
        <v>0.91320000000000001</v>
      </c>
      <c r="M21" s="16">
        <v>0.8931</v>
      </c>
      <c r="N21" s="32">
        <v>2845917.32</v>
      </c>
      <c r="O21" s="32">
        <v>1943629.6</v>
      </c>
      <c r="P21" s="29">
        <v>0.68300000000000005</v>
      </c>
      <c r="Q21" s="29">
        <v>0.7</v>
      </c>
      <c r="R21" s="30">
        <v>882</v>
      </c>
      <c r="S21" s="30">
        <v>579</v>
      </c>
      <c r="T21" s="31">
        <v>0.65649999999999997</v>
      </c>
      <c r="U21" s="31">
        <v>0.68869999999999998</v>
      </c>
      <c r="V21" s="28">
        <v>795</v>
      </c>
      <c r="W21" s="28">
        <v>622</v>
      </c>
      <c r="X21" s="29">
        <v>0.78239999999999998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x14ac:dyDescent="0.2">
      <c r="A22" s="26" t="s">
        <v>58</v>
      </c>
      <c r="B22" s="26" t="s">
        <v>68</v>
      </c>
      <c r="C22" s="27">
        <v>1028289.61</v>
      </c>
      <c r="D22" s="27">
        <v>995202.37</v>
      </c>
      <c r="E22" s="16">
        <v>1.03324674558402</v>
      </c>
      <c r="F22" s="28">
        <v>342</v>
      </c>
      <c r="G22" s="28">
        <v>358</v>
      </c>
      <c r="H22" s="29">
        <v>1.0468</v>
      </c>
      <c r="I22" s="6">
        <v>0.97450000000000003</v>
      </c>
      <c r="J22" s="30">
        <v>552</v>
      </c>
      <c r="K22" s="30">
        <v>520</v>
      </c>
      <c r="L22" s="31">
        <v>0.94199999999999995</v>
      </c>
      <c r="M22" s="16">
        <v>0.9</v>
      </c>
      <c r="N22" s="32">
        <v>1197862.49</v>
      </c>
      <c r="O22" s="32">
        <v>795158.7</v>
      </c>
      <c r="P22" s="29">
        <v>0.66379999999999995</v>
      </c>
      <c r="Q22" s="29">
        <v>0.65190000000000003</v>
      </c>
      <c r="R22" s="30">
        <v>455</v>
      </c>
      <c r="S22" s="30">
        <v>290</v>
      </c>
      <c r="T22" s="31">
        <v>0.63739999999999997</v>
      </c>
      <c r="U22" s="31">
        <v>0.62470000000000003</v>
      </c>
      <c r="V22" s="28">
        <v>340</v>
      </c>
      <c r="W22" s="28">
        <v>247</v>
      </c>
      <c r="X22" s="29">
        <v>0.72650000000000003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x14ac:dyDescent="0.2">
      <c r="A23" s="26" t="s">
        <v>52</v>
      </c>
      <c r="B23" s="26" t="s">
        <v>69</v>
      </c>
      <c r="C23" s="27">
        <v>1169179.23</v>
      </c>
      <c r="D23" s="27">
        <v>1379146.5</v>
      </c>
      <c r="E23" s="16">
        <v>0.84775564452362395</v>
      </c>
      <c r="F23" s="28">
        <v>566</v>
      </c>
      <c r="G23" s="28">
        <v>542</v>
      </c>
      <c r="H23" s="29">
        <v>0.95760000000000001</v>
      </c>
      <c r="I23" s="6">
        <v>0.97509999999999997</v>
      </c>
      <c r="J23" s="30">
        <v>695</v>
      </c>
      <c r="K23" s="30">
        <v>669</v>
      </c>
      <c r="L23" s="31">
        <v>0.96260000000000001</v>
      </c>
      <c r="M23" s="16">
        <v>0.9</v>
      </c>
      <c r="N23" s="32">
        <v>1290735.22</v>
      </c>
      <c r="O23" s="32">
        <v>846743.62</v>
      </c>
      <c r="P23" s="29">
        <v>0.65600000000000003</v>
      </c>
      <c r="Q23" s="29">
        <v>0.67069999999999996</v>
      </c>
      <c r="R23" s="30">
        <v>587</v>
      </c>
      <c r="S23" s="30">
        <v>368</v>
      </c>
      <c r="T23" s="31">
        <v>0.62690000000000001</v>
      </c>
      <c r="U23" s="31">
        <v>0.64370000000000005</v>
      </c>
      <c r="V23" s="28">
        <v>429</v>
      </c>
      <c r="W23" s="28">
        <v>348</v>
      </c>
      <c r="X23" s="29">
        <v>0.81120000000000003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x14ac:dyDescent="0.2">
      <c r="A24" s="26" t="s">
        <v>58</v>
      </c>
      <c r="B24" s="26" t="s">
        <v>70</v>
      </c>
      <c r="C24" s="27">
        <v>424044.05</v>
      </c>
      <c r="D24" s="27">
        <v>480961.53</v>
      </c>
      <c r="E24" s="16">
        <v>0.88165897592682696</v>
      </c>
      <c r="F24" s="28">
        <v>134</v>
      </c>
      <c r="G24" s="28">
        <v>131</v>
      </c>
      <c r="H24" s="29">
        <v>0.97760000000000002</v>
      </c>
      <c r="I24" s="6">
        <v>0.9647</v>
      </c>
      <c r="J24" s="30">
        <v>174</v>
      </c>
      <c r="K24" s="30">
        <v>161</v>
      </c>
      <c r="L24" s="31">
        <v>0.92530000000000001</v>
      </c>
      <c r="M24" s="16">
        <v>0.88500000000000001</v>
      </c>
      <c r="N24" s="32">
        <v>457426.19</v>
      </c>
      <c r="O24" s="32">
        <v>319800.14</v>
      </c>
      <c r="P24" s="29">
        <v>0.69910000000000005</v>
      </c>
      <c r="Q24" s="29">
        <v>0.7</v>
      </c>
      <c r="R24" s="30">
        <v>162</v>
      </c>
      <c r="S24" s="30">
        <v>123</v>
      </c>
      <c r="T24" s="31">
        <v>0.75929999999999997</v>
      </c>
      <c r="U24" s="31">
        <v>0.7</v>
      </c>
      <c r="V24" s="28">
        <v>112</v>
      </c>
      <c r="W24" s="28">
        <v>85</v>
      </c>
      <c r="X24" s="29">
        <v>0.75890000000000002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x14ac:dyDescent="0.2">
      <c r="A25" s="26" t="s">
        <v>45</v>
      </c>
      <c r="B25" s="26" t="s">
        <v>71</v>
      </c>
      <c r="C25" s="27">
        <v>7352828.5</v>
      </c>
      <c r="D25" s="27">
        <v>8293079.6200000001</v>
      </c>
      <c r="E25" s="16">
        <v>0.88662220030633199</v>
      </c>
      <c r="F25" s="28">
        <v>3980</v>
      </c>
      <c r="G25" s="28">
        <v>3933</v>
      </c>
      <c r="H25" s="29">
        <v>0.98819999999999997</v>
      </c>
      <c r="I25" s="6">
        <v>0.98919999999999997</v>
      </c>
      <c r="J25" s="30">
        <v>5148</v>
      </c>
      <c r="K25" s="30">
        <v>4614</v>
      </c>
      <c r="L25" s="31">
        <v>0.89629999999999999</v>
      </c>
      <c r="M25" s="16">
        <v>0.9</v>
      </c>
      <c r="N25" s="32">
        <v>9167301.3699999992</v>
      </c>
      <c r="O25" s="32">
        <v>5573098.0999999996</v>
      </c>
      <c r="P25" s="29">
        <v>0.6079</v>
      </c>
      <c r="Q25" s="29">
        <v>0.62809999999999999</v>
      </c>
      <c r="R25" s="30">
        <v>3742</v>
      </c>
      <c r="S25" s="30">
        <v>2200</v>
      </c>
      <c r="T25" s="31">
        <v>0.58789999999999998</v>
      </c>
      <c r="U25" s="31">
        <v>0.62939999999999996</v>
      </c>
      <c r="V25" s="28">
        <v>2620</v>
      </c>
      <c r="W25" s="28">
        <v>2225</v>
      </c>
      <c r="X25" s="29">
        <v>0.84919999999999995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x14ac:dyDescent="0.2">
      <c r="A26" s="26" t="s">
        <v>55</v>
      </c>
      <c r="B26" s="26" t="s">
        <v>72</v>
      </c>
      <c r="C26" s="27">
        <v>4431859.97</v>
      </c>
      <c r="D26" s="27">
        <v>4593314.3099999996</v>
      </c>
      <c r="E26" s="16">
        <v>0.96485014325092</v>
      </c>
      <c r="F26" s="28">
        <v>2278</v>
      </c>
      <c r="G26" s="28">
        <v>2210</v>
      </c>
      <c r="H26" s="29">
        <v>0.97009999999999996</v>
      </c>
      <c r="I26" s="6">
        <v>0.9214</v>
      </c>
      <c r="J26" s="30">
        <v>2867</v>
      </c>
      <c r="K26" s="30">
        <v>2626</v>
      </c>
      <c r="L26" s="31">
        <v>0.91590000000000005</v>
      </c>
      <c r="M26" s="16">
        <v>0.9</v>
      </c>
      <c r="N26" s="32">
        <v>5092526.1500000004</v>
      </c>
      <c r="O26" s="32">
        <v>3332208.03</v>
      </c>
      <c r="P26" s="29">
        <v>0.65429999999999999</v>
      </c>
      <c r="Q26" s="29">
        <v>0.66849999999999998</v>
      </c>
      <c r="R26" s="30">
        <v>2283</v>
      </c>
      <c r="S26" s="30">
        <v>1379</v>
      </c>
      <c r="T26" s="31">
        <v>0.60399999999999998</v>
      </c>
      <c r="U26" s="31">
        <v>0.63109999999999999</v>
      </c>
      <c r="V26" s="28">
        <v>1762</v>
      </c>
      <c r="W26" s="28">
        <v>1562</v>
      </c>
      <c r="X26" s="29">
        <v>0.88649999999999995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x14ac:dyDescent="0.2">
      <c r="A27" s="26" t="s">
        <v>55</v>
      </c>
      <c r="B27" s="26" t="s">
        <v>73</v>
      </c>
      <c r="C27" s="27">
        <v>7018057.5599999996</v>
      </c>
      <c r="D27" s="27">
        <v>7417545.7599999998</v>
      </c>
      <c r="E27" s="16">
        <v>0.94614280613484203</v>
      </c>
      <c r="F27" s="28">
        <v>2570</v>
      </c>
      <c r="G27" s="28">
        <v>2487</v>
      </c>
      <c r="H27" s="29">
        <v>0.9677</v>
      </c>
      <c r="I27" s="6">
        <v>0.96199999999999997</v>
      </c>
      <c r="J27" s="30">
        <v>3382</v>
      </c>
      <c r="K27" s="30">
        <v>3099</v>
      </c>
      <c r="L27" s="31">
        <v>0.9163</v>
      </c>
      <c r="M27" s="16">
        <v>0.9</v>
      </c>
      <c r="N27" s="32">
        <v>7763659.04</v>
      </c>
      <c r="O27" s="32">
        <v>5432371.4000000004</v>
      </c>
      <c r="P27" s="29">
        <v>0.69969999999999999</v>
      </c>
      <c r="Q27" s="29">
        <v>0.68020000000000003</v>
      </c>
      <c r="R27" s="30">
        <v>2533</v>
      </c>
      <c r="S27" s="30">
        <v>1656</v>
      </c>
      <c r="T27" s="31">
        <v>0.65380000000000005</v>
      </c>
      <c r="U27" s="31">
        <v>0.67530000000000001</v>
      </c>
      <c r="V27" s="28">
        <v>2086</v>
      </c>
      <c r="W27" s="28">
        <v>1654</v>
      </c>
      <c r="X27" s="29">
        <v>0.79290000000000005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x14ac:dyDescent="0.2">
      <c r="A28" s="26" t="s">
        <v>55</v>
      </c>
      <c r="B28" s="26" t="s">
        <v>74</v>
      </c>
      <c r="C28" s="27">
        <v>33406455.609999999</v>
      </c>
      <c r="D28" s="27">
        <v>36940742.049999997</v>
      </c>
      <c r="E28" s="16">
        <v>0.90432551584328602</v>
      </c>
      <c r="F28" s="28">
        <v>11993</v>
      </c>
      <c r="G28" s="28">
        <v>11466</v>
      </c>
      <c r="H28" s="29">
        <v>0.95609999999999995</v>
      </c>
      <c r="I28" s="6">
        <v>0.97160000000000002</v>
      </c>
      <c r="J28" s="30">
        <v>16057</v>
      </c>
      <c r="K28" s="30">
        <v>13212</v>
      </c>
      <c r="L28" s="31">
        <v>0.82279999999999998</v>
      </c>
      <c r="M28" s="16">
        <v>0.84840000000000004</v>
      </c>
      <c r="N28" s="32">
        <v>38036772.880000003</v>
      </c>
      <c r="O28" s="32">
        <v>25540437.719999999</v>
      </c>
      <c r="P28" s="29">
        <v>0.67149999999999999</v>
      </c>
      <c r="Q28" s="29">
        <v>0.67879999999999996</v>
      </c>
      <c r="R28" s="30">
        <v>11948</v>
      </c>
      <c r="S28" s="30">
        <v>7692</v>
      </c>
      <c r="T28" s="31">
        <v>0.64380000000000004</v>
      </c>
      <c r="U28" s="31">
        <v>0.64749999999999996</v>
      </c>
      <c r="V28" s="28">
        <v>8963</v>
      </c>
      <c r="W28" s="28">
        <v>6959</v>
      </c>
      <c r="X28" s="29">
        <v>0.77639999999999998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x14ac:dyDescent="0.2">
      <c r="A29" s="26" t="s">
        <v>52</v>
      </c>
      <c r="B29" s="26" t="s">
        <v>75</v>
      </c>
      <c r="C29" s="27">
        <v>1938658.41</v>
      </c>
      <c r="D29" s="27">
        <v>2037861.16</v>
      </c>
      <c r="E29" s="16">
        <v>0.95132016255709995</v>
      </c>
      <c r="F29" s="28">
        <v>411</v>
      </c>
      <c r="G29" s="28">
        <v>419</v>
      </c>
      <c r="H29" s="29">
        <v>1.0195000000000001</v>
      </c>
      <c r="I29" s="6">
        <v>1</v>
      </c>
      <c r="J29" s="30">
        <v>639</v>
      </c>
      <c r="K29" s="30">
        <v>579</v>
      </c>
      <c r="L29" s="31">
        <v>0.90610000000000002</v>
      </c>
      <c r="M29" s="16">
        <v>0.9</v>
      </c>
      <c r="N29" s="32">
        <v>2025037.55</v>
      </c>
      <c r="O29" s="32">
        <v>1470662.15</v>
      </c>
      <c r="P29" s="29">
        <v>0.72619999999999996</v>
      </c>
      <c r="Q29" s="29">
        <v>0.7</v>
      </c>
      <c r="R29" s="30">
        <v>561</v>
      </c>
      <c r="S29" s="30">
        <v>430</v>
      </c>
      <c r="T29" s="31">
        <v>0.76649999999999996</v>
      </c>
      <c r="U29" s="31">
        <v>0.7</v>
      </c>
      <c r="V29" s="28">
        <v>327</v>
      </c>
      <c r="W29" s="28">
        <v>226</v>
      </c>
      <c r="X29" s="29">
        <v>0.69110000000000005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x14ac:dyDescent="0.2">
      <c r="A30" s="26" t="s">
        <v>52</v>
      </c>
      <c r="B30" s="26" t="s">
        <v>76</v>
      </c>
      <c r="C30" s="27">
        <v>1691311.71</v>
      </c>
      <c r="D30" s="27">
        <v>1878089.95</v>
      </c>
      <c r="E30" s="16">
        <v>0.900548831540257</v>
      </c>
      <c r="F30" s="28">
        <v>384</v>
      </c>
      <c r="G30" s="28">
        <v>398</v>
      </c>
      <c r="H30" s="29">
        <v>1.0365</v>
      </c>
      <c r="I30" s="6">
        <v>0.98799999999999999</v>
      </c>
      <c r="J30" s="30">
        <v>601</v>
      </c>
      <c r="K30" s="30">
        <v>561</v>
      </c>
      <c r="L30" s="31">
        <v>0.93340000000000001</v>
      </c>
      <c r="M30" s="16">
        <v>0.9</v>
      </c>
      <c r="N30" s="32">
        <v>1755197.76</v>
      </c>
      <c r="O30" s="32">
        <v>1313152.3500000001</v>
      </c>
      <c r="P30" s="29">
        <v>0.74819999999999998</v>
      </c>
      <c r="Q30" s="29">
        <v>0.7</v>
      </c>
      <c r="R30" s="30">
        <v>503</v>
      </c>
      <c r="S30" s="30">
        <v>391</v>
      </c>
      <c r="T30" s="31">
        <v>0.77729999999999999</v>
      </c>
      <c r="U30" s="31">
        <v>0.7</v>
      </c>
      <c r="V30" s="28">
        <v>345</v>
      </c>
      <c r="W30" s="28">
        <v>255</v>
      </c>
      <c r="X30" s="29">
        <v>0.73909999999999998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x14ac:dyDescent="0.2">
      <c r="A31" s="26" t="s">
        <v>42</v>
      </c>
      <c r="B31" s="26" t="s">
        <v>77</v>
      </c>
      <c r="C31" s="27">
        <v>10110235.289999999</v>
      </c>
      <c r="D31" s="27">
        <v>11301094.380000001</v>
      </c>
      <c r="E31" s="16">
        <v>0.89462444521235795</v>
      </c>
      <c r="F31" s="28">
        <v>3141</v>
      </c>
      <c r="G31" s="28">
        <v>3121</v>
      </c>
      <c r="H31" s="29">
        <v>0.99360000000000004</v>
      </c>
      <c r="I31" s="6">
        <v>0.99339999999999995</v>
      </c>
      <c r="J31" s="30">
        <v>4260</v>
      </c>
      <c r="K31" s="30">
        <v>3764</v>
      </c>
      <c r="L31" s="31">
        <v>0.88360000000000005</v>
      </c>
      <c r="M31" s="16">
        <v>0.89200000000000002</v>
      </c>
      <c r="N31" s="32">
        <v>11884883.23</v>
      </c>
      <c r="O31" s="32">
        <v>8067672.8300000001</v>
      </c>
      <c r="P31" s="29">
        <v>0.67879999999999996</v>
      </c>
      <c r="Q31" s="29">
        <v>0.68140000000000001</v>
      </c>
      <c r="R31" s="30">
        <v>3632</v>
      </c>
      <c r="S31" s="30">
        <v>2346</v>
      </c>
      <c r="T31" s="31">
        <v>0.64590000000000003</v>
      </c>
      <c r="U31" s="31">
        <v>0.66379999999999995</v>
      </c>
      <c r="V31" s="28">
        <v>2271</v>
      </c>
      <c r="W31" s="28">
        <v>1965</v>
      </c>
      <c r="X31" s="29">
        <v>0.86529999999999996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x14ac:dyDescent="0.2">
      <c r="A32" s="26" t="s">
        <v>42</v>
      </c>
      <c r="B32" s="26" t="s">
        <v>78</v>
      </c>
      <c r="C32" s="27">
        <v>2190609.2799999998</v>
      </c>
      <c r="D32" s="27">
        <v>2133664.42</v>
      </c>
      <c r="E32" s="16">
        <v>1.02668876111268</v>
      </c>
      <c r="F32" s="28">
        <v>689</v>
      </c>
      <c r="G32" s="28">
        <v>747</v>
      </c>
      <c r="H32" s="29">
        <v>1.0842000000000001</v>
      </c>
      <c r="I32" s="6">
        <v>1</v>
      </c>
      <c r="J32" s="30">
        <v>901</v>
      </c>
      <c r="K32" s="30">
        <v>816</v>
      </c>
      <c r="L32" s="31">
        <v>0.90569999999999995</v>
      </c>
      <c r="M32" s="16">
        <v>0.9</v>
      </c>
      <c r="N32" s="32">
        <v>2297925.39</v>
      </c>
      <c r="O32" s="32">
        <v>1718036.54</v>
      </c>
      <c r="P32" s="29">
        <v>0.74760000000000004</v>
      </c>
      <c r="Q32" s="29">
        <v>0.7</v>
      </c>
      <c r="R32" s="30">
        <v>723</v>
      </c>
      <c r="S32" s="30">
        <v>556</v>
      </c>
      <c r="T32" s="31">
        <v>0.76900000000000002</v>
      </c>
      <c r="U32" s="31">
        <v>0.7</v>
      </c>
      <c r="V32" s="28">
        <v>625</v>
      </c>
      <c r="W32" s="28">
        <v>520</v>
      </c>
      <c r="X32" s="29">
        <v>0.83199999999999996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x14ac:dyDescent="0.2">
      <c r="A33" s="26" t="s">
        <v>55</v>
      </c>
      <c r="B33" s="26" t="s">
        <v>79</v>
      </c>
      <c r="C33" s="27">
        <v>4642902.5599999996</v>
      </c>
      <c r="D33" s="27">
        <v>5032879.57</v>
      </c>
      <c r="E33" s="16">
        <v>0.92251413836234497</v>
      </c>
      <c r="F33" s="28">
        <v>1642</v>
      </c>
      <c r="G33" s="28">
        <v>1545</v>
      </c>
      <c r="H33" s="29">
        <v>0.94089999999999996</v>
      </c>
      <c r="I33" s="6">
        <v>0.95650000000000002</v>
      </c>
      <c r="J33" s="30">
        <v>2012</v>
      </c>
      <c r="K33" s="30">
        <v>1834</v>
      </c>
      <c r="L33" s="31">
        <v>0.91149999999999998</v>
      </c>
      <c r="M33" s="16">
        <v>0.9</v>
      </c>
      <c r="N33" s="32">
        <v>5352523.74</v>
      </c>
      <c r="O33" s="32">
        <v>3495050.74</v>
      </c>
      <c r="P33" s="29">
        <v>0.65300000000000002</v>
      </c>
      <c r="Q33" s="29">
        <v>0.64710000000000001</v>
      </c>
      <c r="R33" s="30">
        <v>1738</v>
      </c>
      <c r="S33" s="30">
        <v>1124</v>
      </c>
      <c r="T33" s="31">
        <v>0.64670000000000005</v>
      </c>
      <c r="U33" s="31">
        <v>0.6724</v>
      </c>
      <c r="V33" s="28">
        <v>1263</v>
      </c>
      <c r="W33" s="28">
        <v>1085</v>
      </c>
      <c r="X33" s="29">
        <v>0.85909999999999997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x14ac:dyDescent="0.2">
      <c r="A34" s="26" t="s">
        <v>42</v>
      </c>
      <c r="B34" s="26" t="s">
        <v>80</v>
      </c>
      <c r="C34" s="27">
        <v>13357886.76</v>
      </c>
      <c r="D34" s="27">
        <v>14737899.82</v>
      </c>
      <c r="E34" s="16">
        <v>0.90636297729970605</v>
      </c>
      <c r="F34" s="28">
        <v>5731</v>
      </c>
      <c r="G34" s="28">
        <v>5589</v>
      </c>
      <c r="H34" s="29">
        <v>0.97519999999999996</v>
      </c>
      <c r="I34" s="6">
        <v>0.95520000000000005</v>
      </c>
      <c r="J34" s="30">
        <v>6673</v>
      </c>
      <c r="K34" s="30">
        <v>6025</v>
      </c>
      <c r="L34" s="31">
        <v>0.90290000000000004</v>
      </c>
      <c r="M34" s="16">
        <v>0.9</v>
      </c>
      <c r="N34" s="32">
        <v>14555842.810000001</v>
      </c>
      <c r="O34" s="32">
        <v>10003370.689999999</v>
      </c>
      <c r="P34" s="29">
        <v>0.68720000000000003</v>
      </c>
      <c r="Q34" s="29">
        <v>0.68799999999999994</v>
      </c>
      <c r="R34" s="30">
        <v>5037</v>
      </c>
      <c r="S34" s="30">
        <v>3529</v>
      </c>
      <c r="T34" s="31">
        <v>0.7006</v>
      </c>
      <c r="U34" s="31">
        <v>0.7</v>
      </c>
      <c r="V34" s="28">
        <v>4061</v>
      </c>
      <c r="W34" s="28">
        <v>3256</v>
      </c>
      <c r="X34" s="29">
        <v>0.80179999999999996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x14ac:dyDescent="0.2">
      <c r="A35" s="26" t="s">
        <v>81</v>
      </c>
      <c r="B35" s="26" t="s">
        <v>82</v>
      </c>
      <c r="C35" s="27">
        <v>2082951.35</v>
      </c>
      <c r="D35" s="27">
        <v>2389752.5099999998</v>
      </c>
      <c r="E35" s="16">
        <v>0.87161801955801699</v>
      </c>
      <c r="F35" s="28">
        <v>1524</v>
      </c>
      <c r="G35" s="28">
        <v>1222</v>
      </c>
      <c r="H35" s="29">
        <v>0.80179999999999996</v>
      </c>
      <c r="I35" s="6">
        <v>0.80510000000000004</v>
      </c>
      <c r="J35" s="30">
        <v>2077</v>
      </c>
      <c r="K35" s="30">
        <v>1368</v>
      </c>
      <c r="L35" s="31">
        <v>0.65859999999999996</v>
      </c>
      <c r="M35" s="16">
        <v>0.69699999999999995</v>
      </c>
      <c r="N35" s="32">
        <v>2331164.7400000002</v>
      </c>
      <c r="O35" s="32">
        <v>1361173.07</v>
      </c>
      <c r="P35" s="29">
        <v>0.58389999999999997</v>
      </c>
      <c r="Q35" s="29">
        <v>0.6119</v>
      </c>
      <c r="R35" s="30">
        <v>1256</v>
      </c>
      <c r="S35" s="30">
        <v>737</v>
      </c>
      <c r="T35" s="31">
        <v>0.58679999999999999</v>
      </c>
      <c r="U35" s="31">
        <v>0.62139999999999995</v>
      </c>
      <c r="V35" s="28">
        <v>699</v>
      </c>
      <c r="W35" s="28">
        <v>567</v>
      </c>
      <c r="X35" s="29">
        <v>0.81120000000000003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x14ac:dyDescent="0.2">
      <c r="A36" s="26" t="s">
        <v>81</v>
      </c>
      <c r="B36" s="26" t="s">
        <v>83</v>
      </c>
      <c r="C36" s="27">
        <v>2180568.88</v>
      </c>
      <c r="D36" s="27">
        <v>2314378.4</v>
      </c>
      <c r="E36" s="16">
        <v>0.94218338712459504</v>
      </c>
      <c r="F36" s="28">
        <v>1238</v>
      </c>
      <c r="G36" s="28">
        <v>1051</v>
      </c>
      <c r="H36" s="29">
        <v>0.84889999999999999</v>
      </c>
      <c r="I36" s="6">
        <v>0.83420000000000005</v>
      </c>
      <c r="J36" s="30">
        <v>1894</v>
      </c>
      <c r="K36" s="30">
        <v>1242</v>
      </c>
      <c r="L36" s="31">
        <v>0.65580000000000005</v>
      </c>
      <c r="M36" s="16">
        <v>0.68859999999999999</v>
      </c>
      <c r="N36" s="32">
        <v>2290982.4700000002</v>
      </c>
      <c r="O36" s="32">
        <v>1494425.6000000001</v>
      </c>
      <c r="P36" s="29">
        <v>0.65229999999999999</v>
      </c>
      <c r="Q36" s="29">
        <v>0.63439999999999996</v>
      </c>
      <c r="R36" s="30">
        <v>1171</v>
      </c>
      <c r="S36" s="30">
        <v>702</v>
      </c>
      <c r="T36" s="31">
        <v>0.59950000000000003</v>
      </c>
      <c r="U36" s="31">
        <v>0.60809999999999997</v>
      </c>
      <c r="V36" s="28">
        <v>695</v>
      </c>
      <c r="W36" s="28">
        <v>579</v>
      </c>
      <c r="X36" s="29">
        <v>0.83309999999999995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x14ac:dyDescent="0.2">
      <c r="A37" s="26" t="s">
        <v>42</v>
      </c>
      <c r="B37" s="26" t="s">
        <v>84</v>
      </c>
      <c r="C37" s="27">
        <v>21067053.449999999</v>
      </c>
      <c r="D37" s="27">
        <v>22585852.539999999</v>
      </c>
      <c r="E37" s="16">
        <v>0.93275440511664698</v>
      </c>
      <c r="F37" s="28">
        <v>9243</v>
      </c>
      <c r="G37" s="28">
        <v>9052</v>
      </c>
      <c r="H37" s="29">
        <v>0.97929999999999995</v>
      </c>
      <c r="I37" s="6">
        <v>0.97509999999999997</v>
      </c>
      <c r="J37" s="30">
        <v>10799</v>
      </c>
      <c r="K37" s="30">
        <v>9896</v>
      </c>
      <c r="L37" s="31">
        <v>0.91639999999999999</v>
      </c>
      <c r="M37" s="16">
        <v>0.9</v>
      </c>
      <c r="N37" s="32">
        <v>24716383.239999998</v>
      </c>
      <c r="O37" s="32">
        <v>16065266.41</v>
      </c>
      <c r="P37" s="29">
        <v>0.65</v>
      </c>
      <c r="Q37" s="29">
        <v>0.65580000000000005</v>
      </c>
      <c r="R37" s="30">
        <v>8645</v>
      </c>
      <c r="S37" s="30">
        <v>5580</v>
      </c>
      <c r="T37" s="31">
        <v>0.64549999999999996</v>
      </c>
      <c r="U37" s="31">
        <v>0.65749999999999997</v>
      </c>
      <c r="V37" s="28">
        <v>7139</v>
      </c>
      <c r="W37" s="28">
        <v>5606</v>
      </c>
      <c r="X37" s="29">
        <v>0.7853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x14ac:dyDescent="0.2">
      <c r="A38" s="26" t="s">
        <v>81</v>
      </c>
      <c r="B38" s="26" t="s">
        <v>85</v>
      </c>
      <c r="C38" s="27">
        <v>4727836.8499999996</v>
      </c>
      <c r="D38" s="27">
        <v>5115269.76</v>
      </c>
      <c r="E38" s="16">
        <v>0.92425953504356295</v>
      </c>
      <c r="F38" s="28">
        <v>1702</v>
      </c>
      <c r="G38" s="28">
        <v>1696</v>
      </c>
      <c r="H38" s="29">
        <v>0.99650000000000005</v>
      </c>
      <c r="I38" s="6">
        <v>1</v>
      </c>
      <c r="J38" s="30">
        <v>2222</v>
      </c>
      <c r="K38" s="30">
        <v>2091</v>
      </c>
      <c r="L38" s="31">
        <v>0.94099999999999995</v>
      </c>
      <c r="M38" s="16">
        <v>0.9</v>
      </c>
      <c r="N38" s="32">
        <v>5127521.09</v>
      </c>
      <c r="O38" s="32">
        <v>3600001.94</v>
      </c>
      <c r="P38" s="29">
        <v>0.70209999999999995</v>
      </c>
      <c r="Q38" s="29">
        <v>0.69940000000000002</v>
      </c>
      <c r="R38" s="30">
        <v>1740</v>
      </c>
      <c r="S38" s="30">
        <v>1157</v>
      </c>
      <c r="T38" s="31">
        <v>0.66490000000000005</v>
      </c>
      <c r="U38" s="31">
        <v>0.6704</v>
      </c>
      <c r="V38" s="28">
        <v>1398</v>
      </c>
      <c r="W38" s="28">
        <v>1242</v>
      </c>
      <c r="X38" s="29">
        <v>0.88839999999999997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x14ac:dyDescent="0.2">
      <c r="A39" s="26" t="s">
        <v>45</v>
      </c>
      <c r="B39" s="26" t="s">
        <v>86</v>
      </c>
      <c r="C39" s="27">
        <v>12952343.560000001</v>
      </c>
      <c r="D39" s="27">
        <v>14302148.9</v>
      </c>
      <c r="E39" s="16">
        <v>0.90562220059112997</v>
      </c>
      <c r="F39" s="28">
        <v>5516</v>
      </c>
      <c r="G39" s="28">
        <v>5591</v>
      </c>
      <c r="H39" s="29">
        <v>1.0136000000000001</v>
      </c>
      <c r="I39" s="6">
        <v>0.98219999999999996</v>
      </c>
      <c r="J39" s="30">
        <v>7110</v>
      </c>
      <c r="K39" s="30">
        <v>6309</v>
      </c>
      <c r="L39" s="31">
        <v>0.88729999999999998</v>
      </c>
      <c r="M39" s="16">
        <v>0.89159999999999995</v>
      </c>
      <c r="N39" s="32">
        <v>14187653.26</v>
      </c>
      <c r="O39" s="32">
        <v>10004787.550000001</v>
      </c>
      <c r="P39" s="29">
        <v>0.70520000000000005</v>
      </c>
      <c r="Q39" s="29">
        <v>0.7</v>
      </c>
      <c r="R39" s="30">
        <v>5444</v>
      </c>
      <c r="S39" s="30">
        <v>3563</v>
      </c>
      <c r="T39" s="31">
        <v>0.65449999999999997</v>
      </c>
      <c r="U39" s="31">
        <v>0.66910000000000003</v>
      </c>
      <c r="V39" s="28">
        <v>4307</v>
      </c>
      <c r="W39" s="28">
        <v>3626</v>
      </c>
      <c r="X39" s="29">
        <v>0.84189999999999998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x14ac:dyDescent="0.2">
      <c r="A40" s="26" t="s">
        <v>52</v>
      </c>
      <c r="B40" s="26" t="s">
        <v>87</v>
      </c>
      <c r="C40" s="27">
        <v>877669.52</v>
      </c>
      <c r="D40" s="27">
        <v>1034086.15</v>
      </c>
      <c r="E40" s="16">
        <v>0.84873926606598504</v>
      </c>
      <c r="F40" s="28">
        <v>258</v>
      </c>
      <c r="G40" s="28">
        <v>259</v>
      </c>
      <c r="H40" s="29">
        <v>1.0039</v>
      </c>
      <c r="I40" s="6">
        <v>0.99280000000000002</v>
      </c>
      <c r="J40" s="30">
        <v>349</v>
      </c>
      <c r="K40" s="30">
        <v>320</v>
      </c>
      <c r="L40" s="31">
        <v>0.91690000000000005</v>
      </c>
      <c r="M40" s="16">
        <v>0.9</v>
      </c>
      <c r="N40" s="32">
        <v>901392.24</v>
      </c>
      <c r="O40" s="32">
        <v>668204.89</v>
      </c>
      <c r="P40" s="29">
        <v>0.74129999999999996</v>
      </c>
      <c r="Q40" s="29">
        <v>0.7</v>
      </c>
      <c r="R40" s="30">
        <v>288</v>
      </c>
      <c r="S40" s="30">
        <v>207</v>
      </c>
      <c r="T40" s="31">
        <v>0.71879999999999999</v>
      </c>
      <c r="U40" s="31">
        <v>0.7</v>
      </c>
      <c r="V40" s="28">
        <v>186</v>
      </c>
      <c r="W40" s="28">
        <v>127</v>
      </c>
      <c r="X40" s="29">
        <v>0.68279999999999996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x14ac:dyDescent="0.2">
      <c r="A41" s="26" t="s">
        <v>58</v>
      </c>
      <c r="B41" s="26" t="s">
        <v>88</v>
      </c>
      <c r="C41" s="27">
        <v>426228.28</v>
      </c>
      <c r="D41" s="27">
        <v>470681.97</v>
      </c>
      <c r="E41" s="16">
        <v>0.90555472095096401</v>
      </c>
      <c r="F41" s="28">
        <v>130</v>
      </c>
      <c r="G41" s="28">
        <v>132</v>
      </c>
      <c r="H41" s="29">
        <v>1.0154000000000001</v>
      </c>
      <c r="I41" s="6">
        <v>0.9698</v>
      </c>
      <c r="J41" s="30">
        <v>196</v>
      </c>
      <c r="K41" s="30">
        <v>184</v>
      </c>
      <c r="L41" s="31">
        <v>0.93879999999999997</v>
      </c>
      <c r="M41" s="16">
        <v>0.9</v>
      </c>
      <c r="N41" s="32">
        <v>481628.11</v>
      </c>
      <c r="O41" s="32">
        <v>346616.97</v>
      </c>
      <c r="P41" s="29">
        <v>0.71970000000000001</v>
      </c>
      <c r="Q41" s="29">
        <v>0.66300000000000003</v>
      </c>
      <c r="R41" s="30">
        <v>152</v>
      </c>
      <c r="S41" s="30">
        <v>94</v>
      </c>
      <c r="T41" s="31">
        <v>0.61839999999999995</v>
      </c>
      <c r="U41" s="31">
        <v>0.57099999999999995</v>
      </c>
      <c r="V41" s="28">
        <v>123</v>
      </c>
      <c r="W41" s="28">
        <v>92</v>
      </c>
      <c r="X41" s="29">
        <v>0.748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x14ac:dyDescent="0.2">
      <c r="A42" s="26" t="s">
        <v>81</v>
      </c>
      <c r="B42" s="26" t="s">
        <v>89</v>
      </c>
      <c r="C42" s="27">
        <v>3348197.76</v>
      </c>
      <c r="D42" s="27">
        <v>3662931.77</v>
      </c>
      <c r="E42" s="16">
        <v>0.91407592885629996</v>
      </c>
      <c r="F42" s="28">
        <v>1409</v>
      </c>
      <c r="G42" s="28">
        <v>1404</v>
      </c>
      <c r="H42" s="29">
        <v>0.99650000000000005</v>
      </c>
      <c r="I42" s="6">
        <v>0.9577</v>
      </c>
      <c r="J42" s="30">
        <v>1738</v>
      </c>
      <c r="K42" s="30">
        <v>1689</v>
      </c>
      <c r="L42" s="31">
        <v>0.9718</v>
      </c>
      <c r="M42" s="16">
        <v>0.9</v>
      </c>
      <c r="N42" s="32">
        <v>3859963.89</v>
      </c>
      <c r="O42" s="32">
        <v>2683253.1800000002</v>
      </c>
      <c r="P42" s="29">
        <v>0.69510000000000005</v>
      </c>
      <c r="Q42" s="29">
        <v>0.7</v>
      </c>
      <c r="R42" s="30">
        <v>1466</v>
      </c>
      <c r="S42" s="30">
        <v>939</v>
      </c>
      <c r="T42" s="31">
        <v>0.64049999999999996</v>
      </c>
      <c r="U42" s="31">
        <v>0.65239999999999998</v>
      </c>
      <c r="V42" s="28">
        <v>1136</v>
      </c>
      <c r="W42" s="28">
        <v>954</v>
      </c>
      <c r="X42" s="29">
        <v>0.83979999999999999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x14ac:dyDescent="0.2">
      <c r="A43" s="26" t="s">
        <v>81</v>
      </c>
      <c r="B43" s="26" t="s">
        <v>90</v>
      </c>
      <c r="C43" s="27">
        <v>1761147.04</v>
      </c>
      <c r="D43" s="27">
        <v>1763250.21</v>
      </c>
      <c r="E43" s="16">
        <v>0.99880721976491404</v>
      </c>
      <c r="F43" s="28">
        <v>891</v>
      </c>
      <c r="G43" s="28">
        <v>865</v>
      </c>
      <c r="H43" s="29">
        <v>0.9708</v>
      </c>
      <c r="I43" s="6">
        <v>0.97650000000000003</v>
      </c>
      <c r="J43" s="30">
        <v>1090</v>
      </c>
      <c r="K43" s="30">
        <v>1033</v>
      </c>
      <c r="L43" s="31">
        <v>0.94769999999999999</v>
      </c>
      <c r="M43" s="16">
        <v>0.9</v>
      </c>
      <c r="N43" s="32">
        <v>2089720.41</v>
      </c>
      <c r="O43" s="32">
        <v>1321165.8799999999</v>
      </c>
      <c r="P43" s="29">
        <v>0.63219999999999998</v>
      </c>
      <c r="Q43" s="29">
        <v>0.63929999999999998</v>
      </c>
      <c r="R43" s="30">
        <v>881</v>
      </c>
      <c r="S43" s="30">
        <v>556</v>
      </c>
      <c r="T43" s="31">
        <v>0.63109999999999999</v>
      </c>
      <c r="U43" s="31">
        <v>0.62460000000000004</v>
      </c>
      <c r="V43" s="28">
        <v>687</v>
      </c>
      <c r="W43" s="28">
        <v>624</v>
      </c>
      <c r="X43" s="29">
        <v>0.9083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x14ac:dyDescent="0.2">
      <c r="A44" s="26" t="s">
        <v>42</v>
      </c>
      <c r="B44" s="26" t="s">
        <v>91</v>
      </c>
      <c r="C44" s="27">
        <v>21924148.640000001</v>
      </c>
      <c r="D44" s="27">
        <v>24182081.260000002</v>
      </c>
      <c r="E44" s="16">
        <v>0.90662786235298598</v>
      </c>
      <c r="F44" s="28">
        <v>9597</v>
      </c>
      <c r="G44" s="28">
        <v>9540</v>
      </c>
      <c r="H44" s="29">
        <v>0.99409999999999998</v>
      </c>
      <c r="I44" s="6">
        <v>0.95409999999999995</v>
      </c>
      <c r="J44" s="30">
        <v>11440</v>
      </c>
      <c r="K44" s="30">
        <v>9958</v>
      </c>
      <c r="L44" s="31">
        <v>0.87050000000000005</v>
      </c>
      <c r="M44" s="16">
        <v>0.86350000000000005</v>
      </c>
      <c r="N44" s="32">
        <v>24210492.559999999</v>
      </c>
      <c r="O44" s="32">
        <v>17266789.640000001</v>
      </c>
      <c r="P44" s="29">
        <v>0.71319999999999995</v>
      </c>
      <c r="Q44" s="29">
        <v>0.7</v>
      </c>
      <c r="R44" s="30">
        <v>8678</v>
      </c>
      <c r="S44" s="30">
        <v>6106</v>
      </c>
      <c r="T44" s="31">
        <v>0.7036</v>
      </c>
      <c r="U44" s="31">
        <v>0.7</v>
      </c>
      <c r="V44" s="28">
        <v>6726</v>
      </c>
      <c r="W44" s="28">
        <v>5631</v>
      </c>
      <c r="X44" s="29">
        <v>0.83720000000000006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x14ac:dyDescent="0.2">
      <c r="A45" s="26" t="s">
        <v>42</v>
      </c>
      <c r="B45" s="26" t="s">
        <v>92</v>
      </c>
      <c r="C45" s="27">
        <v>7806178.96</v>
      </c>
      <c r="D45" s="27">
        <v>8367759.5899999999</v>
      </c>
      <c r="E45" s="16">
        <v>0.93288757594432803</v>
      </c>
      <c r="F45" s="28">
        <v>3588</v>
      </c>
      <c r="G45" s="28">
        <v>3529</v>
      </c>
      <c r="H45" s="29">
        <v>0.98360000000000003</v>
      </c>
      <c r="I45" s="6">
        <v>0.94099999999999995</v>
      </c>
      <c r="J45" s="30">
        <v>4228</v>
      </c>
      <c r="K45" s="30">
        <v>3793</v>
      </c>
      <c r="L45" s="31">
        <v>0.89710000000000001</v>
      </c>
      <c r="M45" s="16">
        <v>0.9</v>
      </c>
      <c r="N45" s="32">
        <v>8624677.5800000001</v>
      </c>
      <c r="O45" s="32">
        <v>5995247.4400000004</v>
      </c>
      <c r="P45" s="29">
        <v>0.69510000000000005</v>
      </c>
      <c r="Q45" s="29">
        <v>0.7</v>
      </c>
      <c r="R45" s="30">
        <v>3357</v>
      </c>
      <c r="S45" s="30">
        <v>2365</v>
      </c>
      <c r="T45" s="31">
        <v>0.70450000000000002</v>
      </c>
      <c r="U45" s="31">
        <v>0.7</v>
      </c>
      <c r="V45" s="28">
        <v>2558</v>
      </c>
      <c r="W45" s="28">
        <v>2235</v>
      </c>
      <c r="X45" s="29">
        <v>0.87370000000000003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x14ac:dyDescent="0.2">
      <c r="A46" s="26" t="s">
        <v>81</v>
      </c>
      <c r="B46" s="26" t="s">
        <v>93</v>
      </c>
      <c r="C46" s="27">
        <v>5045849.92</v>
      </c>
      <c r="D46" s="27">
        <v>5576916.6699999999</v>
      </c>
      <c r="E46" s="16">
        <v>0.90477412853292605</v>
      </c>
      <c r="F46" s="28">
        <v>2227</v>
      </c>
      <c r="G46" s="28">
        <v>2191</v>
      </c>
      <c r="H46" s="29">
        <v>0.98380000000000001</v>
      </c>
      <c r="I46" s="6">
        <v>0.93489999999999995</v>
      </c>
      <c r="J46" s="30">
        <v>2717</v>
      </c>
      <c r="K46" s="30">
        <v>2411</v>
      </c>
      <c r="L46" s="31">
        <v>0.88739999999999997</v>
      </c>
      <c r="M46" s="16">
        <v>0.9</v>
      </c>
      <c r="N46" s="32">
        <v>5452667.3700000001</v>
      </c>
      <c r="O46" s="32">
        <v>3645651.76</v>
      </c>
      <c r="P46" s="29">
        <v>0.66859999999999997</v>
      </c>
      <c r="Q46" s="29">
        <v>0.68179999999999996</v>
      </c>
      <c r="R46" s="30">
        <v>2114</v>
      </c>
      <c r="S46" s="30">
        <v>1519</v>
      </c>
      <c r="T46" s="31">
        <v>0.71850000000000003</v>
      </c>
      <c r="U46" s="31">
        <v>0.7</v>
      </c>
      <c r="V46" s="28">
        <v>1548</v>
      </c>
      <c r="W46" s="28">
        <v>1321</v>
      </c>
      <c r="X46" s="29">
        <v>0.85340000000000005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x14ac:dyDescent="0.2">
      <c r="A47" s="26" t="s">
        <v>48</v>
      </c>
      <c r="B47" s="26" t="s">
        <v>94</v>
      </c>
      <c r="C47" s="27">
        <v>9230558.3599999994</v>
      </c>
      <c r="D47" s="27">
        <v>9313095.4100000001</v>
      </c>
      <c r="E47" s="16">
        <v>0.99113752771056396</v>
      </c>
      <c r="F47" s="28">
        <v>2958</v>
      </c>
      <c r="G47" s="28">
        <v>2978</v>
      </c>
      <c r="H47" s="29">
        <v>1.0067999999999999</v>
      </c>
      <c r="I47" s="6">
        <v>0.99229999999999996</v>
      </c>
      <c r="J47" s="30">
        <v>3975</v>
      </c>
      <c r="K47" s="30">
        <v>3569</v>
      </c>
      <c r="L47" s="31">
        <v>0.89790000000000003</v>
      </c>
      <c r="M47" s="16">
        <v>0.9</v>
      </c>
      <c r="N47" s="32">
        <v>10366762.91</v>
      </c>
      <c r="O47" s="32">
        <v>7248971.3899999997</v>
      </c>
      <c r="P47" s="29">
        <v>0.69930000000000003</v>
      </c>
      <c r="Q47" s="29">
        <v>0.7</v>
      </c>
      <c r="R47" s="30">
        <v>3113</v>
      </c>
      <c r="S47" s="30">
        <v>2068</v>
      </c>
      <c r="T47" s="31">
        <v>0.6643</v>
      </c>
      <c r="U47" s="31">
        <v>0.67630000000000001</v>
      </c>
      <c r="V47" s="28">
        <v>2078</v>
      </c>
      <c r="W47" s="28">
        <v>1684</v>
      </c>
      <c r="X47" s="29">
        <v>0.81040000000000001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x14ac:dyDescent="0.2">
      <c r="A48" s="26" t="s">
        <v>58</v>
      </c>
      <c r="B48" s="26" t="s">
        <v>95</v>
      </c>
      <c r="C48" s="27">
        <v>2395628.25</v>
      </c>
      <c r="D48" s="27">
        <v>2720022.47</v>
      </c>
      <c r="E48" s="16">
        <v>0.88073840434119599</v>
      </c>
      <c r="F48" s="28">
        <v>708</v>
      </c>
      <c r="G48" s="28">
        <v>736</v>
      </c>
      <c r="H48" s="29">
        <v>1.0395000000000001</v>
      </c>
      <c r="I48" s="6">
        <v>0.98719999999999997</v>
      </c>
      <c r="J48" s="30">
        <v>1022</v>
      </c>
      <c r="K48" s="30">
        <v>931</v>
      </c>
      <c r="L48" s="31">
        <v>0.91100000000000003</v>
      </c>
      <c r="M48" s="16">
        <v>0.9</v>
      </c>
      <c r="N48" s="32">
        <v>2643357.15</v>
      </c>
      <c r="O48" s="32">
        <v>1995480.52</v>
      </c>
      <c r="P48" s="29">
        <v>0.75490000000000002</v>
      </c>
      <c r="Q48" s="29">
        <v>0.7</v>
      </c>
      <c r="R48" s="30">
        <v>785</v>
      </c>
      <c r="S48" s="30">
        <v>553</v>
      </c>
      <c r="T48" s="31">
        <v>0.70450000000000002</v>
      </c>
      <c r="U48" s="31">
        <v>0.7</v>
      </c>
      <c r="V48" s="28">
        <v>726</v>
      </c>
      <c r="W48" s="28">
        <v>586</v>
      </c>
      <c r="X48" s="29">
        <v>0.80720000000000003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x14ac:dyDescent="0.2">
      <c r="A49" s="26" t="s">
        <v>58</v>
      </c>
      <c r="B49" s="26" t="s">
        <v>96</v>
      </c>
      <c r="C49" s="27">
        <v>3492212.37</v>
      </c>
      <c r="D49" s="27">
        <v>3660477.25</v>
      </c>
      <c r="E49" s="16">
        <v>0.95403198312460502</v>
      </c>
      <c r="F49" s="28">
        <v>1123</v>
      </c>
      <c r="G49" s="28">
        <v>1211</v>
      </c>
      <c r="H49" s="29">
        <v>1.0784</v>
      </c>
      <c r="I49" s="6">
        <v>0.99839999999999995</v>
      </c>
      <c r="J49" s="30">
        <v>1458</v>
      </c>
      <c r="K49" s="30">
        <v>1347</v>
      </c>
      <c r="L49" s="31">
        <v>0.92390000000000005</v>
      </c>
      <c r="M49" s="16">
        <v>0.9</v>
      </c>
      <c r="N49" s="32">
        <v>3662813.82</v>
      </c>
      <c r="O49" s="32">
        <v>2753110.25</v>
      </c>
      <c r="P49" s="29">
        <v>0.75160000000000005</v>
      </c>
      <c r="Q49" s="29">
        <v>0.7</v>
      </c>
      <c r="R49" s="30">
        <v>1259</v>
      </c>
      <c r="S49" s="30">
        <v>919</v>
      </c>
      <c r="T49" s="31">
        <v>0.72989999999999999</v>
      </c>
      <c r="U49" s="31">
        <v>0.7</v>
      </c>
      <c r="V49" s="28">
        <v>777</v>
      </c>
      <c r="W49" s="28">
        <v>617</v>
      </c>
      <c r="X49" s="29">
        <v>0.79410000000000003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x14ac:dyDescent="0.2">
      <c r="A50" s="26" t="s">
        <v>52</v>
      </c>
      <c r="B50" s="26" t="s">
        <v>97</v>
      </c>
      <c r="C50" s="27">
        <v>2344720.04</v>
      </c>
      <c r="D50" s="27">
        <v>2762401.37</v>
      </c>
      <c r="E50" s="16">
        <v>0.84879774006193698</v>
      </c>
      <c r="F50" s="28">
        <v>1308</v>
      </c>
      <c r="G50" s="28">
        <v>1234</v>
      </c>
      <c r="H50" s="29">
        <v>0.94340000000000002</v>
      </c>
      <c r="I50" s="6">
        <v>0.94989999999999997</v>
      </c>
      <c r="J50" s="30">
        <v>1359</v>
      </c>
      <c r="K50" s="30">
        <v>1302</v>
      </c>
      <c r="L50" s="31">
        <v>0.95809999999999995</v>
      </c>
      <c r="M50" s="16">
        <v>0.9</v>
      </c>
      <c r="N50" s="32">
        <v>2765056.27</v>
      </c>
      <c r="O50" s="32">
        <v>1883675.59</v>
      </c>
      <c r="P50" s="29">
        <v>0.68120000000000003</v>
      </c>
      <c r="Q50" s="29">
        <v>0.68869999999999998</v>
      </c>
      <c r="R50" s="30">
        <v>1004</v>
      </c>
      <c r="S50" s="30">
        <v>678</v>
      </c>
      <c r="T50" s="31">
        <v>0.67530000000000001</v>
      </c>
      <c r="U50" s="31">
        <v>0.66830000000000001</v>
      </c>
      <c r="V50" s="28">
        <v>933</v>
      </c>
      <c r="W50" s="28">
        <v>811</v>
      </c>
      <c r="X50" s="29">
        <v>0.86919999999999997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x14ac:dyDescent="0.2">
      <c r="A51" s="26" t="s">
        <v>48</v>
      </c>
      <c r="B51" s="26" t="s">
        <v>98</v>
      </c>
      <c r="C51" s="27">
        <v>4006212.39</v>
      </c>
      <c r="D51" s="27">
        <v>4153957.53</v>
      </c>
      <c r="E51" s="16">
        <v>0.96443267921422404</v>
      </c>
      <c r="F51" s="28">
        <v>1494</v>
      </c>
      <c r="G51" s="28">
        <v>1434</v>
      </c>
      <c r="H51" s="29">
        <v>0.95979999999999999</v>
      </c>
      <c r="I51" s="6">
        <v>0.94310000000000005</v>
      </c>
      <c r="J51" s="30">
        <v>2037</v>
      </c>
      <c r="K51" s="30">
        <v>1786</v>
      </c>
      <c r="L51" s="31">
        <v>0.87680000000000002</v>
      </c>
      <c r="M51" s="16">
        <v>0.86409999999999998</v>
      </c>
      <c r="N51" s="32">
        <v>4690277.58</v>
      </c>
      <c r="O51" s="32">
        <v>2962710.61</v>
      </c>
      <c r="P51" s="29">
        <v>0.63170000000000004</v>
      </c>
      <c r="Q51" s="29">
        <v>0.63119999999999998</v>
      </c>
      <c r="R51" s="30">
        <v>1678</v>
      </c>
      <c r="S51" s="30">
        <v>1034</v>
      </c>
      <c r="T51" s="31">
        <v>0.61619999999999997</v>
      </c>
      <c r="U51" s="31">
        <v>0.62780000000000002</v>
      </c>
      <c r="V51" s="28">
        <v>1128</v>
      </c>
      <c r="W51" s="28">
        <v>788</v>
      </c>
      <c r="X51" s="29">
        <v>0.6986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x14ac:dyDescent="0.2">
      <c r="A52" s="26" t="s">
        <v>52</v>
      </c>
      <c r="B52" s="26" t="s">
        <v>99</v>
      </c>
      <c r="C52" s="27">
        <v>197697.78</v>
      </c>
      <c r="D52" s="27">
        <v>242578.12</v>
      </c>
      <c r="E52" s="16">
        <v>0.81498603418972804</v>
      </c>
      <c r="F52" s="28">
        <v>61</v>
      </c>
      <c r="G52" s="28">
        <v>60</v>
      </c>
      <c r="H52" s="29">
        <v>0.98360000000000003</v>
      </c>
      <c r="I52" s="6">
        <v>0.87</v>
      </c>
      <c r="J52" s="30">
        <v>101</v>
      </c>
      <c r="K52" s="30">
        <v>98</v>
      </c>
      <c r="L52" s="31">
        <v>0.97030000000000005</v>
      </c>
      <c r="M52" s="16">
        <v>0.9</v>
      </c>
      <c r="N52" s="32">
        <v>232455.16</v>
      </c>
      <c r="O52" s="32">
        <v>142356.85999999999</v>
      </c>
      <c r="P52" s="29">
        <v>0.61240000000000006</v>
      </c>
      <c r="Q52" s="29">
        <v>0.62350000000000005</v>
      </c>
      <c r="R52" s="30">
        <v>96</v>
      </c>
      <c r="S52" s="30">
        <v>65</v>
      </c>
      <c r="T52" s="31">
        <v>0.67710000000000004</v>
      </c>
      <c r="U52" s="31">
        <v>0.7</v>
      </c>
      <c r="V52" s="28">
        <v>55</v>
      </c>
      <c r="W52" s="28">
        <v>46</v>
      </c>
      <c r="X52" s="29">
        <v>0.83640000000000003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x14ac:dyDescent="0.2">
      <c r="A53" s="26" t="s">
        <v>45</v>
      </c>
      <c r="B53" s="26" t="s">
        <v>100</v>
      </c>
      <c r="C53" s="27">
        <v>8966251.8300000001</v>
      </c>
      <c r="D53" s="27">
        <v>9815480.8100000005</v>
      </c>
      <c r="E53" s="16">
        <v>0.91348065403634604</v>
      </c>
      <c r="F53" s="28">
        <v>3240</v>
      </c>
      <c r="G53" s="28">
        <v>3268</v>
      </c>
      <c r="H53" s="29">
        <v>1.0085999999999999</v>
      </c>
      <c r="I53" s="6">
        <v>0.95850000000000002</v>
      </c>
      <c r="J53" s="30">
        <v>4268</v>
      </c>
      <c r="K53" s="30">
        <v>3680</v>
      </c>
      <c r="L53" s="31">
        <v>0.86219999999999997</v>
      </c>
      <c r="M53" s="16">
        <v>0.9</v>
      </c>
      <c r="N53" s="32">
        <v>9693129.8100000005</v>
      </c>
      <c r="O53" s="32">
        <v>6710215.0899999999</v>
      </c>
      <c r="P53" s="29">
        <v>0.69230000000000003</v>
      </c>
      <c r="Q53" s="29">
        <v>0.69969999999999999</v>
      </c>
      <c r="R53" s="30">
        <v>3403</v>
      </c>
      <c r="S53" s="30">
        <v>2337</v>
      </c>
      <c r="T53" s="31">
        <v>0.68669999999999998</v>
      </c>
      <c r="U53" s="31">
        <v>0.7</v>
      </c>
      <c r="V53" s="28">
        <v>2553</v>
      </c>
      <c r="W53" s="28">
        <v>2088</v>
      </c>
      <c r="X53" s="29">
        <v>0.81789999999999996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x14ac:dyDescent="0.2">
      <c r="A54" s="26" t="s">
        <v>58</v>
      </c>
      <c r="B54" s="26" t="s">
        <v>101</v>
      </c>
      <c r="C54" s="27">
        <v>1547869.5</v>
      </c>
      <c r="D54" s="27">
        <v>1689446.26</v>
      </c>
      <c r="E54" s="16">
        <v>0.91619931136489696</v>
      </c>
      <c r="F54" s="28">
        <v>461</v>
      </c>
      <c r="G54" s="28">
        <v>459</v>
      </c>
      <c r="H54" s="29">
        <v>0.99570000000000003</v>
      </c>
      <c r="I54" s="6">
        <v>0.9677</v>
      </c>
      <c r="J54" s="30">
        <v>720</v>
      </c>
      <c r="K54" s="30">
        <v>650</v>
      </c>
      <c r="L54" s="31">
        <v>0.90280000000000005</v>
      </c>
      <c r="M54" s="16">
        <v>0.89910000000000001</v>
      </c>
      <c r="N54" s="32">
        <v>1873704.15</v>
      </c>
      <c r="O54" s="32">
        <v>1154529.43</v>
      </c>
      <c r="P54" s="29">
        <v>0.61619999999999997</v>
      </c>
      <c r="Q54" s="29">
        <v>0.63890000000000002</v>
      </c>
      <c r="R54" s="30">
        <v>615</v>
      </c>
      <c r="S54" s="30">
        <v>390</v>
      </c>
      <c r="T54" s="31">
        <v>0.6341</v>
      </c>
      <c r="U54" s="31">
        <v>0.64219999999999999</v>
      </c>
      <c r="V54" s="28">
        <v>365</v>
      </c>
      <c r="W54" s="28">
        <v>244</v>
      </c>
      <c r="X54" s="29">
        <v>0.66849999999999998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x14ac:dyDescent="0.2">
      <c r="A55" s="26" t="s">
        <v>81</v>
      </c>
      <c r="B55" s="26" t="s">
        <v>102</v>
      </c>
      <c r="C55" s="27">
        <v>13803573.48</v>
      </c>
      <c r="D55" s="27">
        <v>14721919.74</v>
      </c>
      <c r="E55" s="16">
        <v>0.937620481824472</v>
      </c>
      <c r="F55" s="28">
        <v>3842</v>
      </c>
      <c r="G55" s="28">
        <v>4015</v>
      </c>
      <c r="H55" s="29">
        <v>1.0449999999999999</v>
      </c>
      <c r="I55" s="6">
        <v>1</v>
      </c>
      <c r="J55" s="30">
        <v>4668</v>
      </c>
      <c r="K55" s="30">
        <v>4235</v>
      </c>
      <c r="L55" s="31">
        <v>0.90720000000000001</v>
      </c>
      <c r="M55" s="16">
        <v>0.9</v>
      </c>
      <c r="N55" s="32">
        <v>15587201.82</v>
      </c>
      <c r="O55" s="32">
        <v>11308886.869999999</v>
      </c>
      <c r="P55" s="29">
        <v>0.72550000000000003</v>
      </c>
      <c r="Q55" s="29">
        <v>0.7</v>
      </c>
      <c r="R55" s="30">
        <v>3983</v>
      </c>
      <c r="S55" s="30">
        <v>2854</v>
      </c>
      <c r="T55" s="31">
        <v>0.71650000000000003</v>
      </c>
      <c r="U55" s="31">
        <v>0.7</v>
      </c>
      <c r="V55" s="28">
        <v>2966</v>
      </c>
      <c r="W55" s="28">
        <v>2530</v>
      </c>
      <c r="X55" s="29">
        <v>0.85299999999999998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x14ac:dyDescent="0.2">
      <c r="A56" s="26" t="s">
        <v>55</v>
      </c>
      <c r="B56" s="26" t="s">
        <v>103</v>
      </c>
      <c r="C56" s="27">
        <v>714627.46</v>
      </c>
      <c r="D56" s="27">
        <v>708011.04</v>
      </c>
      <c r="E56" s="16">
        <v>1.0093450802688</v>
      </c>
      <c r="F56" s="28">
        <v>202</v>
      </c>
      <c r="G56" s="28">
        <v>185</v>
      </c>
      <c r="H56" s="29">
        <v>0.91579999999999995</v>
      </c>
      <c r="I56" s="6">
        <v>1</v>
      </c>
      <c r="J56" s="30">
        <v>329</v>
      </c>
      <c r="K56" s="30">
        <v>288</v>
      </c>
      <c r="L56" s="31">
        <v>0.87539999999999996</v>
      </c>
      <c r="M56" s="16">
        <v>0.9</v>
      </c>
      <c r="N56" s="32">
        <v>697916.01</v>
      </c>
      <c r="O56" s="32">
        <v>508132.87</v>
      </c>
      <c r="P56" s="29">
        <v>0.72809999999999997</v>
      </c>
      <c r="Q56" s="29">
        <v>0.67679999999999996</v>
      </c>
      <c r="R56" s="30">
        <v>273</v>
      </c>
      <c r="S56" s="30">
        <v>190</v>
      </c>
      <c r="T56" s="31">
        <v>0.69599999999999995</v>
      </c>
      <c r="U56" s="31">
        <v>0.67249999999999999</v>
      </c>
      <c r="V56" s="28">
        <v>120</v>
      </c>
      <c r="W56" s="28">
        <v>100</v>
      </c>
      <c r="X56" s="29">
        <v>0.83330000000000004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x14ac:dyDescent="0.2">
      <c r="A57" s="26" t="s">
        <v>48</v>
      </c>
      <c r="B57" s="26" t="s">
        <v>104</v>
      </c>
      <c r="C57" s="27">
        <v>3605964.24</v>
      </c>
      <c r="D57" s="27">
        <v>3804465.13</v>
      </c>
      <c r="E57" s="16">
        <v>0.94782423199657495</v>
      </c>
      <c r="F57" s="28">
        <v>1503</v>
      </c>
      <c r="G57" s="28">
        <v>1432</v>
      </c>
      <c r="H57" s="29">
        <v>0.95279999999999998</v>
      </c>
      <c r="I57" s="6">
        <v>0.98360000000000003</v>
      </c>
      <c r="J57" s="30">
        <v>1991</v>
      </c>
      <c r="K57" s="30">
        <v>1720</v>
      </c>
      <c r="L57" s="31">
        <v>0.8639</v>
      </c>
      <c r="M57" s="16">
        <v>0.9</v>
      </c>
      <c r="N57" s="32">
        <v>4147501.56</v>
      </c>
      <c r="O57" s="32">
        <v>2828147.55</v>
      </c>
      <c r="P57" s="29">
        <v>0.68189999999999995</v>
      </c>
      <c r="Q57" s="29">
        <v>0.68720000000000003</v>
      </c>
      <c r="R57" s="30">
        <v>1480</v>
      </c>
      <c r="S57" s="30">
        <v>962</v>
      </c>
      <c r="T57" s="31">
        <v>0.65</v>
      </c>
      <c r="U57" s="31">
        <v>0.66159999999999997</v>
      </c>
      <c r="V57" s="28">
        <v>1200</v>
      </c>
      <c r="W57" s="28">
        <v>1004</v>
      </c>
      <c r="X57" s="29">
        <v>0.8367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x14ac:dyDescent="0.2">
      <c r="A58" s="26" t="s">
        <v>55</v>
      </c>
      <c r="B58" s="26" t="s">
        <v>105</v>
      </c>
      <c r="C58" s="27">
        <v>6541647.0599999996</v>
      </c>
      <c r="D58" s="27">
        <v>6831974.6500000004</v>
      </c>
      <c r="E58" s="16">
        <v>0.95750458617407197</v>
      </c>
      <c r="F58" s="28">
        <v>2850</v>
      </c>
      <c r="G58" s="28">
        <v>2660</v>
      </c>
      <c r="H58" s="29">
        <v>0.93330000000000002</v>
      </c>
      <c r="I58" s="6">
        <v>0.91749999999999998</v>
      </c>
      <c r="J58" s="30">
        <v>3762</v>
      </c>
      <c r="K58" s="30">
        <v>3431</v>
      </c>
      <c r="L58" s="31">
        <v>0.91200000000000003</v>
      </c>
      <c r="M58" s="16">
        <v>0.9</v>
      </c>
      <c r="N58" s="32">
        <v>7130048.6299999999</v>
      </c>
      <c r="O58" s="32">
        <v>4787241.01</v>
      </c>
      <c r="P58" s="29">
        <v>0.6714</v>
      </c>
      <c r="Q58" s="29">
        <v>0.66459999999999997</v>
      </c>
      <c r="R58" s="30">
        <v>3178</v>
      </c>
      <c r="S58" s="30">
        <v>2112</v>
      </c>
      <c r="T58" s="31">
        <v>0.66459999999999997</v>
      </c>
      <c r="U58" s="31">
        <v>0.67010000000000003</v>
      </c>
      <c r="V58" s="28">
        <v>2149</v>
      </c>
      <c r="W58" s="28">
        <v>1882</v>
      </c>
      <c r="X58" s="29">
        <v>0.87580000000000002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x14ac:dyDescent="0.2">
      <c r="A59" s="26" t="s">
        <v>45</v>
      </c>
      <c r="B59" s="26" t="s">
        <v>106</v>
      </c>
      <c r="C59" s="27">
        <v>3960221.88</v>
      </c>
      <c r="D59" s="27">
        <v>4323691.9800000004</v>
      </c>
      <c r="E59" s="16">
        <v>0.91593524661763703</v>
      </c>
      <c r="F59" s="28">
        <v>1324</v>
      </c>
      <c r="G59" s="28">
        <v>1331</v>
      </c>
      <c r="H59" s="29">
        <v>1.0053000000000001</v>
      </c>
      <c r="I59" s="6">
        <v>0.9869</v>
      </c>
      <c r="J59" s="30">
        <v>1908</v>
      </c>
      <c r="K59" s="30">
        <v>1676</v>
      </c>
      <c r="L59" s="31">
        <v>0.87839999999999996</v>
      </c>
      <c r="M59" s="16">
        <v>0.9</v>
      </c>
      <c r="N59" s="32">
        <v>4347865.5199999996</v>
      </c>
      <c r="O59" s="32">
        <v>2975886.89</v>
      </c>
      <c r="P59" s="29">
        <v>0.68440000000000001</v>
      </c>
      <c r="Q59" s="29">
        <v>0.68210000000000004</v>
      </c>
      <c r="R59" s="30">
        <v>1551</v>
      </c>
      <c r="S59" s="30">
        <v>1070</v>
      </c>
      <c r="T59" s="31">
        <v>0.68989999999999996</v>
      </c>
      <c r="U59" s="31">
        <v>0.68700000000000006</v>
      </c>
      <c r="V59" s="28">
        <v>1032</v>
      </c>
      <c r="W59" s="28">
        <v>898</v>
      </c>
      <c r="X59" s="29">
        <v>0.87019999999999997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x14ac:dyDescent="0.2">
      <c r="A60" s="26" t="s">
        <v>58</v>
      </c>
      <c r="B60" s="26" t="s">
        <v>107</v>
      </c>
      <c r="C60" s="27">
        <v>1714763.55</v>
      </c>
      <c r="D60" s="27">
        <v>1838094.01</v>
      </c>
      <c r="E60" s="16">
        <v>0.93290307278679396</v>
      </c>
      <c r="F60" s="28">
        <v>565</v>
      </c>
      <c r="G60" s="28">
        <v>581</v>
      </c>
      <c r="H60" s="29">
        <v>1.0283</v>
      </c>
      <c r="I60" s="6">
        <v>0.98680000000000001</v>
      </c>
      <c r="J60" s="30">
        <v>825</v>
      </c>
      <c r="K60" s="30">
        <v>756</v>
      </c>
      <c r="L60" s="31">
        <v>0.91639999999999999</v>
      </c>
      <c r="M60" s="16">
        <v>0.88849999999999996</v>
      </c>
      <c r="N60" s="32">
        <v>2156262.46</v>
      </c>
      <c r="O60" s="32">
        <v>1343631.35</v>
      </c>
      <c r="P60" s="29">
        <v>0.62309999999999999</v>
      </c>
      <c r="Q60" s="29">
        <v>0.62280000000000002</v>
      </c>
      <c r="R60" s="30">
        <v>758</v>
      </c>
      <c r="S60" s="30">
        <v>446</v>
      </c>
      <c r="T60" s="31">
        <v>0.58840000000000003</v>
      </c>
      <c r="U60" s="31">
        <v>0.64190000000000003</v>
      </c>
      <c r="V60" s="28">
        <v>485</v>
      </c>
      <c r="W60" s="28">
        <v>383</v>
      </c>
      <c r="X60" s="29">
        <v>0.78969999999999996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x14ac:dyDescent="0.2">
      <c r="A61" s="26" t="s">
        <v>58</v>
      </c>
      <c r="B61" s="26" t="s">
        <v>108</v>
      </c>
      <c r="C61" s="27">
        <v>576248.21</v>
      </c>
      <c r="D61" s="27">
        <v>626144.06999999995</v>
      </c>
      <c r="E61" s="16">
        <v>0.92031249293792705</v>
      </c>
      <c r="F61" s="28">
        <v>268</v>
      </c>
      <c r="G61" s="28">
        <v>274</v>
      </c>
      <c r="H61" s="29">
        <v>1.0224</v>
      </c>
      <c r="I61" s="6">
        <v>0.94169999999999998</v>
      </c>
      <c r="J61" s="30">
        <v>486</v>
      </c>
      <c r="K61" s="30">
        <v>464</v>
      </c>
      <c r="L61" s="31">
        <v>0.95469999999999999</v>
      </c>
      <c r="M61" s="16">
        <v>0.9</v>
      </c>
      <c r="N61" s="32">
        <v>720981.45</v>
      </c>
      <c r="O61" s="32">
        <v>416628.76</v>
      </c>
      <c r="P61" s="29">
        <v>0.57789999999999997</v>
      </c>
      <c r="Q61" s="29">
        <v>0.61799999999999999</v>
      </c>
      <c r="R61" s="30">
        <v>250</v>
      </c>
      <c r="S61" s="30">
        <v>157</v>
      </c>
      <c r="T61" s="31">
        <v>0.628</v>
      </c>
      <c r="U61" s="31">
        <v>0.66679999999999995</v>
      </c>
      <c r="V61" s="28">
        <v>320</v>
      </c>
      <c r="W61" s="28">
        <v>252</v>
      </c>
      <c r="X61" s="29">
        <v>0.78749999999999998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x14ac:dyDescent="0.2">
      <c r="A62" s="26" t="s">
        <v>52</v>
      </c>
      <c r="B62" s="26" t="s">
        <v>109</v>
      </c>
      <c r="C62" s="27">
        <v>1992464.12</v>
      </c>
      <c r="D62" s="27">
        <v>2314957.13</v>
      </c>
      <c r="E62" s="16">
        <v>0.86069158438368099</v>
      </c>
      <c r="F62" s="28">
        <v>996</v>
      </c>
      <c r="G62" s="28">
        <v>966</v>
      </c>
      <c r="H62" s="29">
        <v>0.96989999999999998</v>
      </c>
      <c r="I62" s="6">
        <v>0.97840000000000005</v>
      </c>
      <c r="J62" s="30">
        <v>1272</v>
      </c>
      <c r="K62" s="30">
        <v>1231</v>
      </c>
      <c r="L62" s="31">
        <v>0.96779999999999999</v>
      </c>
      <c r="M62" s="16">
        <v>0.9</v>
      </c>
      <c r="N62" s="32">
        <v>2229972.0499999998</v>
      </c>
      <c r="O62" s="32">
        <v>1463157.4</v>
      </c>
      <c r="P62" s="29">
        <v>0.65610000000000002</v>
      </c>
      <c r="Q62" s="29">
        <v>0.64049999999999996</v>
      </c>
      <c r="R62" s="30">
        <v>1117</v>
      </c>
      <c r="S62" s="30">
        <v>724</v>
      </c>
      <c r="T62" s="31">
        <v>0.6482</v>
      </c>
      <c r="U62" s="31">
        <v>0.66200000000000003</v>
      </c>
      <c r="V62" s="28">
        <v>744</v>
      </c>
      <c r="W62" s="28">
        <v>646</v>
      </c>
      <c r="X62" s="29">
        <v>0.86829999999999996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x14ac:dyDescent="0.2">
      <c r="A63" s="26" t="s">
        <v>45</v>
      </c>
      <c r="B63" s="26" t="s">
        <v>110</v>
      </c>
      <c r="C63" s="27">
        <v>2401603.9500000002</v>
      </c>
      <c r="D63" s="27">
        <v>2555675.39</v>
      </c>
      <c r="E63" s="16">
        <v>0.93971400256743898</v>
      </c>
      <c r="F63" s="28">
        <v>794</v>
      </c>
      <c r="G63" s="28">
        <v>795</v>
      </c>
      <c r="H63" s="29">
        <v>1.0013000000000001</v>
      </c>
      <c r="I63" s="6">
        <v>0.95709999999999995</v>
      </c>
      <c r="J63" s="30">
        <v>1236</v>
      </c>
      <c r="K63" s="30">
        <v>1140</v>
      </c>
      <c r="L63" s="31">
        <v>0.92230000000000001</v>
      </c>
      <c r="M63" s="16">
        <v>0.9</v>
      </c>
      <c r="N63" s="32">
        <v>2728681.27</v>
      </c>
      <c r="O63" s="32">
        <v>1857125.73</v>
      </c>
      <c r="P63" s="29">
        <v>0.68059999999999998</v>
      </c>
      <c r="Q63" s="29">
        <v>0.68059999999999998</v>
      </c>
      <c r="R63" s="30">
        <v>1012</v>
      </c>
      <c r="S63" s="30">
        <v>598</v>
      </c>
      <c r="T63" s="31">
        <v>0.59089999999999998</v>
      </c>
      <c r="U63" s="31">
        <v>0.625</v>
      </c>
      <c r="V63" s="28">
        <v>690</v>
      </c>
      <c r="W63" s="28">
        <v>604</v>
      </c>
      <c r="X63" s="29">
        <v>0.87539999999999996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x14ac:dyDescent="0.2">
      <c r="A64" s="26" t="s">
        <v>48</v>
      </c>
      <c r="B64" s="26" t="s">
        <v>111</v>
      </c>
      <c r="C64" s="27">
        <v>45360478.93</v>
      </c>
      <c r="D64" s="27">
        <v>47705351.090000004</v>
      </c>
      <c r="E64" s="16">
        <v>0.95084676862400197</v>
      </c>
      <c r="F64" s="28">
        <v>20778</v>
      </c>
      <c r="G64" s="28">
        <v>20261</v>
      </c>
      <c r="H64" s="29">
        <v>0.97509999999999997</v>
      </c>
      <c r="I64" s="6">
        <v>0.95409999999999995</v>
      </c>
      <c r="J64" s="30">
        <v>24474</v>
      </c>
      <c r="K64" s="30">
        <v>20704</v>
      </c>
      <c r="L64" s="31">
        <v>0.84599999999999997</v>
      </c>
      <c r="M64" s="16">
        <v>0.83609999999999995</v>
      </c>
      <c r="N64" s="32">
        <v>53927865.219999999</v>
      </c>
      <c r="O64" s="32">
        <v>33308710.370000001</v>
      </c>
      <c r="P64" s="29">
        <v>0.61770000000000003</v>
      </c>
      <c r="Q64" s="29">
        <v>0.61829999999999996</v>
      </c>
      <c r="R64" s="30">
        <v>17711</v>
      </c>
      <c r="S64" s="30">
        <v>11375</v>
      </c>
      <c r="T64" s="31">
        <v>0.64229999999999998</v>
      </c>
      <c r="U64" s="31">
        <v>0.66</v>
      </c>
      <c r="V64" s="28">
        <v>13130</v>
      </c>
      <c r="W64" s="28">
        <v>9521</v>
      </c>
      <c r="X64" s="29">
        <v>0.72509999999999997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x14ac:dyDescent="0.2">
      <c r="A65" s="26" t="s">
        <v>58</v>
      </c>
      <c r="B65" s="26" t="s">
        <v>112</v>
      </c>
      <c r="C65" s="27">
        <v>596307.02</v>
      </c>
      <c r="D65" s="27">
        <v>656446.19999999995</v>
      </c>
      <c r="E65" s="16">
        <v>0.90838673451076402</v>
      </c>
      <c r="F65" s="28">
        <v>136</v>
      </c>
      <c r="G65" s="28">
        <v>146</v>
      </c>
      <c r="H65" s="29">
        <v>1.0734999999999999</v>
      </c>
      <c r="I65" s="6">
        <v>0.96360000000000001</v>
      </c>
      <c r="J65" s="30">
        <v>215</v>
      </c>
      <c r="K65" s="30">
        <v>201</v>
      </c>
      <c r="L65" s="31">
        <v>0.93489999999999995</v>
      </c>
      <c r="M65" s="16">
        <v>0.9</v>
      </c>
      <c r="N65" s="32">
        <v>640629.81999999995</v>
      </c>
      <c r="O65" s="32">
        <v>507078.35</v>
      </c>
      <c r="P65" s="29">
        <v>0.79149999999999998</v>
      </c>
      <c r="Q65" s="29">
        <v>0.7</v>
      </c>
      <c r="R65" s="30">
        <v>174</v>
      </c>
      <c r="S65" s="30">
        <v>133</v>
      </c>
      <c r="T65" s="31">
        <v>0.76439999999999997</v>
      </c>
      <c r="U65" s="31">
        <v>0.7</v>
      </c>
      <c r="V65" s="28">
        <v>152</v>
      </c>
      <c r="W65" s="28">
        <v>119</v>
      </c>
      <c r="X65" s="29">
        <v>0.78290000000000004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x14ac:dyDescent="0.2">
      <c r="A66" s="26" t="s">
        <v>48</v>
      </c>
      <c r="B66" s="26" t="s">
        <v>113</v>
      </c>
      <c r="C66" s="27">
        <v>1885215.24</v>
      </c>
      <c r="D66" s="27">
        <v>2193045.37</v>
      </c>
      <c r="E66" s="16">
        <v>0.85963348765557002</v>
      </c>
      <c r="F66" s="28">
        <v>1072</v>
      </c>
      <c r="G66" s="28">
        <v>1073</v>
      </c>
      <c r="H66" s="29">
        <v>1.0008999999999999</v>
      </c>
      <c r="I66" s="6">
        <v>0.99470000000000003</v>
      </c>
      <c r="J66" s="30">
        <v>1157</v>
      </c>
      <c r="K66" s="30">
        <v>1134</v>
      </c>
      <c r="L66" s="31">
        <v>0.98009999999999997</v>
      </c>
      <c r="M66" s="16">
        <v>0.9</v>
      </c>
      <c r="N66" s="32">
        <v>2025140.66</v>
      </c>
      <c r="O66" s="32">
        <v>1541917.34</v>
      </c>
      <c r="P66" s="29">
        <v>0.76139999999999997</v>
      </c>
      <c r="Q66" s="29">
        <v>0.7</v>
      </c>
      <c r="R66" s="30">
        <v>678</v>
      </c>
      <c r="S66" s="30">
        <v>488</v>
      </c>
      <c r="T66" s="31">
        <v>0.7198</v>
      </c>
      <c r="U66" s="31">
        <v>0.7</v>
      </c>
      <c r="V66" s="28">
        <v>912</v>
      </c>
      <c r="W66" s="28">
        <v>829</v>
      </c>
      <c r="X66" s="29">
        <v>0.90900000000000003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x14ac:dyDescent="0.2">
      <c r="A67" s="26" t="s">
        <v>48</v>
      </c>
      <c r="B67" s="26" t="s">
        <v>114</v>
      </c>
      <c r="C67" s="27">
        <v>4656580.51</v>
      </c>
      <c r="D67" s="27">
        <v>5038480.5599999996</v>
      </c>
      <c r="E67" s="16">
        <v>0.92420332966413199</v>
      </c>
      <c r="F67" s="28">
        <v>1448</v>
      </c>
      <c r="G67" s="28">
        <v>1580</v>
      </c>
      <c r="H67" s="29">
        <v>1.0911999999999999</v>
      </c>
      <c r="I67" s="6">
        <v>0.995</v>
      </c>
      <c r="J67" s="30">
        <v>1869</v>
      </c>
      <c r="K67" s="30">
        <v>1782</v>
      </c>
      <c r="L67" s="31">
        <v>0.95350000000000001</v>
      </c>
      <c r="M67" s="16">
        <v>0.9</v>
      </c>
      <c r="N67" s="32">
        <v>5239952.9800000004</v>
      </c>
      <c r="O67" s="32">
        <v>3664046.72</v>
      </c>
      <c r="P67" s="29">
        <v>0.69930000000000003</v>
      </c>
      <c r="Q67" s="29">
        <v>0.7</v>
      </c>
      <c r="R67" s="30">
        <v>1468</v>
      </c>
      <c r="S67" s="30">
        <v>1035</v>
      </c>
      <c r="T67" s="31">
        <v>0.70499999999999996</v>
      </c>
      <c r="U67" s="31">
        <v>0.7</v>
      </c>
      <c r="V67" s="28">
        <v>1232</v>
      </c>
      <c r="W67" s="28">
        <v>1046</v>
      </c>
      <c r="X67" s="29">
        <v>0.84899999999999998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x14ac:dyDescent="0.2">
      <c r="A68" s="26" t="s">
        <v>81</v>
      </c>
      <c r="B68" s="26" t="s">
        <v>115</v>
      </c>
      <c r="C68" s="27">
        <v>8258572.3899999997</v>
      </c>
      <c r="D68" s="27">
        <v>8523348.6199999992</v>
      </c>
      <c r="E68" s="16">
        <v>0.96893518711897997</v>
      </c>
      <c r="F68" s="28">
        <v>2988</v>
      </c>
      <c r="G68" s="28">
        <v>2957</v>
      </c>
      <c r="H68" s="29">
        <v>0.98960000000000004</v>
      </c>
      <c r="I68" s="6">
        <v>0.95420000000000005</v>
      </c>
      <c r="J68" s="30">
        <v>3822</v>
      </c>
      <c r="K68" s="30">
        <v>3460</v>
      </c>
      <c r="L68" s="16">
        <v>0.90529999999999999</v>
      </c>
      <c r="M68" s="31">
        <v>0.9</v>
      </c>
      <c r="N68" s="32">
        <v>9546599.5299999993</v>
      </c>
      <c r="O68" s="32">
        <v>6448378.8300000001</v>
      </c>
      <c r="P68" s="29">
        <v>0.67549999999999999</v>
      </c>
      <c r="Q68" s="29">
        <v>0.68689999999999996</v>
      </c>
      <c r="R68" s="30">
        <v>3073</v>
      </c>
      <c r="S68" s="30">
        <v>2079</v>
      </c>
      <c r="T68" s="31">
        <v>0.67649999999999999</v>
      </c>
      <c r="U68" s="16">
        <v>0.7</v>
      </c>
      <c r="V68" s="28">
        <v>2279</v>
      </c>
      <c r="W68" s="28">
        <v>1896</v>
      </c>
      <c r="X68" s="29">
        <v>0.83189999999999997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x14ac:dyDescent="0.2">
      <c r="A69" s="26" t="s">
        <v>55</v>
      </c>
      <c r="B69" s="26" t="s">
        <v>116</v>
      </c>
      <c r="C69" s="27">
        <v>9624252.4499999993</v>
      </c>
      <c r="D69" s="27">
        <v>10327495.09</v>
      </c>
      <c r="E69" s="16">
        <v>0.93190578800846502</v>
      </c>
      <c r="F69" s="28">
        <v>3374</v>
      </c>
      <c r="G69" s="28">
        <v>3277</v>
      </c>
      <c r="H69" s="29">
        <v>0.97130000000000005</v>
      </c>
      <c r="I69" s="6">
        <v>0.98019999999999996</v>
      </c>
      <c r="J69" s="30">
        <v>4209</v>
      </c>
      <c r="K69" s="30">
        <v>3795</v>
      </c>
      <c r="L69" s="31">
        <v>0.90159999999999996</v>
      </c>
      <c r="M69" s="16">
        <v>0.87319999999999998</v>
      </c>
      <c r="N69" s="32">
        <v>10401215.92</v>
      </c>
      <c r="O69" s="32">
        <v>7289221.7400000002</v>
      </c>
      <c r="P69" s="29">
        <v>0.70079999999999998</v>
      </c>
      <c r="Q69" s="29">
        <v>0.6966</v>
      </c>
      <c r="R69" s="30">
        <v>3055</v>
      </c>
      <c r="S69" s="30">
        <v>2064</v>
      </c>
      <c r="T69" s="31">
        <v>0.67559999999999998</v>
      </c>
      <c r="U69" s="31">
        <v>0.68879999999999997</v>
      </c>
      <c r="V69" s="28">
        <v>2529</v>
      </c>
      <c r="W69" s="28">
        <v>2124</v>
      </c>
      <c r="X69" s="29">
        <v>0.83989999999999998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x14ac:dyDescent="0.2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8</v>
      </c>
      <c r="G70" s="28">
        <v>16</v>
      </c>
      <c r="H70" s="29">
        <v>2</v>
      </c>
      <c r="I70" s="6">
        <v>1</v>
      </c>
      <c r="J70" s="30">
        <v>6</v>
      </c>
      <c r="K70" s="30">
        <v>3</v>
      </c>
      <c r="L70" s="31">
        <v>0.5</v>
      </c>
      <c r="M70" s="16">
        <v>0.29270000000000002</v>
      </c>
      <c r="N70" s="32">
        <v>0</v>
      </c>
      <c r="O70" s="32">
        <v>0</v>
      </c>
      <c r="P70" s="29">
        <v>0</v>
      </c>
      <c r="Q70" s="29">
        <v>0</v>
      </c>
      <c r="R70" s="30">
        <v>1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x14ac:dyDescent="0.2">
      <c r="A71" s="26" t="s">
        <v>81</v>
      </c>
      <c r="B71" s="26" t="s">
        <v>119</v>
      </c>
      <c r="C71" s="27">
        <v>1779061.79</v>
      </c>
      <c r="D71" s="27">
        <v>1992592.4</v>
      </c>
      <c r="E71" s="16">
        <v>0.89283778759770505</v>
      </c>
      <c r="F71" s="28">
        <v>981</v>
      </c>
      <c r="G71" s="28">
        <v>903</v>
      </c>
      <c r="H71" s="29">
        <v>0.92049999999999998</v>
      </c>
      <c r="I71" s="6">
        <v>0.90610000000000002</v>
      </c>
      <c r="J71" s="30">
        <v>1367</v>
      </c>
      <c r="K71" s="30">
        <v>1271</v>
      </c>
      <c r="L71" s="31">
        <v>0.92979999999999996</v>
      </c>
      <c r="M71" s="16">
        <v>0.9</v>
      </c>
      <c r="N71" s="32">
        <v>2085420.74</v>
      </c>
      <c r="O71" s="32">
        <v>1263138.02</v>
      </c>
      <c r="P71" s="29">
        <v>0.60570000000000002</v>
      </c>
      <c r="Q71" s="29">
        <v>0.63360000000000005</v>
      </c>
      <c r="R71" s="30">
        <v>1059</v>
      </c>
      <c r="S71" s="30">
        <v>614</v>
      </c>
      <c r="T71" s="31">
        <v>0.57979999999999998</v>
      </c>
      <c r="U71" s="31">
        <v>0.61699999999999999</v>
      </c>
      <c r="V71" s="28">
        <v>754</v>
      </c>
      <c r="W71" s="28">
        <v>605</v>
      </c>
      <c r="X71" s="29">
        <v>0.8024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x14ac:dyDescent="0.2">
      <c r="A72" s="26" t="s">
        <v>55</v>
      </c>
      <c r="B72" s="26" t="s">
        <v>120</v>
      </c>
      <c r="C72" s="27">
        <v>17206487.940000001</v>
      </c>
      <c r="D72" s="27">
        <v>19496062.25</v>
      </c>
      <c r="E72" s="16">
        <v>0.88256221791659495</v>
      </c>
      <c r="F72" s="28">
        <v>3957</v>
      </c>
      <c r="G72" s="28">
        <v>3872</v>
      </c>
      <c r="H72" s="29">
        <v>0.97850000000000004</v>
      </c>
      <c r="I72" s="6">
        <v>0.9738</v>
      </c>
      <c r="J72" s="30">
        <v>6133</v>
      </c>
      <c r="K72" s="30">
        <v>5574</v>
      </c>
      <c r="L72" s="31">
        <v>0.90890000000000004</v>
      </c>
      <c r="M72" s="16">
        <v>0.9</v>
      </c>
      <c r="N72" s="32">
        <v>19415547.620000001</v>
      </c>
      <c r="O72" s="32">
        <v>13546664.34</v>
      </c>
      <c r="P72" s="29">
        <v>0.69769999999999999</v>
      </c>
      <c r="Q72" s="29">
        <v>0.69510000000000005</v>
      </c>
      <c r="R72" s="30">
        <v>4853</v>
      </c>
      <c r="S72" s="30">
        <v>3256</v>
      </c>
      <c r="T72" s="31">
        <v>0.67090000000000005</v>
      </c>
      <c r="U72" s="31">
        <v>0.67179999999999995</v>
      </c>
      <c r="V72" s="28">
        <v>3639</v>
      </c>
      <c r="W72" s="28">
        <v>2498</v>
      </c>
      <c r="X72" s="29">
        <v>0.6865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x14ac:dyDescent="0.2">
      <c r="A73" s="40" t="s">
        <v>42</v>
      </c>
      <c r="B73" s="26" t="s">
        <v>121</v>
      </c>
      <c r="C73" s="27">
        <v>3755589.19</v>
      </c>
      <c r="D73" s="27">
        <v>4162736.11</v>
      </c>
      <c r="E73" s="16">
        <v>0.90219247407446201</v>
      </c>
      <c r="F73" s="28">
        <v>1048</v>
      </c>
      <c r="G73" s="28">
        <v>1029</v>
      </c>
      <c r="H73" s="29">
        <v>0.9819</v>
      </c>
      <c r="I73" s="6">
        <v>0.96150000000000002</v>
      </c>
      <c r="J73" s="30">
        <v>1442</v>
      </c>
      <c r="K73" s="30">
        <v>1239</v>
      </c>
      <c r="L73" s="31">
        <v>0.85919999999999996</v>
      </c>
      <c r="M73" s="16">
        <v>0.86170000000000002</v>
      </c>
      <c r="N73" s="32">
        <v>3795558.18</v>
      </c>
      <c r="O73" s="32">
        <v>2680215.7400000002</v>
      </c>
      <c r="P73" s="29">
        <v>0.70609999999999995</v>
      </c>
      <c r="Q73" s="29">
        <v>0.7</v>
      </c>
      <c r="R73" s="30">
        <v>1175</v>
      </c>
      <c r="S73" s="30">
        <v>843</v>
      </c>
      <c r="T73" s="31">
        <v>0.71740000000000004</v>
      </c>
      <c r="U73" s="31">
        <v>0.7</v>
      </c>
      <c r="V73" s="28">
        <v>589</v>
      </c>
      <c r="W73" s="28">
        <v>496</v>
      </c>
      <c r="X73" s="29">
        <v>0.84209999999999996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x14ac:dyDescent="0.2">
      <c r="A74" s="26" t="s">
        <v>55</v>
      </c>
      <c r="B74" s="26" t="s">
        <v>122</v>
      </c>
      <c r="C74" s="27">
        <v>707154.09</v>
      </c>
      <c r="D74" s="27">
        <v>738212.18</v>
      </c>
      <c r="E74" s="16">
        <v>0.95792796320429197</v>
      </c>
      <c r="F74" s="28">
        <v>247</v>
      </c>
      <c r="G74" s="28">
        <v>245</v>
      </c>
      <c r="H74" s="29">
        <v>0.9919</v>
      </c>
      <c r="I74" s="6">
        <v>0.97489999999999999</v>
      </c>
      <c r="J74" s="30">
        <v>406</v>
      </c>
      <c r="K74" s="30">
        <v>376</v>
      </c>
      <c r="L74" s="31">
        <v>0.92610000000000003</v>
      </c>
      <c r="M74" s="16">
        <v>0.9</v>
      </c>
      <c r="N74" s="32">
        <v>845251.77</v>
      </c>
      <c r="O74" s="32">
        <v>511292.45</v>
      </c>
      <c r="P74" s="29">
        <v>0.60489999999999999</v>
      </c>
      <c r="Q74" s="29">
        <v>0.60929999999999995</v>
      </c>
      <c r="R74" s="30">
        <v>359</v>
      </c>
      <c r="S74" s="30">
        <v>223</v>
      </c>
      <c r="T74" s="31">
        <v>0.62119999999999997</v>
      </c>
      <c r="U74" s="31">
        <v>0.62549999999999994</v>
      </c>
      <c r="V74" s="28">
        <v>214</v>
      </c>
      <c r="W74" s="28">
        <v>180</v>
      </c>
      <c r="X74" s="29">
        <v>0.84109999999999996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x14ac:dyDescent="0.2">
      <c r="A75" s="26" t="s">
        <v>52</v>
      </c>
      <c r="B75" s="26" t="s">
        <v>123</v>
      </c>
      <c r="C75" s="27">
        <v>3475885.74</v>
      </c>
      <c r="D75" s="27">
        <v>4079547.25</v>
      </c>
      <c r="E75" s="16">
        <v>0.85202732729716502</v>
      </c>
      <c r="F75" s="28">
        <v>1297</v>
      </c>
      <c r="G75" s="28">
        <v>1268</v>
      </c>
      <c r="H75" s="29">
        <v>0.97760000000000002</v>
      </c>
      <c r="I75" s="6">
        <v>1</v>
      </c>
      <c r="J75" s="30">
        <v>1760</v>
      </c>
      <c r="K75" s="30">
        <v>1591</v>
      </c>
      <c r="L75" s="16">
        <v>0.90400000000000003</v>
      </c>
      <c r="M75" s="16">
        <v>0.9</v>
      </c>
      <c r="N75" s="32">
        <v>3568646.33</v>
      </c>
      <c r="O75" s="32">
        <v>2466809.69</v>
      </c>
      <c r="P75" s="29">
        <v>0.69120000000000004</v>
      </c>
      <c r="Q75" s="29">
        <v>0.7</v>
      </c>
      <c r="R75" s="30">
        <v>1365</v>
      </c>
      <c r="S75" s="30">
        <v>974</v>
      </c>
      <c r="T75" s="31">
        <v>0.71360000000000001</v>
      </c>
      <c r="U75" s="31">
        <v>0.7</v>
      </c>
      <c r="V75" s="28">
        <v>972</v>
      </c>
      <c r="W75" s="28">
        <v>737</v>
      </c>
      <c r="X75" s="29">
        <v>0.75819999999999999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x14ac:dyDescent="0.2">
      <c r="A76" s="26" t="s">
        <v>55</v>
      </c>
      <c r="B76" s="26" t="s">
        <v>124</v>
      </c>
      <c r="C76" s="27">
        <v>3359156.65</v>
      </c>
      <c r="D76" s="27">
        <v>3333873.95</v>
      </c>
      <c r="E76" s="16">
        <v>1.00758358005707</v>
      </c>
      <c r="F76" s="28">
        <v>1050</v>
      </c>
      <c r="G76" s="28">
        <v>1020</v>
      </c>
      <c r="H76" s="29">
        <v>0.97140000000000004</v>
      </c>
      <c r="I76" s="6">
        <v>0.96489999999999998</v>
      </c>
      <c r="J76" s="30">
        <v>1296</v>
      </c>
      <c r="K76" s="30">
        <v>1210</v>
      </c>
      <c r="L76" s="31">
        <v>0.93359999999999999</v>
      </c>
      <c r="M76" s="16">
        <v>0.9</v>
      </c>
      <c r="N76" s="32">
        <v>3889622.46</v>
      </c>
      <c r="O76" s="32">
        <v>2575160.79</v>
      </c>
      <c r="P76" s="29">
        <v>0.66210000000000002</v>
      </c>
      <c r="Q76" s="29">
        <v>0.66490000000000005</v>
      </c>
      <c r="R76" s="30">
        <v>1192</v>
      </c>
      <c r="S76" s="30">
        <v>785</v>
      </c>
      <c r="T76" s="31">
        <v>0.65859999999999996</v>
      </c>
      <c r="U76" s="31">
        <v>0.66739999999999999</v>
      </c>
      <c r="V76" s="28">
        <v>897</v>
      </c>
      <c r="W76" s="28">
        <v>720</v>
      </c>
      <c r="X76" s="29">
        <v>0.80269999999999997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x14ac:dyDescent="0.2">
      <c r="A77" s="26" t="s">
        <v>52</v>
      </c>
      <c r="B77" s="26" t="s">
        <v>125</v>
      </c>
      <c r="C77" s="27">
        <v>907135.49</v>
      </c>
      <c r="D77" s="27">
        <v>1060690.8600000001</v>
      </c>
      <c r="E77" s="16">
        <v>0.85523079740689001</v>
      </c>
      <c r="F77" s="28">
        <v>310</v>
      </c>
      <c r="G77" s="28">
        <v>314</v>
      </c>
      <c r="H77" s="29">
        <v>1.0128999999999999</v>
      </c>
      <c r="I77" s="6">
        <v>0.96499999999999997</v>
      </c>
      <c r="J77" s="30">
        <v>431</v>
      </c>
      <c r="K77" s="30">
        <v>383</v>
      </c>
      <c r="L77" s="31">
        <v>0.88859999999999995</v>
      </c>
      <c r="M77" s="16">
        <v>0.9</v>
      </c>
      <c r="N77" s="32">
        <v>919701.35</v>
      </c>
      <c r="O77" s="32">
        <v>668360.89</v>
      </c>
      <c r="P77" s="29">
        <v>0.72670000000000001</v>
      </c>
      <c r="Q77" s="29">
        <v>0.7</v>
      </c>
      <c r="R77" s="30">
        <v>311</v>
      </c>
      <c r="S77" s="30">
        <v>230</v>
      </c>
      <c r="T77" s="31">
        <v>0.73950000000000005</v>
      </c>
      <c r="U77" s="31">
        <v>0.7</v>
      </c>
      <c r="V77" s="28">
        <v>241</v>
      </c>
      <c r="W77" s="28">
        <v>187</v>
      </c>
      <c r="X77" s="29">
        <v>0.77590000000000003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x14ac:dyDescent="0.2">
      <c r="A78" s="26" t="s">
        <v>42</v>
      </c>
      <c r="B78" s="26" t="s">
        <v>126</v>
      </c>
      <c r="C78" s="27">
        <v>2861785.39</v>
      </c>
      <c r="D78" s="27">
        <v>3121557.73</v>
      </c>
      <c r="E78" s="16">
        <v>0.91678118347662296</v>
      </c>
      <c r="F78" s="28">
        <v>1296</v>
      </c>
      <c r="G78" s="28">
        <v>1246</v>
      </c>
      <c r="H78" s="29">
        <v>0.96140000000000003</v>
      </c>
      <c r="I78" s="6">
        <v>0.94669999999999999</v>
      </c>
      <c r="J78" s="30">
        <v>1526</v>
      </c>
      <c r="K78" s="30">
        <v>1426</v>
      </c>
      <c r="L78" s="31">
        <v>0.9345</v>
      </c>
      <c r="M78" s="16">
        <v>0.9</v>
      </c>
      <c r="N78" s="32">
        <v>3220939.39</v>
      </c>
      <c r="O78" s="32">
        <v>2250248.7599999998</v>
      </c>
      <c r="P78" s="29">
        <v>0.6986</v>
      </c>
      <c r="Q78" s="29">
        <v>0.69099999999999995</v>
      </c>
      <c r="R78" s="30">
        <v>1217</v>
      </c>
      <c r="S78" s="30">
        <v>846</v>
      </c>
      <c r="T78" s="31">
        <v>0.69520000000000004</v>
      </c>
      <c r="U78" s="31">
        <v>0.7</v>
      </c>
      <c r="V78" s="28">
        <v>976</v>
      </c>
      <c r="W78" s="28">
        <v>854</v>
      </c>
      <c r="X78" s="29">
        <v>0.875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x14ac:dyDescent="0.2">
      <c r="A79" s="40" t="s">
        <v>81</v>
      </c>
      <c r="B79" s="40" t="s">
        <v>127</v>
      </c>
      <c r="C79" s="27">
        <v>13476419.800000001</v>
      </c>
      <c r="D79" s="27">
        <v>14993089.42</v>
      </c>
      <c r="E79" s="16">
        <v>0.89884208801043797</v>
      </c>
      <c r="F79" s="28">
        <v>6061</v>
      </c>
      <c r="G79" s="28">
        <v>6078</v>
      </c>
      <c r="H79" s="29">
        <v>1.0027999999999999</v>
      </c>
      <c r="I79" s="6">
        <v>0.9778</v>
      </c>
      <c r="J79" s="30">
        <v>8414</v>
      </c>
      <c r="K79" s="30">
        <v>7787</v>
      </c>
      <c r="L79" s="31">
        <v>0.92549999999999999</v>
      </c>
      <c r="M79" s="16">
        <v>0.9</v>
      </c>
      <c r="N79" s="32">
        <v>15896532.48</v>
      </c>
      <c r="O79" s="32">
        <v>10151233.6</v>
      </c>
      <c r="P79" s="29">
        <v>0.63859999999999995</v>
      </c>
      <c r="Q79" s="29">
        <v>0.65439999999999998</v>
      </c>
      <c r="R79" s="30">
        <v>6627</v>
      </c>
      <c r="S79" s="30">
        <v>4259</v>
      </c>
      <c r="T79" s="31">
        <v>0.64270000000000005</v>
      </c>
      <c r="U79" s="31">
        <v>0.67159999999999997</v>
      </c>
      <c r="V79" s="28">
        <v>3416</v>
      </c>
      <c r="W79" s="28">
        <v>2941</v>
      </c>
      <c r="X79" s="29">
        <v>0.8609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x14ac:dyDescent="0.2">
      <c r="A80" s="26" t="s">
        <v>58</v>
      </c>
      <c r="B80" s="26" t="s">
        <v>128</v>
      </c>
      <c r="C80" s="27">
        <v>661531.19999999995</v>
      </c>
      <c r="D80" s="27">
        <v>694512.73</v>
      </c>
      <c r="E80" s="16">
        <v>0.95251126642415895</v>
      </c>
      <c r="F80" s="28">
        <v>170</v>
      </c>
      <c r="G80" s="28">
        <v>180</v>
      </c>
      <c r="H80" s="29">
        <v>1.0588</v>
      </c>
      <c r="I80" s="6">
        <v>1</v>
      </c>
      <c r="J80" s="30">
        <v>258</v>
      </c>
      <c r="K80" s="30">
        <v>243</v>
      </c>
      <c r="L80" s="31">
        <v>0.94189999999999996</v>
      </c>
      <c r="M80" s="16">
        <v>0.871</v>
      </c>
      <c r="N80" s="32">
        <v>676406.36</v>
      </c>
      <c r="O80" s="32">
        <v>506642.93</v>
      </c>
      <c r="P80" s="29">
        <v>0.749</v>
      </c>
      <c r="Q80" s="29">
        <v>0.7</v>
      </c>
      <c r="R80" s="30">
        <v>269</v>
      </c>
      <c r="S80" s="30">
        <v>200</v>
      </c>
      <c r="T80" s="31">
        <v>0.74350000000000005</v>
      </c>
      <c r="U80" s="31">
        <v>0.7</v>
      </c>
      <c r="V80" s="28">
        <v>127</v>
      </c>
      <c r="W80" s="28">
        <v>92</v>
      </c>
      <c r="X80" s="29">
        <v>0.72440000000000004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x14ac:dyDescent="0.2">
      <c r="A81" s="26" t="s">
        <v>42</v>
      </c>
      <c r="B81" s="26" t="s">
        <v>129</v>
      </c>
      <c r="C81" s="27">
        <v>7523808.6799999997</v>
      </c>
      <c r="D81" s="27">
        <v>8071898.5899999999</v>
      </c>
      <c r="E81" s="16">
        <v>0.932099009435152</v>
      </c>
      <c r="F81" s="28">
        <v>2765</v>
      </c>
      <c r="G81" s="28">
        <v>2804</v>
      </c>
      <c r="H81" s="29">
        <v>1.0141</v>
      </c>
      <c r="I81" s="6">
        <v>0.97719999999999996</v>
      </c>
      <c r="J81" s="30">
        <v>3372</v>
      </c>
      <c r="K81" s="30">
        <v>3149</v>
      </c>
      <c r="L81" s="31">
        <v>0.93389999999999995</v>
      </c>
      <c r="M81" s="16">
        <v>0.9</v>
      </c>
      <c r="N81" s="32">
        <v>8467333.6400000006</v>
      </c>
      <c r="O81" s="32">
        <v>5890003.9000000004</v>
      </c>
      <c r="P81" s="29">
        <v>0.6956</v>
      </c>
      <c r="Q81" s="29">
        <v>0.6986</v>
      </c>
      <c r="R81" s="30">
        <v>2844</v>
      </c>
      <c r="S81" s="30">
        <v>1896</v>
      </c>
      <c r="T81" s="31">
        <v>0.66669999999999996</v>
      </c>
      <c r="U81" s="31">
        <v>0.66420000000000001</v>
      </c>
      <c r="V81" s="28">
        <v>2237</v>
      </c>
      <c r="W81" s="28">
        <v>1902</v>
      </c>
      <c r="X81" s="29">
        <v>0.85019999999999996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x14ac:dyDescent="0.2">
      <c r="A82" s="26" t="s">
        <v>48</v>
      </c>
      <c r="B82" s="26" t="s">
        <v>130</v>
      </c>
      <c r="C82" s="27">
        <v>4987107.54</v>
      </c>
      <c r="D82" s="27">
        <v>5633680.1500000004</v>
      </c>
      <c r="E82" s="16">
        <v>0.88523086281353802</v>
      </c>
      <c r="F82" s="28">
        <v>2841</v>
      </c>
      <c r="G82" s="28">
        <v>2688</v>
      </c>
      <c r="H82" s="29">
        <v>0.94610000000000005</v>
      </c>
      <c r="I82" s="6">
        <v>0.95440000000000003</v>
      </c>
      <c r="J82" s="30">
        <v>3637</v>
      </c>
      <c r="K82" s="30">
        <v>3382</v>
      </c>
      <c r="L82" s="31">
        <v>0.92989999999999995</v>
      </c>
      <c r="M82" s="16">
        <v>0.9</v>
      </c>
      <c r="N82" s="32">
        <v>5992147.7599999998</v>
      </c>
      <c r="O82" s="32">
        <v>3647044.1</v>
      </c>
      <c r="P82" s="29">
        <v>0.60860000000000003</v>
      </c>
      <c r="Q82" s="29">
        <v>0.623</v>
      </c>
      <c r="R82" s="30">
        <v>2449</v>
      </c>
      <c r="S82" s="30">
        <v>1405</v>
      </c>
      <c r="T82" s="31">
        <v>0.57369999999999999</v>
      </c>
      <c r="U82" s="31">
        <v>0.61350000000000005</v>
      </c>
      <c r="V82" s="28">
        <v>2421</v>
      </c>
      <c r="W82" s="28">
        <v>2280</v>
      </c>
      <c r="X82" s="29">
        <v>0.94179999999999997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x14ac:dyDescent="0.2">
      <c r="A83" s="26" t="s">
        <v>48</v>
      </c>
      <c r="B83" s="26" t="s">
        <v>131</v>
      </c>
      <c r="C83" s="27">
        <v>11102224.42</v>
      </c>
      <c r="D83" s="27">
        <v>11857493.65</v>
      </c>
      <c r="E83" s="16">
        <v>0.93630447948837803</v>
      </c>
      <c r="F83" s="28">
        <v>6278</v>
      </c>
      <c r="G83" s="28">
        <v>6205</v>
      </c>
      <c r="H83" s="29">
        <v>0.98839999999999995</v>
      </c>
      <c r="I83" s="6">
        <v>0.93189999999999995</v>
      </c>
      <c r="J83" s="30">
        <v>7240</v>
      </c>
      <c r="K83" s="30">
        <v>6505</v>
      </c>
      <c r="L83" s="31">
        <v>0.89849999999999997</v>
      </c>
      <c r="M83" s="16">
        <v>0.9</v>
      </c>
      <c r="N83" s="32">
        <v>12792795.390000001</v>
      </c>
      <c r="O83" s="32">
        <v>8422939.8599999994</v>
      </c>
      <c r="P83" s="29">
        <v>0.65839999999999999</v>
      </c>
      <c r="Q83" s="29">
        <v>0.67079999999999995</v>
      </c>
      <c r="R83" s="30">
        <v>5098</v>
      </c>
      <c r="S83" s="30">
        <v>3443</v>
      </c>
      <c r="T83" s="31">
        <v>0.6754</v>
      </c>
      <c r="U83" s="31">
        <v>0.7</v>
      </c>
      <c r="V83" s="28">
        <v>4942</v>
      </c>
      <c r="W83" s="28">
        <v>4584</v>
      </c>
      <c r="X83" s="29">
        <v>0.92759999999999998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x14ac:dyDescent="0.2">
      <c r="A84" s="26" t="s">
        <v>42</v>
      </c>
      <c r="B84" s="26" t="s">
        <v>132</v>
      </c>
      <c r="C84" s="27">
        <v>5170418.84</v>
      </c>
      <c r="D84" s="27">
        <v>5605181.4800000004</v>
      </c>
      <c r="E84" s="16">
        <v>0.92243558187165098</v>
      </c>
      <c r="F84" s="28">
        <v>2239</v>
      </c>
      <c r="G84" s="28">
        <v>2202</v>
      </c>
      <c r="H84" s="29">
        <v>0.98350000000000004</v>
      </c>
      <c r="I84" s="6">
        <v>0.95579999999999998</v>
      </c>
      <c r="J84" s="30">
        <v>2701</v>
      </c>
      <c r="K84" s="30">
        <v>2438</v>
      </c>
      <c r="L84" s="31">
        <v>0.90259999999999996</v>
      </c>
      <c r="M84" s="16">
        <v>0.9</v>
      </c>
      <c r="N84" s="32">
        <v>5801544.54</v>
      </c>
      <c r="O84" s="32">
        <v>4058188.5</v>
      </c>
      <c r="P84" s="29">
        <v>0.69950000000000001</v>
      </c>
      <c r="Q84" s="29">
        <v>0.7</v>
      </c>
      <c r="R84" s="30">
        <v>2145</v>
      </c>
      <c r="S84" s="30">
        <v>1418</v>
      </c>
      <c r="T84" s="31">
        <v>0.66110000000000002</v>
      </c>
      <c r="U84" s="31">
        <v>0.6744</v>
      </c>
      <c r="V84" s="28">
        <v>1800</v>
      </c>
      <c r="W84" s="28">
        <v>1537</v>
      </c>
      <c r="X84" s="29">
        <v>0.85389999999999999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x14ac:dyDescent="0.2">
      <c r="A85" s="26" t="s">
        <v>48</v>
      </c>
      <c r="B85" s="26" t="s">
        <v>133</v>
      </c>
      <c r="C85" s="27">
        <v>8431441.8900000006</v>
      </c>
      <c r="D85" s="27">
        <v>9472021.1099999994</v>
      </c>
      <c r="E85" s="16">
        <v>0.89014179678068694</v>
      </c>
      <c r="F85" s="28">
        <v>3241</v>
      </c>
      <c r="G85" s="28">
        <v>3355</v>
      </c>
      <c r="H85" s="29">
        <v>1.0351999999999999</v>
      </c>
      <c r="I85" s="6">
        <v>0.97260000000000002</v>
      </c>
      <c r="J85" s="30">
        <v>3809</v>
      </c>
      <c r="K85" s="30">
        <v>3525</v>
      </c>
      <c r="L85" s="31">
        <v>0.9254</v>
      </c>
      <c r="M85" s="16">
        <v>0.9</v>
      </c>
      <c r="N85" s="32">
        <v>9306494.0500000007</v>
      </c>
      <c r="O85" s="32">
        <v>6724816.3700000001</v>
      </c>
      <c r="P85" s="29">
        <v>0.72260000000000002</v>
      </c>
      <c r="Q85" s="29">
        <v>0.7</v>
      </c>
      <c r="R85" s="30">
        <v>3080</v>
      </c>
      <c r="S85" s="30">
        <v>2294</v>
      </c>
      <c r="T85" s="31">
        <v>0.74480000000000002</v>
      </c>
      <c r="U85" s="31">
        <v>0.7</v>
      </c>
      <c r="V85" s="28">
        <v>2405</v>
      </c>
      <c r="W85" s="28">
        <v>1967</v>
      </c>
      <c r="X85" s="29">
        <v>0.81789999999999996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x14ac:dyDescent="0.2">
      <c r="A86" s="26" t="s">
        <v>45</v>
      </c>
      <c r="B86" s="26" t="s">
        <v>134</v>
      </c>
      <c r="C86" s="27">
        <v>4318935.7699999996</v>
      </c>
      <c r="D86" s="27">
        <v>4751553.97</v>
      </c>
      <c r="E86" s="16">
        <v>0.90895227061895301</v>
      </c>
      <c r="F86" s="28">
        <v>1987</v>
      </c>
      <c r="G86" s="28">
        <v>1994</v>
      </c>
      <c r="H86" s="29">
        <v>1.0035000000000001</v>
      </c>
      <c r="I86" s="6">
        <v>0.94579999999999997</v>
      </c>
      <c r="J86" s="30">
        <v>2905</v>
      </c>
      <c r="K86" s="30">
        <v>2652</v>
      </c>
      <c r="L86" s="31">
        <v>0.91290000000000004</v>
      </c>
      <c r="M86" s="16">
        <v>0.9</v>
      </c>
      <c r="N86" s="32">
        <v>5442827.0999999996</v>
      </c>
      <c r="O86" s="32">
        <v>3358793.17</v>
      </c>
      <c r="P86" s="29">
        <v>0.61709999999999998</v>
      </c>
      <c r="Q86" s="29">
        <v>0.62919999999999998</v>
      </c>
      <c r="R86" s="30">
        <v>2211</v>
      </c>
      <c r="S86" s="30">
        <v>1256</v>
      </c>
      <c r="T86" s="31">
        <v>0.56810000000000005</v>
      </c>
      <c r="U86" s="31">
        <v>0.62109999999999999</v>
      </c>
      <c r="V86" s="28">
        <v>1703</v>
      </c>
      <c r="W86" s="28">
        <v>1467</v>
      </c>
      <c r="X86" s="29">
        <v>0.86140000000000005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x14ac:dyDescent="0.2">
      <c r="A87" s="26" t="s">
        <v>55</v>
      </c>
      <c r="B87" s="26" t="s">
        <v>135</v>
      </c>
      <c r="C87" s="27">
        <v>6006306.0599999996</v>
      </c>
      <c r="D87" s="27">
        <v>6357182.79</v>
      </c>
      <c r="E87" s="16">
        <v>0.94480625434399401</v>
      </c>
      <c r="F87" s="28">
        <v>2119</v>
      </c>
      <c r="G87" s="28">
        <v>2121</v>
      </c>
      <c r="H87" s="29">
        <v>1.0008999999999999</v>
      </c>
      <c r="I87" s="6">
        <v>0.9819</v>
      </c>
      <c r="J87" s="30">
        <v>2766</v>
      </c>
      <c r="K87" s="30">
        <v>2495</v>
      </c>
      <c r="L87" s="31">
        <v>0.90200000000000002</v>
      </c>
      <c r="M87" s="16">
        <v>0.9</v>
      </c>
      <c r="N87" s="32">
        <v>6767940.04</v>
      </c>
      <c r="O87" s="32">
        <v>4765615.92</v>
      </c>
      <c r="P87" s="29">
        <v>0.70409999999999995</v>
      </c>
      <c r="Q87" s="29">
        <v>0.7</v>
      </c>
      <c r="R87" s="30">
        <v>2166</v>
      </c>
      <c r="S87" s="30">
        <v>1469</v>
      </c>
      <c r="T87" s="31">
        <v>0.67820000000000003</v>
      </c>
      <c r="U87" s="31">
        <v>0.68659999999999999</v>
      </c>
      <c r="V87" s="28">
        <v>1672</v>
      </c>
      <c r="W87" s="28">
        <v>1491</v>
      </c>
      <c r="X87" s="29">
        <v>0.89170000000000005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x14ac:dyDescent="0.2">
      <c r="A88" s="26" t="s">
        <v>48</v>
      </c>
      <c r="B88" s="26" t="s">
        <v>136</v>
      </c>
      <c r="C88" s="27">
        <v>4416092.88</v>
      </c>
      <c r="D88" s="27">
        <v>5091426.2699999996</v>
      </c>
      <c r="E88" s="16">
        <v>0.86735870182796604</v>
      </c>
      <c r="F88" s="28">
        <v>2559</v>
      </c>
      <c r="G88" s="28">
        <v>2456</v>
      </c>
      <c r="H88" s="29">
        <v>0.9597</v>
      </c>
      <c r="I88" s="6">
        <v>0.93500000000000005</v>
      </c>
      <c r="J88" s="30">
        <v>2891</v>
      </c>
      <c r="K88" s="30">
        <v>2771</v>
      </c>
      <c r="L88" s="31">
        <v>0.95850000000000002</v>
      </c>
      <c r="M88" s="16">
        <v>0.9</v>
      </c>
      <c r="N88" s="32">
        <v>5286665.7699999996</v>
      </c>
      <c r="O88" s="32">
        <v>3126064.2</v>
      </c>
      <c r="P88" s="29">
        <v>0.59130000000000005</v>
      </c>
      <c r="Q88" s="29">
        <v>0.59670000000000001</v>
      </c>
      <c r="R88" s="30">
        <v>2713</v>
      </c>
      <c r="S88" s="30">
        <v>1564</v>
      </c>
      <c r="T88" s="31">
        <v>0.57650000000000001</v>
      </c>
      <c r="U88" s="31">
        <v>0.6341</v>
      </c>
      <c r="V88" s="28">
        <v>1822</v>
      </c>
      <c r="W88" s="28">
        <v>1633</v>
      </c>
      <c r="X88" s="29">
        <v>0.89629999999999999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x14ac:dyDescent="0.2">
      <c r="A89" s="26" t="s">
        <v>48</v>
      </c>
      <c r="B89" s="26" t="s">
        <v>137</v>
      </c>
      <c r="C89" s="27">
        <v>3363313.53</v>
      </c>
      <c r="D89" s="27">
        <v>3461106.49</v>
      </c>
      <c r="E89" s="16">
        <v>0.97174517447453701</v>
      </c>
      <c r="F89" s="28">
        <v>1480</v>
      </c>
      <c r="G89" s="28">
        <v>1540</v>
      </c>
      <c r="H89" s="29">
        <v>1.0405</v>
      </c>
      <c r="I89" s="6">
        <v>0.98470000000000002</v>
      </c>
      <c r="J89" s="30">
        <v>1849</v>
      </c>
      <c r="K89" s="30">
        <v>1675</v>
      </c>
      <c r="L89" s="31">
        <v>0.90590000000000004</v>
      </c>
      <c r="M89" s="16">
        <v>0.89129999999999998</v>
      </c>
      <c r="N89" s="32">
        <v>3653564.87</v>
      </c>
      <c r="O89" s="32">
        <v>2586032.1</v>
      </c>
      <c r="P89" s="29">
        <v>0.70779999999999998</v>
      </c>
      <c r="Q89" s="29">
        <v>0.69630000000000003</v>
      </c>
      <c r="R89" s="30">
        <v>1310</v>
      </c>
      <c r="S89" s="30">
        <v>918</v>
      </c>
      <c r="T89" s="31">
        <v>0.70079999999999998</v>
      </c>
      <c r="U89" s="31">
        <v>0.69330000000000003</v>
      </c>
      <c r="V89" s="28">
        <v>1150</v>
      </c>
      <c r="W89" s="28">
        <v>978</v>
      </c>
      <c r="X89" s="29">
        <v>0.85040000000000004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x14ac:dyDescent="0.2">
      <c r="A90" s="26" t="s">
        <v>42</v>
      </c>
      <c r="B90" s="26" t="s">
        <v>138</v>
      </c>
      <c r="C90" s="27">
        <v>1857578.22</v>
      </c>
      <c r="D90" s="27">
        <v>2039740.97</v>
      </c>
      <c r="E90" s="16">
        <v>0.91069319453832398</v>
      </c>
      <c r="F90" s="28">
        <v>540</v>
      </c>
      <c r="G90" s="28">
        <v>527</v>
      </c>
      <c r="H90" s="29">
        <v>0.97589999999999999</v>
      </c>
      <c r="I90" s="6">
        <v>0.96499999999999997</v>
      </c>
      <c r="J90" s="30">
        <v>833</v>
      </c>
      <c r="K90" s="30">
        <v>782</v>
      </c>
      <c r="L90" s="31">
        <v>0.93879999999999997</v>
      </c>
      <c r="M90" s="16">
        <v>0.87419999999999998</v>
      </c>
      <c r="N90" s="32">
        <v>1980175.34</v>
      </c>
      <c r="O90" s="32">
        <v>1399824.67</v>
      </c>
      <c r="P90" s="29">
        <v>0.70689999999999997</v>
      </c>
      <c r="Q90" s="29">
        <v>0.7</v>
      </c>
      <c r="R90" s="30">
        <v>812</v>
      </c>
      <c r="S90" s="30">
        <v>530</v>
      </c>
      <c r="T90" s="31">
        <v>0.65269999999999995</v>
      </c>
      <c r="U90" s="31">
        <v>0.64400000000000002</v>
      </c>
      <c r="V90" s="28">
        <v>302</v>
      </c>
      <c r="W90" s="28">
        <v>259</v>
      </c>
      <c r="X90" s="29">
        <v>0.85760000000000003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x14ac:dyDescent="0.2">
      <c r="A91" s="26" t="s">
        <v>42</v>
      </c>
      <c r="B91" s="26" t="s">
        <v>139</v>
      </c>
      <c r="C91" s="27">
        <v>2894826.77</v>
      </c>
      <c r="D91" s="27">
        <v>3141459.62</v>
      </c>
      <c r="E91" s="16">
        <v>0.92149100105256199</v>
      </c>
      <c r="F91" s="28">
        <v>1258</v>
      </c>
      <c r="G91" s="28">
        <v>1327</v>
      </c>
      <c r="H91" s="29">
        <v>1.0548</v>
      </c>
      <c r="I91" s="6">
        <v>0.99550000000000005</v>
      </c>
      <c r="J91" s="30">
        <v>1733</v>
      </c>
      <c r="K91" s="30">
        <v>1587</v>
      </c>
      <c r="L91" s="31">
        <v>0.91579999999999995</v>
      </c>
      <c r="M91" s="16">
        <v>0.9</v>
      </c>
      <c r="N91" s="32">
        <v>3406028.52</v>
      </c>
      <c r="O91" s="32">
        <v>2251160.08</v>
      </c>
      <c r="P91" s="29">
        <v>0.66090000000000004</v>
      </c>
      <c r="Q91" s="29">
        <v>0.66800000000000004</v>
      </c>
      <c r="R91" s="30">
        <v>1218</v>
      </c>
      <c r="S91" s="30">
        <v>732</v>
      </c>
      <c r="T91" s="31">
        <v>0.60099999999999998</v>
      </c>
      <c r="U91" s="31">
        <v>0.62939999999999996</v>
      </c>
      <c r="V91" s="28">
        <v>1143</v>
      </c>
      <c r="W91" s="28">
        <v>996</v>
      </c>
      <c r="X91" s="29">
        <v>0.87139999999999995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x14ac:dyDescent="0.2">
      <c r="A92" s="26" t="s">
        <v>58</v>
      </c>
      <c r="B92" s="26" t="s">
        <v>140</v>
      </c>
      <c r="C92" s="27">
        <v>503626</v>
      </c>
      <c r="D92" s="27">
        <v>573484.91</v>
      </c>
      <c r="E92" s="16">
        <v>0.87818526907708905</v>
      </c>
      <c r="F92" s="28">
        <v>162</v>
      </c>
      <c r="G92" s="28">
        <v>177</v>
      </c>
      <c r="H92" s="29">
        <v>1.0926</v>
      </c>
      <c r="I92" s="6">
        <v>0.97189999999999999</v>
      </c>
      <c r="J92" s="30">
        <v>269</v>
      </c>
      <c r="K92" s="30">
        <v>243</v>
      </c>
      <c r="L92" s="31">
        <v>0.90329999999999999</v>
      </c>
      <c r="M92" s="16">
        <v>0.8871</v>
      </c>
      <c r="N92" s="32">
        <v>568382.93999999994</v>
      </c>
      <c r="O92" s="32">
        <v>384878.5</v>
      </c>
      <c r="P92" s="29">
        <v>0.67710000000000004</v>
      </c>
      <c r="Q92" s="29">
        <v>0.7</v>
      </c>
      <c r="R92" s="30">
        <v>266</v>
      </c>
      <c r="S92" s="30">
        <v>165</v>
      </c>
      <c r="T92" s="31">
        <v>0.62029999999999996</v>
      </c>
      <c r="U92" s="31">
        <v>0.61750000000000005</v>
      </c>
      <c r="V92" s="28">
        <v>125</v>
      </c>
      <c r="W92" s="28">
        <v>87</v>
      </c>
      <c r="X92" s="29">
        <v>0.69599999999999995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x14ac:dyDescent="0.2">
      <c r="A93" s="26" t="s">
        <v>58</v>
      </c>
      <c r="B93" s="26" t="s">
        <v>141</v>
      </c>
      <c r="C93" s="27">
        <v>960811.88</v>
      </c>
      <c r="D93" s="27">
        <v>1147134.3500000001</v>
      </c>
      <c r="E93" s="16">
        <v>0.83757572075145403</v>
      </c>
      <c r="F93" s="28">
        <v>418</v>
      </c>
      <c r="G93" s="28">
        <v>454</v>
      </c>
      <c r="H93" s="29">
        <v>1.0861000000000001</v>
      </c>
      <c r="I93" s="6">
        <v>0.97</v>
      </c>
      <c r="J93" s="30">
        <v>597</v>
      </c>
      <c r="K93" s="30">
        <v>519</v>
      </c>
      <c r="L93" s="31">
        <v>0.86929999999999996</v>
      </c>
      <c r="M93" s="16">
        <v>0.9</v>
      </c>
      <c r="N93" s="32">
        <v>1015271.73</v>
      </c>
      <c r="O93" s="32">
        <v>722119.7</v>
      </c>
      <c r="P93" s="29">
        <v>0.71130000000000004</v>
      </c>
      <c r="Q93" s="29">
        <v>0.7</v>
      </c>
      <c r="R93" s="30">
        <v>470</v>
      </c>
      <c r="S93" s="30">
        <v>346</v>
      </c>
      <c r="T93" s="31">
        <v>0.73619999999999997</v>
      </c>
      <c r="U93" s="31">
        <v>0.7</v>
      </c>
      <c r="V93" s="28">
        <v>309</v>
      </c>
      <c r="W93" s="28">
        <v>257</v>
      </c>
      <c r="X93" s="29">
        <v>0.83169999999999999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x14ac:dyDescent="0.2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x14ac:dyDescent="0.2">
      <c r="A95" s="26" t="s">
        <v>52</v>
      </c>
      <c r="B95" s="26" t="s">
        <v>143</v>
      </c>
      <c r="C95" s="27">
        <v>292029.15000000002</v>
      </c>
      <c r="D95" s="27">
        <v>333141.28999999998</v>
      </c>
      <c r="E95" s="16">
        <v>0.87659248122620903</v>
      </c>
      <c r="F95" s="28">
        <v>108</v>
      </c>
      <c r="G95" s="28">
        <v>101</v>
      </c>
      <c r="H95" s="29">
        <v>0.93520000000000003</v>
      </c>
      <c r="I95" s="6">
        <v>0.93799999999999994</v>
      </c>
      <c r="J95" s="30">
        <v>136</v>
      </c>
      <c r="K95" s="30">
        <v>132</v>
      </c>
      <c r="L95" s="31">
        <v>0.97060000000000002</v>
      </c>
      <c r="M95" s="16">
        <v>0.9</v>
      </c>
      <c r="N95" s="32">
        <v>262122</v>
      </c>
      <c r="O95" s="32">
        <v>190537.2</v>
      </c>
      <c r="P95" s="29">
        <v>0.72689999999999999</v>
      </c>
      <c r="Q95" s="29">
        <v>0.68189999999999995</v>
      </c>
      <c r="R95" s="30">
        <v>126</v>
      </c>
      <c r="S95" s="30">
        <v>99</v>
      </c>
      <c r="T95" s="31">
        <v>0.78569999999999995</v>
      </c>
      <c r="U95" s="31">
        <v>0.7</v>
      </c>
      <c r="V95" s="28">
        <v>75</v>
      </c>
      <c r="W95" s="28">
        <v>63</v>
      </c>
      <c r="X95" s="29">
        <v>0.84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x14ac:dyDescent="0.2">
      <c r="A96" s="26" t="s">
        <v>48</v>
      </c>
      <c r="B96" s="26" t="s">
        <v>144</v>
      </c>
      <c r="C96" s="27">
        <v>9152261.4499999993</v>
      </c>
      <c r="D96" s="27">
        <v>10050311.25</v>
      </c>
      <c r="E96" s="16">
        <v>0.91064457829601997</v>
      </c>
      <c r="F96" s="28">
        <v>3043</v>
      </c>
      <c r="G96" s="28">
        <v>3077</v>
      </c>
      <c r="H96" s="29">
        <v>1.0112000000000001</v>
      </c>
      <c r="I96" s="6">
        <v>0.98329999999999995</v>
      </c>
      <c r="J96" s="30">
        <v>3907</v>
      </c>
      <c r="K96" s="30">
        <v>3596</v>
      </c>
      <c r="L96" s="31">
        <v>0.9204</v>
      </c>
      <c r="M96" s="16">
        <v>0.9</v>
      </c>
      <c r="N96" s="32">
        <v>10352813.699999999</v>
      </c>
      <c r="O96" s="32">
        <v>6914602.9400000004</v>
      </c>
      <c r="P96" s="29">
        <v>0.66790000000000005</v>
      </c>
      <c r="Q96" s="29">
        <v>0.67449999999999999</v>
      </c>
      <c r="R96" s="30">
        <v>3303</v>
      </c>
      <c r="S96" s="30">
        <v>2191</v>
      </c>
      <c r="T96" s="31">
        <v>0.6633</v>
      </c>
      <c r="U96" s="31">
        <v>0.67230000000000001</v>
      </c>
      <c r="V96" s="28">
        <v>1742</v>
      </c>
      <c r="W96" s="28">
        <v>1315</v>
      </c>
      <c r="X96" s="29">
        <v>0.75490000000000002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x14ac:dyDescent="0.2">
      <c r="A97" s="26" t="s">
        <v>81</v>
      </c>
      <c r="B97" s="26" t="s">
        <v>145</v>
      </c>
      <c r="C97" s="27">
        <v>3898251.17</v>
      </c>
      <c r="D97" s="27">
        <v>4559250.07</v>
      </c>
      <c r="E97" s="16">
        <v>0.85502025775041601</v>
      </c>
      <c r="F97" s="28">
        <v>2285</v>
      </c>
      <c r="G97" s="28">
        <v>2237</v>
      </c>
      <c r="H97" s="29">
        <v>0.97899999999999998</v>
      </c>
      <c r="I97" s="6">
        <v>0.96660000000000001</v>
      </c>
      <c r="J97" s="30">
        <v>2550</v>
      </c>
      <c r="K97" s="30">
        <v>2399</v>
      </c>
      <c r="L97" s="31">
        <v>0.94079999999999997</v>
      </c>
      <c r="M97" s="16">
        <v>0.9</v>
      </c>
      <c r="N97" s="32">
        <v>4631631.25</v>
      </c>
      <c r="O97" s="32">
        <v>3060507.41</v>
      </c>
      <c r="P97" s="29">
        <v>0.66080000000000005</v>
      </c>
      <c r="Q97" s="29">
        <v>0.68879999999999997</v>
      </c>
      <c r="R97" s="30">
        <v>1969</v>
      </c>
      <c r="S97" s="30">
        <v>1432</v>
      </c>
      <c r="T97" s="31">
        <v>0.72729999999999995</v>
      </c>
      <c r="U97" s="31">
        <v>0.7</v>
      </c>
      <c r="V97" s="28">
        <v>1795</v>
      </c>
      <c r="W97" s="28">
        <v>1603</v>
      </c>
      <c r="X97" s="29">
        <v>0.89300000000000002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x14ac:dyDescent="0.2">
      <c r="A98" s="26" t="s">
        <v>81</v>
      </c>
      <c r="B98" s="26" t="s">
        <v>146</v>
      </c>
      <c r="C98" s="27">
        <v>40782090.979999997</v>
      </c>
      <c r="D98" s="27">
        <v>43701735.359999999</v>
      </c>
      <c r="E98" s="16">
        <v>0.93319156880272702</v>
      </c>
      <c r="F98" s="28">
        <v>13904</v>
      </c>
      <c r="G98" s="28">
        <v>13603</v>
      </c>
      <c r="H98" s="29">
        <v>0.97840000000000005</v>
      </c>
      <c r="I98" s="6">
        <v>0.98340000000000005</v>
      </c>
      <c r="J98" s="30">
        <v>16962</v>
      </c>
      <c r="K98" s="30">
        <v>14594</v>
      </c>
      <c r="L98" s="31">
        <v>0.86040000000000005</v>
      </c>
      <c r="M98" s="16">
        <v>0.87419999999999998</v>
      </c>
      <c r="N98" s="32">
        <v>45473332.960000001</v>
      </c>
      <c r="O98" s="32">
        <v>31164109.239999998</v>
      </c>
      <c r="P98" s="29">
        <v>0.68530000000000002</v>
      </c>
      <c r="Q98" s="29">
        <v>0.6885</v>
      </c>
      <c r="R98" s="30">
        <v>12385</v>
      </c>
      <c r="S98" s="30">
        <v>8698</v>
      </c>
      <c r="T98" s="31">
        <v>0.70230000000000004</v>
      </c>
      <c r="U98" s="31">
        <v>0.7</v>
      </c>
      <c r="V98" s="28">
        <v>7426</v>
      </c>
      <c r="W98" s="28">
        <v>5848</v>
      </c>
      <c r="X98" s="29">
        <v>0.78749999999999998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x14ac:dyDescent="0.2">
      <c r="A99" s="26" t="s">
        <v>81</v>
      </c>
      <c r="B99" s="26" t="s">
        <v>147</v>
      </c>
      <c r="C99" s="27">
        <v>1623130.69</v>
      </c>
      <c r="D99" s="27">
        <v>1847742.33</v>
      </c>
      <c r="E99" s="16">
        <v>0.87843995542387099</v>
      </c>
      <c r="F99" s="28">
        <v>773</v>
      </c>
      <c r="G99" s="28">
        <v>735</v>
      </c>
      <c r="H99" s="29">
        <v>0.95079999999999998</v>
      </c>
      <c r="I99" s="6">
        <v>0.95720000000000005</v>
      </c>
      <c r="J99" s="30">
        <v>913</v>
      </c>
      <c r="K99" s="30">
        <v>860</v>
      </c>
      <c r="L99" s="31">
        <v>0.94189999999999996</v>
      </c>
      <c r="M99" s="16">
        <v>0.9</v>
      </c>
      <c r="N99" s="32">
        <v>1823924.73</v>
      </c>
      <c r="O99" s="32">
        <v>1274214.8899999999</v>
      </c>
      <c r="P99" s="29">
        <v>0.6986</v>
      </c>
      <c r="Q99" s="29">
        <v>0.69820000000000004</v>
      </c>
      <c r="R99" s="30">
        <v>692</v>
      </c>
      <c r="S99" s="30">
        <v>489</v>
      </c>
      <c r="T99" s="31">
        <v>0.70660000000000001</v>
      </c>
      <c r="U99" s="31">
        <v>0.7</v>
      </c>
      <c r="V99" s="28">
        <v>638</v>
      </c>
      <c r="W99" s="28">
        <v>541</v>
      </c>
      <c r="X99" s="29">
        <v>0.84799999999999998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x14ac:dyDescent="0.2">
      <c r="A100" s="26" t="s">
        <v>52</v>
      </c>
      <c r="B100" s="26" t="s">
        <v>148</v>
      </c>
      <c r="C100" s="27">
        <v>1044434.83</v>
      </c>
      <c r="D100" s="27">
        <v>1219520.0900000001</v>
      </c>
      <c r="E100" s="16">
        <v>0.856431016236887</v>
      </c>
      <c r="F100" s="28">
        <v>634</v>
      </c>
      <c r="G100" s="28">
        <v>605</v>
      </c>
      <c r="H100" s="29">
        <v>0.95430000000000004</v>
      </c>
      <c r="I100" s="6">
        <v>0.91690000000000005</v>
      </c>
      <c r="J100" s="30">
        <v>707</v>
      </c>
      <c r="K100" s="30">
        <v>678</v>
      </c>
      <c r="L100" s="31">
        <v>0.95899999999999996</v>
      </c>
      <c r="M100" s="16">
        <v>0.9</v>
      </c>
      <c r="N100" s="32">
        <v>1128969.02</v>
      </c>
      <c r="O100" s="32">
        <v>759037.9</v>
      </c>
      <c r="P100" s="29">
        <v>0.67230000000000001</v>
      </c>
      <c r="Q100" s="29">
        <v>0.66479999999999995</v>
      </c>
      <c r="R100" s="30">
        <v>599</v>
      </c>
      <c r="S100" s="30">
        <v>422</v>
      </c>
      <c r="T100" s="31">
        <v>0.70450000000000002</v>
      </c>
      <c r="U100" s="31">
        <v>0.7</v>
      </c>
      <c r="V100" s="28">
        <v>441</v>
      </c>
      <c r="W100" s="28">
        <v>401</v>
      </c>
      <c r="X100" s="29">
        <v>0.9093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x14ac:dyDescent="0.2">
      <c r="A101" s="26" t="s">
        <v>45</v>
      </c>
      <c r="B101" s="26" t="s">
        <v>149</v>
      </c>
      <c r="C101" s="27">
        <v>1186759.81</v>
      </c>
      <c r="D101" s="27">
        <v>1508101.66</v>
      </c>
      <c r="E101" s="16">
        <v>0.78692295186519501</v>
      </c>
      <c r="F101" s="28">
        <v>266</v>
      </c>
      <c r="G101" s="28">
        <v>283</v>
      </c>
      <c r="H101" s="29">
        <v>1.0639000000000001</v>
      </c>
      <c r="I101" s="6">
        <v>0.95040000000000002</v>
      </c>
      <c r="J101" s="30">
        <v>427</v>
      </c>
      <c r="K101" s="30">
        <v>389</v>
      </c>
      <c r="L101" s="31">
        <v>0.91100000000000003</v>
      </c>
      <c r="M101" s="16">
        <v>0.9</v>
      </c>
      <c r="N101" s="32">
        <v>1297034.52</v>
      </c>
      <c r="O101" s="32">
        <v>935366.84</v>
      </c>
      <c r="P101" s="29">
        <v>0.72119999999999995</v>
      </c>
      <c r="Q101" s="29">
        <v>0.7</v>
      </c>
      <c r="R101" s="30">
        <v>366</v>
      </c>
      <c r="S101" s="30">
        <v>252</v>
      </c>
      <c r="T101" s="31">
        <v>0.6885</v>
      </c>
      <c r="U101" s="31">
        <v>0.7</v>
      </c>
      <c r="V101" s="28">
        <v>252</v>
      </c>
      <c r="W101" s="28">
        <v>154</v>
      </c>
      <c r="X101" s="29">
        <v>0.61109999999999998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x14ac:dyDescent="0.2">
      <c r="A102" s="26" t="s">
        <v>81</v>
      </c>
      <c r="B102" s="26" t="s">
        <v>150</v>
      </c>
      <c r="C102" s="27">
        <v>10212170.779999999</v>
      </c>
      <c r="D102" s="27">
        <v>11064749.9</v>
      </c>
      <c r="E102" s="16">
        <v>0.92294637224470799</v>
      </c>
      <c r="F102" s="28">
        <v>4352</v>
      </c>
      <c r="G102" s="28">
        <v>4085</v>
      </c>
      <c r="H102" s="29">
        <v>0.93859999999999999</v>
      </c>
      <c r="I102" s="6">
        <v>0.95930000000000004</v>
      </c>
      <c r="J102" s="30">
        <v>5903</v>
      </c>
      <c r="K102" s="30">
        <v>5271</v>
      </c>
      <c r="L102" s="31">
        <v>0.89290000000000003</v>
      </c>
      <c r="M102" s="16">
        <v>0.9</v>
      </c>
      <c r="N102" s="32">
        <v>11544665.630000001</v>
      </c>
      <c r="O102" s="32">
        <v>7519034.3799999999</v>
      </c>
      <c r="P102" s="29">
        <v>0.65129999999999999</v>
      </c>
      <c r="Q102" s="29">
        <v>0.66180000000000005</v>
      </c>
      <c r="R102" s="30">
        <v>4715</v>
      </c>
      <c r="S102" s="30">
        <v>2905</v>
      </c>
      <c r="T102" s="31">
        <v>0.61609999999999998</v>
      </c>
      <c r="U102" s="31">
        <v>0.62939999999999996</v>
      </c>
      <c r="V102" s="28">
        <v>2811</v>
      </c>
      <c r="W102" s="28">
        <v>2419</v>
      </c>
      <c r="X102" s="29">
        <v>0.86050000000000004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x14ac:dyDescent="0.2">
      <c r="A103" s="26" t="s">
        <v>45</v>
      </c>
      <c r="B103" s="26" t="s">
        <v>151</v>
      </c>
      <c r="C103" s="27">
        <v>3119754.65</v>
      </c>
      <c r="D103" s="27">
        <v>3541159.53</v>
      </c>
      <c r="E103" s="16">
        <v>0.88099805263503606</v>
      </c>
      <c r="F103" s="28">
        <v>1419</v>
      </c>
      <c r="G103" s="28">
        <v>1392</v>
      </c>
      <c r="H103" s="29">
        <v>0.98099999999999998</v>
      </c>
      <c r="I103" s="6">
        <v>0.96519999999999995</v>
      </c>
      <c r="J103" s="30">
        <v>2339</v>
      </c>
      <c r="K103" s="30">
        <v>2152</v>
      </c>
      <c r="L103" s="31">
        <v>0.92010000000000003</v>
      </c>
      <c r="M103" s="16">
        <v>0.9</v>
      </c>
      <c r="N103" s="32">
        <v>3892661.89</v>
      </c>
      <c r="O103" s="32">
        <v>2331243.19</v>
      </c>
      <c r="P103" s="29">
        <v>0.59889999999999999</v>
      </c>
      <c r="Q103" s="29">
        <v>0.60619999999999996</v>
      </c>
      <c r="R103" s="30">
        <v>2179</v>
      </c>
      <c r="S103" s="30">
        <v>1107</v>
      </c>
      <c r="T103" s="31">
        <v>0.50800000000000001</v>
      </c>
      <c r="U103" s="31">
        <v>0.57050000000000001</v>
      </c>
      <c r="V103" s="28">
        <v>1142</v>
      </c>
      <c r="W103" s="28">
        <v>953</v>
      </c>
      <c r="X103" s="29">
        <v>0.83450000000000002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x14ac:dyDescent="0.2">
      <c r="A104" s="26" t="s">
        <v>81</v>
      </c>
      <c r="B104" s="26" t="s">
        <v>152</v>
      </c>
      <c r="C104" s="27">
        <v>7599616.6699999999</v>
      </c>
      <c r="D104" s="27">
        <v>8325406.0199999996</v>
      </c>
      <c r="E104" s="16">
        <v>0.91282234785229099</v>
      </c>
      <c r="F104" s="28">
        <v>3583</v>
      </c>
      <c r="G104" s="28">
        <v>3545</v>
      </c>
      <c r="H104" s="29">
        <v>0.98939999999999995</v>
      </c>
      <c r="I104" s="6">
        <v>0.98419999999999996</v>
      </c>
      <c r="J104" s="30">
        <v>4670</v>
      </c>
      <c r="K104" s="30">
        <v>4288</v>
      </c>
      <c r="L104" s="31">
        <v>0.91820000000000002</v>
      </c>
      <c r="M104" s="16">
        <v>0.9</v>
      </c>
      <c r="N104" s="32">
        <v>9290279.25</v>
      </c>
      <c r="O104" s="32">
        <v>5769099.6200000001</v>
      </c>
      <c r="P104" s="29">
        <v>0.621</v>
      </c>
      <c r="Q104" s="29">
        <v>0.63959999999999995</v>
      </c>
      <c r="R104" s="30">
        <v>3687</v>
      </c>
      <c r="S104" s="30">
        <v>2201</v>
      </c>
      <c r="T104" s="31">
        <v>0.59699999999999998</v>
      </c>
      <c r="U104" s="31">
        <v>0.62839999999999996</v>
      </c>
      <c r="V104" s="28">
        <v>2732</v>
      </c>
      <c r="W104" s="28">
        <v>2338</v>
      </c>
      <c r="X104" s="29">
        <v>0.85580000000000001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x14ac:dyDescent="0.2">
      <c r="A105" s="26" t="s">
        <v>42</v>
      </c>
      <c r="B105" s="26" t="s">
        <v>153</v>
      </c>
      <c r="C105" s="27">
        <v>1827838.7</v>
      </c>
      <c r="D105" s="27">
        <v>1969698.86</v>
      </c>
      <c r="E105" s="16">
        <v>0.92797875711823297</v>
      </c>
      <c r="F105" s="28">
        <v>564</v>
      </c>
      <c r="G105" s="28">
        <v>565</v>
      </c>
      <c r="H105" s="29">
        <v>1.0018</v>
      </c>
      <c r="I105" s="6">
        <v>0.96950000000000003</v>
      </c>
      <c r="J105" s="30">
        <v>878</v>
      </c>
      <c r="K105" s="30">
        <v>829</v>
      </c>
      <c r="L105" s="31">
        <v>0.94420000000000004</v>
      </c>
      <c r="M105" s="16">
        <v>0.9</v>
      </c>
      <c r="N105" s="32">
        <v>2045944.2</v>
      </c>
      <c r="O105" s="32">
        <v>1349746.02</v>
      </c>
      <c r="P105" s="29">
        <v>0.65969999999999995</v>
      </c>
      <c r="Q105" s="29">
        <v>0.66920000000000002</v>
      </c>
      <c r="R105" s="30">
        <v>799</v>
      </c>
      <c r="S105" s="30">
        <v>508</v>
      </c>
      <c r="T105" s="31">
        <v>0.63580000000000003</v>
      </c>
      <c r="U105" s="31">
        <v>0.63919999999999999</v>
      </c>
      <c r="V105" s="28">
        <v>523</v>
      </c>
      <c r="W105" s="28">
        <v>438</v>
      </c>
      <c r="X105" s="29">
        <v>0.83750000000000002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x14ac:dyDescent="0.2">
      <c r="A106" s="26" t="s">
        <v>58</v>
      </c>
      <c r="B106" s="26" t="s">
        <v>154</v>
      </c>
      <c r="C106" s="27">
        <v>664026.64</v>
      </c>
      <c r="D106" s="27">
        <v>663301.03</v>
      </c>
      <c r="E106" s="16">
        <v>1.0010939376952299</v>
      </c>
      <c r="F106" s="28">
        <v>157</v>
      </c>
      <c r="G106" s="28">
        <v>186</v>
      </c>
      <c r="H106" s="29">
        <v>1.1847000000000001</v>
      </c>
      <c r="I106" s="6">
        <v>1</v>
      </c>
      <c r="J106" s="30">
        <v>302</v>
      </c>
      <c r="K106" s="30">
        <v>255</v>
      </c>
      <c r="L106" s="31">
        <v>0.84440000000000004</v>
      </c>
      <c r="M106" s="16">
        <v>0.85440000000000005</v>
      </c>
      <c r="N106" s="32">
        <v>715550.33</v>
      </c>
      <c r="O106" s="32">
        <v>501607.48</v>
      </c>
      <c r="P106" s="29">
        <v>0.70099999999999996</v>
      </c>
      <c r="Q106" s="29">
        <v>0.69940000000000002</v>
      </c>
      <c r="R106" s="30">
        <v>192</v>
      </c>
      <c r="S106" s="30">
        <v>124</v>
      </c>
      <c r="T106" s="31">
        <v>0.64580000000000004</v>
      </c>
      <c r="U106" s="31">
        <v>0.58430000000000004</v>
      </c>
      <c r="V106" s="28">
        <v>173</v>
      </c>
      <c r="W106" s="28">
        <v>131</v>
      </c>
      <c r="X106" s="29">
        <v>0.75719999999999998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2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3.5" thickBot="1" x14ac:dyDescent="0.25">
      <c r="A108" s="52" t="s">
        <v>8</v>
      </c>
      <c r="B108" s="52" t="s">
        <v>155</v>
      </c>
      <c r="C108" s="53">
        <f>SUBTOTAL(9,C3:C106)</f>
        <v>579649935.83999979</v>
      </c>
      <c r="D108" s="53">
        <v>636111182</v>
      </c>
      <c r="E108" s="54">
        <f>C108/D108</f>
        <v>0.91123997226006914</v>
      </c>
      <c r="F108" s="55">
        <f>SUBTOTAL(9,F3:F106)</f>
        <v>229495</v>
      </c>
      <c r="G108" s="55">
        <f>SUBTOTAL(9,G3:G106)</f>
        <v>226218</v>
      </c>
      <c r="H108" s="56">
        <f>G108/F108</f>
        <v>0.98572082180439657</v>
      </c>
      <c r="I108" s="57">
        <v>0.96299999999999997</v>
      </c>
      <c r="J108" s="58">
        <f>SUBTOTAL(9,J3:J106)</f>
        <v>292183</v>
      </c>
      <c r="K108" s="58">
        <f>SUBTOTAL(9,K3:K106)</f>
        <v>261227</v>
      </c>
      <c r="L108" s="59">
        <f>K108/J108</f>
        <v>0.89405269984906721</v>
      </c>
      <c r="M108" s="54">
        <v>0.89990000000000003</v>
      </c>
      <c r="N108" s="60">
        <f>SUBTOTAL(9,N3:N106)</f>
        <v>656878403.00000012</v>
      </c>
      <c r="O108" s="60">
        <f>SUBTOTAL(9,O3:O106)</f>
        <v>442868090.63</v>
      </c>
      <c r="P108" s="56">
        <f>O108/N108</f>
        <v>0.67420102199645604</v>
      </c>
      <c r="Q108" s="56">
        <v>0.6774</v>
      </c>
      <c r="R108" s="58">
        <f>SUBTOTAL(9,R3:R106)</f>
        <v>227803</v>
      </c>
      <c r="S108" s="58">
        <f>SUBTOTAL(9,S3:S106)</f>
        <v>150679</v>
      </c>
      <c r="T108" s="59">
        <f>S108/R108</f>
        <v>0.66144431811696947</v>
      </c>
      <c r="U108" s="59">
        <v>0.67300000000000004</v>
      </c>
      <c r="V108" s="55">
        <f>SUBTOTAL(109,V3:V106)</f>
        <v>167227</v>
      </c>
      <c r="W108" s="55">
        <f>SUBTOTAL(109,W3:W106)</f>
        <v>137555</v>
      </c>
      <c r="X108" s="56">
        <f>W108/V108</f>
        <v>0.82256453802316609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2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x14ac:dyDescent="0.2">
      <c r="A110" s="26" t="s">
        <v>81</v>
      </c>
      <c r="B110" s="26" t="s">
        <v>156</v>
      </c>
      <c r="C110" s="27">
        <f>C35+C36</f>
        <v>4263520.2300000004</v>
      </c>
      <c r="D110" s="27">
        <v>4704130.91</v>
      </c>
      <c r="E110" s="16">
        <f>C110/D110</f>
        <v>0.90633537024589317</v>
      </c>
      <c r="F110" s="74">
        <f>F35+F36</f>
        <v>2762</v>
      </c>
      <c r="G110" s="74">
        <f>G35+G36</f>
        <v>2273</v>
      </c>
      <c r="H110" s="29">
        <f>G110/F110</f>
        <v>0.82295438088341777</v>
      </c>
      <c r="I110" s="6">
        <v>0.81879999999999997</v>
      </c>
      <c r="J110" s="75">
        <f>J35+J36</f>
        <v>3971</v>
      </c>
      <c r="K110" s="75">
        <f>K35+K36</f>
        <v>2610</v>
      </c>
      <c r="L110" s="31">
        <f>K110/J110</f>
        <v>0.65726517250062955</v>
      </c>
      <c r="M110" s="16">
        <v>0.69289999999999996</v>
      </c>
      <c r="N110" s="32">
        <f>N35+N36</f>
        <v>4622147.2100000009</v>
      </c>
      <c r="O110" s="32">
        <f>O35+O36</f>
        <v>2855598.67</v>
      </c>
      <c r="P110" s="29">
        <f>O110/N110</f>
        <v>0.61780781534216855</v>
      </c>
      <c r="Q110" s="29">
        <v>0.62290000000000001</v>
      </c>
      <c r="R110" s="75">
        <f>R35+R36</f>
        <v>2427</v>
      </c>
      <c r="S110" s="75">
        <f>S35+S36</f>
        <v>1439</v>
      </c>
      <c r="T110" s="31">
        <f>S110/R110</f>
        <v>0.59291306139266586</v>
      </c>
      <c r="U110" s="31">
        <v>0.6149</v>
      </c>
      <c r="V110" s="74">
        <f>V35+V36</f>
        <v>1394</v>
      </c>
      <c r="W110" s="74">
        <f>W35+W36</f>
        <v>1146</v>
      </c>
      <c r="X110" s="29">
        <f>W110/V110</f>
        <v>0.82209469153515069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25">
      <c r="A111" s="76" t="s">
        <v>42</v>
      </c>
      <c r="B111" s="77" t="s">
        <v>157</v>
      </c>
      <c r="C111" s="27">
        <f>C44+C45</f>
        <v>29730327.600000001</v>
      </c>
      <c r="D111" s="27">
        <v>32685498.920000002</v>
      </c>
      <c r="E111" s="16">
        <f>C111/D111</f>
        <v>0.90958769430954733</v>
      </c>
      <c r="F111" s="74">
        <f>F44+F45</f>
        <v>13185</v>
      </c>
      <c r="G111" s="74">
        <f>G44+G45</f>
        <v>13069</v>
      </c>
      <c r="H111" s="29">
        <f>G111/F111</f>
        <v>0.99120212362533178</v>
      </c>
      <c r="I111" s="6">
        <v>0.95050000000000001</v>
      </c>
      <c r="J111" s="75">
        <f>J44+J45</f>
        <v>15668</v>
      </c>
      <c r="K111" s="75">
        <f>K44+K45</f>
        <v>13751</v>
      </c>
      <c r="L111" s="31">
        <f>K111/J111</f>
        <v>0.87764871074802142</v>
      </c>
      <c r="M111" s="16">
        <v>0.87319999999999998</v>
      </c>
      <c r="N111" s="32">
        <f>N44+N45</f>
        <v>32835170.140000001</v>
      </c>
      <c r="O111" s="32">
        <f>O44+O45</f>
        <v>23262037.080000002</v>
      </c>
      <c r="P111" s="29">
        <f>O111/N111</f>
        <v>0.70844880598508153</v>
      </c>
      <c r="Q111" s="29">
        <v>0.7</v>
      </c>
      <c r="R111" s="75">
        <f>R44+R45</f>
        <v>12035</v>
      </c>
      <c r="S111" s="75">
        <f>S44+S45</f>
        <v>8471</v>
      </c>
      <c r="T111" s="31">
        <f>S111/R111</f>
        <v>0.70386373078520981</v>
      </c>
      <c r="U111" s="31">
        <v>0.7</v>
      </c>
      <c r="V111" s="74">
        <f>V44+V45</f>
        <v>9284</v>
      </c>
      <c r="W111" s="74">
        <f>W44+W45</f>
        <v>7866</v>
      </c>
      <c r="X111" s="29">
        <f>W111/V111</f>
        <v>0.84726411029728566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2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3.5" thickBot="1" x14ac:dyDescent="0.25">
      <c r="A113" s="81"/>
      <c r="B113" s="82" t="s">
        <v>158</v>
      </c>
      <c r="C113" s="53">
        <v>579649936</v>
      </c>
      <c r="D113" s="53">
        <v>636111181.94000006</v>
      </c>
      <c r="E113" s="16">
        <f>C113/D113</f>
        <v>0.91123997259754874</v>
      </c>
      <c r="F113" s="83">
        <v>228865</v>
      </c>
      <c r="G113" s="83">
        <v>225223</v>
      </c>
      <c r="H113" s="29">
        <f>G113/F113</f>
        <v>0.98408668865925331</v>
      </c>
      <c r="I113" s="6">
        <v>0.96299999999999997</v>
      </c>
      <c r="J113" s="58">
        <v>292183</v>
      </c>
      <c r="K113" s="58">
        <v>261227</v>
      </c>
      <c r="L113" s="31">
        <f>K113/J113</f>
        <v>0.89405269984906721</v>
      </c>
      <c r="M113" s="16">
        <v>0.89990000000000003</v>
      </c>
      <c r="N113" s="5">
        <v>656878403</v>
      </c>
      <c r="O113" s="5">
        <v>442868091</v>
      </c>
      <c r="P113" s="29">
        <f>O113/N113</f>
        <v>0.67420102255972636</v>
      </c>
      <c r="Q113" s="6">
        <v>0.6774</v>
      </c>
      <c r="R113" s="84">
        <v>227803</v>
      </c>
      <c r="S113" s="84">
        <v>150679</v>
      </c>
      <c r="T113" s="31">
        <f>S113/R113</f>
        <v>0.66144431811696947</v>
      </c>
      <c r="U113" s="16">
        <v>0.67300000000000004</v>
      </c>
      <c r="V113" s="83">
        <v>167227</v>
      </c>
      <c r="W113" s="83">
        <v>137555</v>
      </c>
      <c r="X113" s="29">
        <f>W113/V113</f>
        <v>0.82256453802316609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2">
      <c r="A114" s="85"/>
      <c r="B114" s="85"/>
      <c r="C114" s="86"/>
      <c r="D114" s="87"/>
      <c r="E114" s="88"/>
      <c r="F114" s="104" t="s">
        <v>159</v>
      </c>
      <c r="G114" s="105"/>
      <c r="H114" s="105"/>
      <c r="I114" s="10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">
      <c r="S116" s="100"/>
    </row>
    <row r="118" spans="1:38" x14ac:dyDescent="0.2">
      <c r="D118" s="39"/>
      <c r="E118" s="39"/>
      <c r="F118" s="97"/>
    </row>
    <row r="119" spans="1:38" x14ac:dyDescent="0.2">
      <c r="D119" s="39"/>
      <c r="E119" s="39"/>
      <c r="F119" s="97"/>
    </row>
    <row r="122" spans="1:38" x14ac:dyDescent="0.2">
      <c r="C122" s="101"/>
    </row>
    <row r="123" spans="1:38" x14ac:dyDescent="0.2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2026-06-01T20:28:22Z</dcterms:created>
  <dcterms:modified xsi:type="dcterms:W3CDTF">2026-06-03T12:48:45Z</dcterms:modified>
</cp:coreProperties>
</file>