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081B3767-ABFA-4DD6-9765-7612F13F8A7B}" xr6:coauthVersionLast="47" xr6:coauthVersionMax="47" xr10:uidLastSave="{00000000-0000-0000-0000-000000000000}"/>
  <bookViews>
    <workbookView xWindow="0" yWindow="0" windowWidth="28800" windowHeight="11628" xr2:uid="{2E36605B-E386-4879-831B-0EEE4F06A2D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<sst xmlns="http://schemas.openxmlformats.org/spreadsheetml/2006/main" count="471" uniqueCount="163">
  <si>
    <t>Incentive Goal SFY2019 MARCH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</si>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</sst>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0" fontId="2" fillId="0" borderId="1" xfId="2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2" fillId="2" borderId="0" xfId="0" quotePrefix="1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3" borderId="0" xfId="0" quotePrefix="1" applyNumberFormat="1" applyFont="1" applyFill="1" applyBorder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Border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3" borderId="0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3" borderId="0" xfId="0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0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8527A370-7131-4D8A-8891-19BD16A5E2C0}"/>
    <cellStyle name="Normal_INCENTIVE GOALS Rpt 0710" xfId="2" xr:uid="{0798321C-0C59-47B3-BB7A-F79B5E058FE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98C3-C508-46AF-ADF4-88405BA78B16}">
  <dimension ref="A1:AL114"/>
  <sheetViews>
    <sheetView tabSelected="1" zoomScaleNormal="100" workbookViewId="0">
      <pane xSplit="2" ySplit="2" topLeftCell="C102" activePane="bottomRight" state="frozen"/>
      <selection pane="bottomRight" activeCell="G125" sqref="G125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89" customWidth="1"/>
    <col min="2" max="2" width="16.42578125" style="89" bestFit="1" customWidth="1"/>
    <col min="3" max="3" width="20.140625" style="90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2.7109375" style="94" customWidth="1"/>
    <col min="15" max="15" width="13.5703125" style="94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7.6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6">
      <c r="A2" s="10" t="s">
        <v>8</v>
      </c>
      <c r="B2" s="108" t="s">
        <v>9</v>
      </c>
      <c r="C2" s="104" t="s">
        <v>10</v>
      </c>
      <c r="D2" s="104" t="s">
        <v>11</v>
      </c>
      <c r="E2" s="105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96" t="s">
        <v>18</v>
      </c>
      <c r="M2" s="96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96" t="s">
        <v>24</v>
      </c>
      <c r="U2" s="96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 ht="13.9">
      <c r="A3" s="20" t="s">
        <v>42</v>
      </c>
      <c r="B3" s="20" t="s">
        <v>43</v>
      </c>
      <c r="C3" s="106">
        <v>8196378.3300000001</v>
      </c>
      <c r="D3" s="106">
        <v>11019311.869999999</v>
      </c>
      <c r="E3" s="96">
        <v>0.74381943506967796</v>
      </c>
      <c r="F3" s="21">
        <v>4854</v>
      </c>
      <c r="G3" s="21">
        <v>4709</v>
      </c>
      <c r="H3" s="22">
        <v>0.97009999999999996</v>
      </c>
      <c r="I3" s="111">
        <v>1</v>
      </c>
      <c r="J3" s="97">
        <v>6864</v>
      </c>
      <c r="K3" s="97">
        <v>5299</v>
      </c>
      <c r="L3" s="98">
        <v>0.77200000000000002</v>
      </c>
      <c r="M3" s="96">
        <v>0.83069999999999999</v>
      </c>
      <c r="N3" s="23">
        <v>9154298.0600000005</v>
      </c>
      <c r="O3" s="23">
        <v>6096084.8899999997</v>
      </c>
      <c r="P3" s="22">
        <v>0.66590000000000005</v>
      </c>
      <c r="Q3" s="22">
        <v>0.67269999999999996</v>
      </c>
      <c r="R3" s="97">
        <v>4662</v>
      </c>
      <c r="S3" s="97">
        <v>2991</v>
      </c>
      <c r="T3" s="98">
        <v>0.64159999999999995</v>
      </c>
      <c r="U3" s="98">
        <v>0.68679999999999997</v>
      </c>
      <c r="V3" s="21">
        <v>3526</v>
      </c>
      <c r="W3" s="21">
        <v>2935</v>
      </c>
      <c r="X3" s="22">
        <v>0.83240000000000003</v>
      </c>
      <c r="Y3" s="24" t="s">
        <v>43</v>
      </c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0" t="s">
        <v>45</v>
      </c>
      <c r="B4" s="20" t="s">
        <v>46</v>
      </c>
      <c r="C4" s="106">
        <v>1566151.84</v>
      </c>
      <c r="D4" s="106">
        <v>2102117.91</v>
      </c>
      <c r="E4" s="96">
        <v>0.74503520118907096</v>
      </c>
      <c r="F4" s="21">
        <v>973</v>
      </c>
      <c r="G4" s="21">
        <v>1036</v>
      </c>
      <c r="H4" s="22">
        <v>1.0647</v>
      </c>
      <c r="I4" s="111">
        <v>1</v>
      </c>
      <c r="J4" s="97">
        <v>1355</v>
      </c>
      <c r="K4" s="97">
        <v>1234</v>
      </c>
      <c r="L4" s="98">
        <v>0.91069999999999995</v>
      </c>
      <c r="M4" s="96">
        <v>0.8931</v>
      </c>
      <c r="N4" s="23">
        <v>1773929.18</v>
      </c>
      <c r="O4" s="23">
        <v>1222919.74</v>
      </c>
      <c r="P4" s="22">
        <v>0.68940000000000001</v>
      </c>
      <c r="Q4" s="22">
        <v>0.7</v>
      </c>
      <c r="R4" s="97">
        <v>985</v>
      </c>
      <c r="S4" s="97">
        <v>613</v>
      </c>
      <c r="T4" s="98">
        <v>0.62229999999999996</v>
      </c>
      <c r="U4" s="98">
        <v>0.6694</v>
      </c>
      <c r="V4" s="21">
        <v>945</v>
      </c>
      <c r="W4" s="21">
        <v>855</v>
      </c>
      <c r="X4" s="22">
        <v>0.90480000000000005</v>
      </c>
      <c r="Y4" s="24" t="s">
        <v>46</v>
      </c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0" t="s">
        <v>45</v>
      </c>
      <c r="B5" s="20" t="s">
        <v>47</v>
      </c>
      <c r="C5" s="106">
        <v>378357.44</v>
      </c>
      <c r="D5" s="106">
        <v>560366.19149999996</v>
      </c>
      <c r="E5" s="96">
        <v>0.67519676550650698</v>
      </c>
      <c r="F5" s="21">
        <v>211</v>
      </c>
      <c r="G5" s="21">
        <v>230</v>
      </c>
      <c r="H5" s="22">
        <v>1.0900000000000001</v>
      </c>
      <c r="I5" s="111">
        <v>1</v>
      </c>
      <c r="J5" s="97">
        <v>348</v>
      </c>
      <c r="K5" s="97">
        <v>316</v>
      </c>
      <c r="L5" s="98">
        <v>0.90800000000000003</v>
      </c>
      <c r="M5" s="96">
        <v>0.87180000000000002</v>
      </c>
      <c r="N5" s="23">
        <v>464648.79</v>
      </c>
      <c r="O5" s="23">
        <v>284960.99</v>
      </c>
      <c r="P5" s="22">
        <v>0.61329999999999996</v>
      </c>
      <c r="Q5" s="22">
        <v>0.63080000000000003</v>
      </c>
      <c r="R5" s="97">
        <v>311</v>
      </c>
      <c r="S5" s="97">
        <v>170</v>
      </c>
      <c r="T5" s="98">
        <v>0.54659999999999997</v>
      </c>
      <c r="U5" s="98">
        <v>0.60050000000000003</v>
      </c>
      <c r="V5" s="21">
        <v>169</v>
      </c>
      <c r="W5" s="21">
        <v>125</v>
      </c>
      <c r="X5" s="22">
        <v>0.73960000000000004</v>
      </c>
      <c r="Y5" s="24" t="s">
        <v>47</v>
      </c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0" t="s">
        <v>48</v>
      </c>
      <c r="B6" s="20" t="s">
        <v>49</v>
      </c>
      <c r="C6" s="106">
        <v>2405408.38</v>
      </c>
      <c r="D6" s="106">
        <v>3327880.65</v>
      </c>
      <c r="E6" s="96">
        <v>0.72280488183973801</v>
      </c>
      <c r="F6" s="21">
        <v>1725</v>
      </c>
      <c r="G6" s="21">
        <v>1676</v>
      </c>
      <c r="H6" s="22">
        <v>0.97160000000000002</v>
      </c>
      <c r="I6" s="111">
        <v>0.99099999999999999</v>
      </c>
      <c r="J6" s="97">
        <v>2067</v>
      </c>
      <c r="K6" s="97">
        <v>1875</v>
      </c>
      <c r="L6" s="98">
        <v>0.90710000000000002</v>
      </c>
      <c r="M6" s="96">
        <v>0.89980000000000004</v>
      </c>
      <c r="N6" s="23">
        <v>2517774.7799999998</v>
      </c>
      <c r="O6" s="23">
        <v>1686377.22</v>
      </c>
      <c r="P6" s="22">
        <v>0.66979999999999995</v>
      </c>
      <c r="Q6" s="22">
        <v>0.67969999999999997</v>
      </c>
      <c r="R6" s="97">
        <v>1596</v>
      </c>
      <c r="S6" s="97">
        <v>1085</v>
      </c>
      <c r="T6" s="98">
        <v>0.67979999999999996</v>
      </c>
      <c r="U6" s="98">
        <v>0.7</v>
      </c>
      <c r="V6" s="21">
        <v>1344</v>
      </c>
      <c r="W6" s="21">
        <v>1228</v>
      </c>
      <c r="X6" s="22">
        <v>0.91369999999999996</v>
      </c>
      <c r="Y6" s="24" t="s">
        <v>49</v>
      </c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0" t="s">
        <v>45</v>
      </c>
      <c r="B7" s="20" t="s">
        <v>50</v>
      </c>
      <c r="C7" s="106">
        <v>987039.13</v>
      </c>
      <c r="D7" s="106">
        <v>1323533.8799999999</v>
      </c>
      <c r="E7" s="96">
        <v>0.74576038053517801</v>
      </c>
      <c r="F7" s="21">
        <v>587</v>
      </c>
      <c r="G7" s="21">
        <v>584</v>
      </c>
      <c r="H7" s="22">
        <v>0.99490000000000001</v>
      </c>
      <c r="I7" s="111">
        <v>1</v>
      </c>
      <c r="J7" s="97">
        <v>1033</v>
      </c>
      <c r="K7" s="97">
        <v>927</v>
      </c>
      <c r="L7" s="98">
        <v>0.89739999999999998</v>
      </c>
      <c r="M7" s="96">
        <v>0.9</v>
      </c>
      <c r="N7" s="23">
        <v>1085761.3600000001</v>
      </c>
      <c r="O7" s="23">
        <v>735030.1</v>
      </c>
      <c r="P7" s="22">
        <v>0.67700000000000005</v>
      </c>
      <c r="Q7" s="22">
        <v>0.6714</v>
      </c>
      <c r="R7" s="97">
        <v>768</v>
      </c>
      <c r="S7" s="97">
        <v>460</v>
      </c>
      <c r="T7" s="98">
        <v>0.59899999999999998</v>
      </c>
      <c r="U7" s="98">
        <v>0.66579999999999995</v>
      </c>
      <c r="V7" s="21">
        <v>669</v>
      </c>
      <c r="W7" s="21">
        <v>567</v>
      </c>
      <c r="X7" s="22">
        <v>0.84750000000000003</v>
      </c>
      <c r="Y7" s="24" t="s">
        <v>50</v>
      </c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0" t="s">
        <v>51</v>
      </c>
      <c r="B8" s="20" t="s">
        <v>52</v>
      </c>
      <c r="C8" s="106">
        <v>398130.68</v>
      </c>
      <c r="D8" s="106">
        <v>544077.49</v>
      </c>
      <c r="E8" s="96">
        <v>0.73175363310840202</v>
      </c>
      <c r="F8" s="21">
        <v>186</v>
      </c>
      <c r="G8" s="21">
        <v>187</v>
      </c>
      <c r="H8" s="22">
        <v>1.0054000000000001</v>
      </c>
      <c r="I8" s="111">
        <v>1</v>
      </c>
      <c r="J8" s="97">
        <v>327</v>
      </c>
      <c r="K8" s="97">
        <v>270</v>
      </c>
      <c r="L8" s="98">
        <v>0.82569999999999999</v>
      </c>
      <c r="M8" s="96">
        <v>0.86</v>
      </c>
      <c r="N8" s="23">
        <v>485588.43</v>
      </c>
      <c r="O8" s="23">
        <v>313313.31</v>
      </c>
      <c r="P8" s="22">
        <v>0.6452</v>
      </c>
      <c r="Q8" s="22">
        <v>0.59870000000000001</v>
      </c>
      <c r="R8" s="97">
        <v>236</v>
      </c>
      <c r="S8" s="97">
        <v>140</v>
      </c>
      <c r="T8" s="98">
        <v>0.59319999999999995</v>
      </c>
      <c r="U8" s="98">
        <v>0.62780000000000002</v>
      </c>
      <c r="V8" s="21">
        <v>199</v>
      </c>
      <c r="W8" s="21">
        <v>100</v>
      </c>
      <c r="X8" s="22">
        <v>0.50249999999999995</v>
      </c>
      <c r="Y8" s="24" t="s">
        <v>52</v>
      </c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0" t="s">
        <v>53</v>
      </c>
      <c r="B9" s="20" t="s">
        <v>54</v>
      </c>
      <c r="C9" s="106">
        <v>3213727.88</v>
      </c>
      <c r="D9" s="106">
        <v>4427915.66</v>
      </c>
      <c r="E9" s="96">
        <v>0.72578796137232704</v>
      </c>
      <c r="F9" s="21">
        <v>1890</v>
      </c>
      <c r="G9" s="21">
        <v>1831</v>
      </c>
      <c r="H9" s="22">
        <v>0.96879999999999999</v>
      </c>
      <c r="I9" s="111">
        <v>0.97729999999999995</v>
      </c>
      <c r="J9" s="97">
        <v>2744</v>
      </c>
      <c r="K9" s="97">
        <v>2361</v>
      </c>
      <c r="L9" s="98">
        <v>0.86040000000000005</v>
      </c>
      <c r="M9" s="96">
        <v>0.88439999999999996</v>
      </c>
      <c r="N9" s="23">
        <v>3584247.03</v>
      </c>
      <c r="O9" s="23">
        <v>2406561.66</v>
      </c>
      <c r="P9" s="22">
        <v>0.6714</v>
      </c>
      <c r="Q9" s="22">
        <v>0.6744</v>
      </c>
      <c r="R9" s="97">
        <v>2027</v>
      </c>
      <c r="S9" s="97">
        <v>1265</v>
      </c>
      <c r="T9" s="98">
        <v>0.62409999999999999</v>
      </c>
      <c r="U9" s="98">
        <v>0.67349999999999999</v>
      </c>
      <c r="V9" s="21">
        <v>1503</v>
      </c>
      <c r="W9" s="21">
        <v>1210</v>
      </c>
      <c r="X9" s="22">
        <v>0.80510000000000004</v>
      </c>
      <c r="Y9" s="24" t="s">
        <v>54</v>
      </c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0" t="s">
        <v>53</v>
      </c>
      <c r="B10" s="20" t="s">
        <v>55</v>
      </c>
      <c r="C10" s="106">
        <v>1830928.97</v>
      </c>
      <c r="D10" s="106">
        <v>2512771.6800000002</v>
      </c>
      <c r="E10" s="96">
        <v>0.72864915844642097</v>
      </c>
      <c r="F10" s="21">
        <v>1427</v>
      </c>
      <c r="G10" s="21">
        <v>1366</v>
      </c>
      <c r="H10" s="22">
        <v>0.95730000000000004</v>
      </c>
      <c r="I10" s="111">
        <v>0.98329999999999995</v>
      </c>
      <c r="J10" s="97">
        <v>1620</v>
      </c>
      <c r="K10" s="97">
        <v>1530</v>
      </c>
      <c r="L10" s="98">
        <v>0.94440000000000002</v>
      </c>
      <c r="M10" s="96">
        <v>0.9</v>
      </c>
      <c r="N10" s="23">
        <v>1921288.02</v>
      </c>
      <c r="O10" s="23">
        <v>1360375.28</v>
      </c>
      <c r="P10" s="22">
        <v>0.70809999999999995</v>
      </c>
      <c r="Q10" s="22">
        <v>0.7</v>
      </c>
      <c r="R10" s="97">
        <v>1229</v>
      </c>
      <c r="S10" s="97">
        <v>831</v>
      </c>
      <c r="T10" s="98">
        <v>0.67620000000000002</v>
      </c>
      <c r="U10" s="98">
        <v>0.69789999999999996</v>
      </c>
      <c r="V10" s="21">
        <v>1065</v>
      </c>
      <c r="W10" s="21">
        <v>934</v>
      </c>
      <c r="X10" s="22">
        <v>0.877</v>
      </c>
      <c r="Y10" s="24" t="s">
        <v>55</v>
      </c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0" t="s">
        <v>56</v>
      </c>
      <c r="B11" s="20" t="s">
        <v>57</v>
      </c>
      <c r="C11" s="106">
        <v>2686074.86</v>
      </c>
      <c r="D11" s="106">
        <v>3577377.47</v>
      </c>
      <c r="E11" s="96">
        <v>0.750850275802738</v>
      </c>
      <c r="F11" s="21">
        <v>1696</v>
      </c>
      <c r="G11" s="21">
        <v>1664</v>
      </c>
      <c r="H11" s="22">
        <v>0.98109999999999997</v>
      </c>
      <c r="I11" s="111">
        <v>1</v>
      </c>
      <c r="J11" s="97">
        <v>2088</v>
      </c>
      <c r="K11" s="97">
        <v>1878</v>
      </c>
      <c r="L11" s="98">
        <v>0.89939999999999998</v>
      </c>
      <c r="M11" s="96">
        <v>0.89680000000000004</v>
      </c>
      <c r="N11" s="23">
        <v>2968390.26</v>
      </c>
      <c r="O11" s="23">
        <v>2002570.8</v>
      </c>
      <c r="P11" s="22">
        <v>0.67459999999999998</v>
      </c>
      <c r="Q11" s="22">
        <v>0.67490000000000006</v>
      </c>
      <c r="R11" s="97">
        <v>1724</v>
      </c>
      <c r="S11" s="97">
        <v>1172</v>
      </c>
      <c r="T11" s="98">
        <v>0.67979999999999996</v>
      </c>
      <c r="U11" s="98">
        <v>0.7</v>
      </c>
      <c r="V11" s="21">
        <v>1423</v>
      </c>
      <c r="W11" s="21">
        <v>1274</v>
      </c>
      <c r="X11" s="22">
        <v>0.89529999999999998</v>
      </c>
      <c r="Y11" s="24" t="s">
        <v>57</v>
      </c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106">
        <v>4694332.04</v>
      </c>
      <c r="D12" s="106">
        <v>6469517.5199999996</v>
      </c>
      <c r="E12" s="96">
        <v>0.72560774825755503</v>
      </c>
      <c r="F12" s="21">
        <v>2398</v>
      </c>
      <c r="G12" s="21">
        <v>2521</v>
      </c>
      <c r="H12" s="22">
        <v>1.0512999999999999</v>
      </c>
      <c r="I12" s="111">
        <v>1</v>
      </c>
      <c r="J12" s="97">
        <v>3439</v>
      </c>
      <c r="K12" s="97">
        <v>2874</v>
      </c>
      <c r="L12" s="98">
        <v>0.8357</v>
      </c>
      <c r="M12" s="96">
        <v>0.84350000000000003</v>
      </c>
      <c r="N12" s="23">
        <v>5378095.6900000004</v>
      </c>
      <c r="O12" s="23">
        <v>3652338.51</v>
      </c>
      <c r="P12" s="22">
        <v>0.67910000000000004</v>
      </c>
      <c r="Q12" s="22">
        <v>0.69389999999999996</v>
      </c>
      <c r="R12" s="97">
        <v>2354</v>
      </c>
      <c r="S12" s="97">
        <v>1550</v>
      </c>
      <c r="T12" s="98">
        <v>0.65849999999999997</v>
      </c>
      <c r="U12" s="98">
        <v>0.7</v>
      </c>
      <c r="V12" s="21">
        <v>2320</v>
      </c>
      <c r="W12" s="21">
        <v>1974</v>
      </c>
      <c r="X12" s="22">
        <v>0.85089999999999999</v>
      </c>
      <c r="Y12" s="24" t="s">
        <v>59</v>
      </c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0" t="s">
        <v>60</v>
      </c>
      <c r="B13" s="20" t="s">
        <v>61</v>
      </c>
      <c r="C13" s="106">
        <v>9622671.2799999993</v>
      </c>
      <c r="D13" s="106">
        <v>13395021.42</v>
      </c>
      <c r="E13" s="96">
        <v>0.71837669969175799</v>
      </c>
      <c r="F13" s="21">
        <v>4465</v>
      </c>
      <c r="G13" s="21">
        <v>4684</v>
      </c>
      <c r="H13" s="22">
        <v>1.0489999999999999</v>
      </c>
      <c r="I13" s="111">
        <v>1</v>
      </c>
      <c r="J13" s="97">
        <v>6692</v>
      </c>
      <c r="K13" s="97">
        <v>6278</v>
      </c>
      <c r="L13" s="98">
        <v>0.93810000000000004</v>
      </c>
      <c r="M13" s="96">
        <v>0.9</v>
      </c>
      <c r="N13" s="23">
        <v>10137786.41</v>
      </c>
      <c r="O13" s="23">
        <v>7131506.7400000002</v>
      </c>
      <c r="P13" s="22">
        <v>0.70350000000000001</v>
      </c>
      <c r="Q13" s="22">
        <v>0.69989999999999997</v>
      </c>
      <c r="R13" s="97">
        <v>5469</v>
      </c>
      <c r="S13" s="97">
        <v>3803</v>
      </c>
      <c r="T13" s="98">
        <v>0.69540000000000002</v>
      </c>
      <c r="U13" s="98">
        <v>0.7</v>
      </c>
      <c r="V13" s="21">
        <v>4128</v>
      </c>
      <c r="W13" s="21">
        <v>3214</v>
      </c>
      <c r="X13" s="22">
        <v>0.77859999999999996</v>
      </c>
      <c r="Y13" s="24" t="s">
        <v>61</v>
      </c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0" t="s">
        <v>51</v>
      </c>
      <c r="B14" s="20" t="s">
        <v>62</v>
      </c>
      <c r="C14" s="106">
        <v>2956068.97</v>
      </c>
      <c r="D14" s="106">
        <v>3907285.15</v>
      </c>
      <c r="E14" s="96">
        <v>0.75655317094018604</v>
      </c>
      <c r="F14" s="21">
        <v>2310</v>
      </c>
      <c r="G14" s="21">
        <v>1879</v>
      </c>
      <c r="H14" s="22">
        <v>0.81340000000000001</v>
      </c>
      <c r="I14" s="111">
        <v>0.9</v>
      </c>
      <c r="J14" s="97">
        <v>4124</v>
      </c>
      <c r="K14" s="97">
        <v>2677</v>
      </c>
      <c r="L14" s="98">
        <v>0.64910000000000001</v>
      </c>
      <c r="M14" s="96">
        <v>0.67879999999999996</v>
      </c>
      <c r="N14" s="23">
        <v>3318395.09</v>
      </c>
      <c r="O14" s="23">
        <v>2023085.1</v>
      </c>
      <c r="P14" s="22">
        <v>0.60970000000000002</v>
      </c>
      <c r="Q14" s="22">
        <v>0.60729999999999995</v>
      </c>
      <c r="R14" s="97">
        <v>2380</v>
      </c>
      <c r="S14" s="97">
        <v>1237</v>
      </c>
      <c r="T14" s="98">
        <v>0.51970000000000005</v>
      </c>
      <c r="U14" s="98">
        <v>0.58299999999999996</v>
      </c>
      <c r="V14" s="21">
        <v>1619</v>
      </c>
      <c r="W14" s="21">
        <v>1273</v>
      </c>
      <c r="X14" s="22">
        <v>0.7863</v>
      </c>
      <c r="Y14" s="24" t="s">
        <v>62</v>
      </c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0" t="s">
        <v>48</v>
      </c>
      <c r="B15" s="20" t="s">
        <v>63</v>
      </c>
      <c r="C15" s="106">
        <v>8927324.6400000006</v>
      </c>
      <c r="D15" s="106">
        <v>11894923.77</v>
      </c>
      <c r="E15" s="96">
        <v>0.75051549825947295</v>
      </c>
      <c r="F15" s="21">
        <v>3958</v>
      </c>
      <c r="G15" s="21">
        <v>4333</v>
      </c>
      <c r="H15" s="22">
        <v>1.0947</v>
      </c>
      <c r="I15" s="111">
        <v>1</v>
      </c>
      <c r="J15" s="97">
        <v>5134</v>
      </c>
      <c r="K15" s="97">
        <v>4489</v>
      </c>
      <c r="L15" s="98">
        <v>0.87439999999999996</v>
      </c>
      <c r="M15" s="96">
        <v>0.9</v>
      </c>
      <c r="N15" s="23">
        <v>9492989.1300000008</v>
      </c>
      <c r="O15" s="23">
        <v>7084498.0999999996</v>
      </c>
      <c r="P15" s="22">
        <v>0.74629999999999996</v>
      </c>
      <c r="Q15" s="22">
        <v>0.7</v>
      </c>
      <c r="R15" s="97">
        <v>3930</v>
      </c>
      <c r="S15" s="97">
        <v>2892</v>
      </c>
      <c r="T15" s="98">
        <v>0.7359</v>
      </c>
      <c r="U15" s="98">
        <v>0.7</v>
      </c>
      <c r="V15" s="21">
        <v>3247</v>
      </c>
      <c r="W15" s="21">
        <v>2733</v>
      </c>
      <c r="X15" s="22">
        <v>0.8417</v>
      </c>
      <c r="Y15" s="24" t="s">
        <v>63</v>
      </c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0" t="s">
        <v>51</v>
      </c>
      <c r="B16" s="20" t="s">
        <v>64</v>
      </c>
      <c r="C16" s="106">
        <v>3891432.8</v>
      </c>
      <c r="D16" s="106">
        <v>5655518.6900000004</v>
      </c>
      <c r="E16" s="96">
        <v>0.68807708245766597</v>
      </c>
      <c r="F16" s="21">
        <v>2413</v>
      </c>
      <c r="G16" s="21">
        <v>2381</v>
      </c>
      <c r="H16" s="22">
        <v>0.98670000000000002</v>
      </c>
      <c r="I16" s="111">
        <v>1</v>
      </c>
      <c r="J16" s="97">
        <v>3348</v>
      </c>
      <c r="K16" s="97">
        <v>3005</v>
      </c>
      <c r="L16" s="98">
        <v>0.89759999999999995</v>
      </c>
      <c r="M16" s="96">
        <v>0.89590000000000003</v>
      </c>
      <c r="N16" s="23">
        <v>4504224.5199999996</v>
      </c>
      <c r="O16" s="23">
        <v>3028082.86</v>
      </c>
      <c r="P16" s="22">
        <v>0.67230000000000001</v>
      </c>
      <c r="Q16" s="22">
        <v>0.68620000000000003</v>
      </c>
      <c r="R16" s="97">
        <v>2588</v>
      </c>
      <c r="S16" s="97">
        <v>1565</v>
      </c>
      <c r="T16" s="98">
        <v>0.60470000000000002</v>
      </c>
      <c r="U16" s="98">
        <v>0.66679999999999995</v>
      </c>
      <c r="V16" s="21">
        <v>2141</v>
      </c>
      <c r="W16" s="21">
        <v>1807</v>
      </c>
      <c r="X16" s="22">
        <v>0.84399999999999997</v>
      </c>
      <c r="Y16" s="24" t="s">
        <v>64</v>
      </c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0" t="s">
        <v>53</v>
      </c>
      <c r="B17" s="20" t="s">
        <v>65</v>
      </c>
      <c r="C17" s="106">
        <v>718073.26</v>
      </c>
      <c r="D17" s="106">
        <v>1011182.46</v>
      </c>
      <c r="E17" s="96">
        <v>0.71013223469085895</v>
      </c>
      <c r="F17" s="21">
        <v>217</v>
      </c>
      <c r="G17" s="21">
        <v>222</v>
      </c>
      <c r="H17" s="22">
        <v>1.0229999999999999</v>
      </c>
      <c r="I17" s="111">
        <v>1</v>
      </c>
      <c r="J17" s="97">
        <v>315</v>
      </c>
      <c r="K17" s="97">
        <v>282</v>
      </c>
      <c r="L17" s="98">
        <v>0.8952</v>
      </c>
      <c r="M17" s="96">
        <v>0.9</v>
      </c>
      <c r="N17" s="23">
        <v>756784.98</v>
      </c>
      <c r="O17" s="23">
        <v>604445.25</v>
      </c>
      <c r="P17" s="22">
        <v>0.79869999999999997</v>
      </c>
      <c r="Q17" s="22">
        <v>0.7</v>
      </c>
      <c r="R17" s="97">
        <v>258</v>
      </c>
      <c r="S17" s="97">
        <v>179</v>
      </c>
      <c r="T17" s="98">
        <v>0.69379999999999997</v>
      </c>
      <c r="U17" s="98">
        <v>0.7</v>
      </c>
      <c r="V17" s="21">
        <v>193</v>
      </c>
      <c r="W17" s="21">
        <v>149</v>
      </c>
      <c r="X17" s="22">
        <v>0.77200000000000002</v>
      </c>
      <c r="Y17" s="24" t="s">
        <v>65</v>
      </c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0" t="s">
        <v>58</v>
      </c>
      <c r="B18" s="20" t="s">
        <v>66</v>
      </c>
      <c r="C18" s="106">
        <v>3874530.24</v>
      </c>
      <c r="D18" s="106">
        <v>5256378.7699999996</v>
      </c>
      <c r="E18" s="96">
        <v>0.73711016833743104</v>
      </c>
      <c r="F18" s="21">
        <v>1550</v>
      </c>
      <c r="G18" s="21">
        <v>1566</v>
      </c>
      <c r="H18" s="22">
        <v>1.0103</v>
      </c>
      <c r="I18" s="111">
        <v>1</v>
      </c>
      <c r="J18" s="97">
        <v>2254</v>
      </c>
      <c r="K18" s="97">
        <v>1976</v>
      </c>
      <c r="L18" s="98">
        <v>0.87670000000000003</v>
      </c>
      <c r="M18" s="96">
        <v>0.9</v>
      </c>
      <c r="N18" s="23">
        <v>4169281.75</v>
      </c>
      <c r="O18" s="23">
        <v>3020187.52</v>
      </c>
      <c r="P18" s="22">
        <v>0.72440000000000004</v>
      </c>
      <c r="Q18" s="22">
        <v>0.7</v>
      </c>
      <c r="R18" s="97">
        <v>1636</v>
      </c>
      <c r="S18" s="97">
        <v>1076</v>
      </c>
      <c r="T18" s="98">
        <v>0.65769999999999995</v>
      </c>
      <c r="U18" s="98">
        <v>0.7</v>
      </c>
      <c r="V18" s="21">
        <v>1540</v>
      </c>
      <c r="W18" s="21">
        <v>1170</v>
      </c>
      <c r="X18" s="22">
        <v>0.75970000000000004</v>
      </c>
      <c r="Y18" s="24" t="s">
        <v>66</v>
      </c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0" t="s">
        <v>67</v>
      </c>
      <c r="B19" s="20" t="s">
        <v>68</v>
      </c>
      <c r="C19" s="106">
        <v>1127454.3899999999</v>
      </c>
      <c r="D19" s="106">
        <v>1555487.92</v>
      </c>
      <c r="E19" s="96">
        <v>0.72482362318827898</v>
      </c>
      <c r="F19" s="21">
        <v>786</v>
      </c>
      <c r="G19" s="21">
        <v>793</v>
      </c>
      <c r="H19" s="22">
        <v>1.0088999999999999</v>
      </c>
      <c r="I19" s="111">
        <v>1</v>
      </c>
      <c r="J19" s="97">
        <v>1085</v>
      </c>
      <c r="K19" s="97">
        <v>989</v>
      </c>
      <c r="L19" s="98">
        <v>0.91149999999999998</v>
      </c>
      <c r="M19" s="96">
        <v>0.9</v>
      </c>
      <c r="N19" s="23">
        <v>1174491.6499999999</v>
      </c>
      <c r="O19" s="23">
        <v>832949.51</v>
      </c>
      <c r="P19" s="22">
        <v>0.70920000000000005</v>
      </c>
      <c r="Q19" s="22">
        <v>0.68479999999999996</v>
      </c>
      <c r="R19" s="97">
        <v>794</v>
      </c>
      <c r="S19" s="97">
        <v>501</v>
      </c>
      <c r="T19" s="98">
        <v>0.63100000000000001</v>
      </c>
      <c r="U19" s="98">
        <v>0.6492</v>
      </c>
      <c r="V19" s="21">
        <v>607</v>
      </c>
      <c r="W19" s="21">
        <v>516</v>
      </c>
      <c r="X19" s="22">
        <v>0.85009999999999997</v>
      </c>
      <c r="Y19" s="24" t="s">
        <v>68</v>
      </c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0" t="s">
        <v>51</v>
      </c>
      <c r="B20" s="20" t="s">
        <v>69</v>
      </c>
      <c r="C20" s="106">
        <v>8336548.8799999999</v>
      </c>
      <c r="D20" s="106">
        <v>11276739</v>
      </c>
      <c r="E20" s="96">
        <v>0.73926947143141297</v>
      </c>
      <c r="F20" s="21">
        <v>4527</v>
      </c>
      <c r="G20" s="21">
        <v>4514</v>
      </c>
      <c r="H20" s="22">
        <v>0.99709999999999999</v>
      </c>
      <c r="I20" s="111">
        <v>1</v>
      </c>
      <c r="J20" s="97">
        <v>6741</v>
      </c>
      <c r="K20" s="97">
        <v>5801</v>
      </c>
      <c r="L20" s="98">
        <v>0.86060000000000003</v>
      </c>
      <c r="M20" s="96">
        <v>0.89639999999999997</v>
      </c>
      <c r="N20" s="23">
        <v>9151726.7599999998</v>
      </c>
      <c r="O20" s="23">
        <v>6420808.4800000004</v>
      </c>
      <c r="P20" s="22">
        <v>0.7016</v>
      </c>
      <c r="Q20" s="22">
        <v>0.69599999999999995</v>
      </c>
      <c r="R20" s="97">
        <v>5141</v>
      </c>
      <c r="S20" s="97">
        <v>3330</v>
      </c>
      <c r="T20" s="98">
        <v>0.64770000000000005</v>
      </c>
      <c r="U20" s="98">
        <v>0.69259999999999999</v>
      </c>
      <c r="V20" s="21">
        <v>4107</v>
      </c>
      <c r="W20" s="21">
        <v>3419</v>
      </c>
      <c r="X20" s="22">
        <v>0.83250000000000002</v>
      </c>
      <c r="Y20" s="24" t="s">
        <v>69</v>
      </c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0" t="s">
        <v>42</v>
      </c>
      <c r="B21" s="20" t="s">
        <v>70</v>
      </c>
      <c r="C21" s="106">
        <v>1889037.53</v>
      </c>
      <c r="D21" s="106">
        <v>2577654.4900000002</v>
      </c>
      <c r="E21" s="96">
        <v>0.73285133338409503</v>
      </c>
      <c r="F21" s="21">
        <v>1112</v>
      </c>
      <c r="G21" s="21">
        <v>1135</v>
      </c>
      <c r="H21" s="22">
        <v>1.0206999999999999</v>
      </c>
      <c r="I21" s="111">
        <v>1</v>
      </c>
      <c r="J21" s="97">
        <v>1579</v>
      </c>
      <c r="K21" s="97">
        <v>1359</v>
      </c>
      <c r="L21" s="98">
        <v>0.86070000000000002</v>
      </c>
      <c r="M21" s="96">
        <v>0.85729999999999995</v>
      </c>
      <c r="N21" s="23">
        <v>2001341.65</v>
      </c>
      <c r="O21" s="23">
        <v>1429323.94</v>
      </c>
      <c r="P21" s="22">
        <v>0.71419999999999995</v>
      </c>
      <c r="Q21" s="22">
        <v>0.7</v>
      </c>
      <c r="R21" s="97">
        <v>1123</v>
      </c>
      <c r="S21" s="97">
        <v>722</v>
      </c>
      <c r="T21" s="98">
        <v>0.64290000000000003</v>
      </c>
      <c r="U21" s="98">
        <v>0.67969999999999997</v>
      </c>
      <c r="V21" s="21">
        <v>976</v>
      </c>
      <c r="W21" s="21">
        <v>746</v>
      </c>
      <c r="X21" s="22">
        <v>0.76429999999999998</v>
      </c>
      <c r="Y21" s="24" t="s">
        <v>70</v>
      </c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0" t="s">
        <v>60</v>
      </c>
      <c r="B22" s="20" t="s">
        <v>71</v>
      </c>
      <c r="C22" s="106">
        <v>962098.37</v>
      </c>
      <c r="D22" s="106">
        <v>1313964.1953</v>
      </c>
      <c r="E22" s="96">
        <v>0.73221049206773603</v>
      </c>
      <c r="F22" s="21">
        <v>444</v>
      </c>
      <c r="G22" s="21">
        <v>457</v>
      </c>
      <c r="H22" s="22">
        <v>1.0293000000000001</v>
      </c>
      <c r="I22" s="111">
        <v>1</v>
      </c>
      <c r="J22" s="97">
        <v>806</v>
      </c>
      <c r="K22" s="97">
        <v>679</v>
      </c>
      <c r="L22" s="98">
        <v>0.84240000000000004</v>
      </c>
      <c r="M22" s="96">
        <v>0.86160000000000003</v>
      </c>
      <c r="N22" s="23">
        <v>1063634.1399999999</v>
      </c>
      <c r="O22" s="23">
        <v>702317.72</v>
      </c>
      <c r="P22" s="22">
        <v>0.6603</v>
      </c>
      <c r="Q22" s="22">
        <v>0.66879999999999995</v>
      </c>
      <c r="R22" s="97">
        <v>592</v>
      </c>
      <c r="S22" s="97">
        <v>364</v>
      </c>
      <c r="T22" s="98">
        <v>0.6149</v>
      </c>
      <c r="U22" s="98">
        <v>0.68910000000000005</v>
      </c>
      <c r="V22" s="21">
        <v>517</v>
      </c>
      <c r="W22" s="21">
        <v>397</v>
      </c>
      <c r="X22" s="22">
        <v>0.76790000000000003</v>
      </c>
      <c r="Y22" s="24" t="s">
        <v>71</v>
      </c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0" t="s">
        <v>53</v>
      </c>
      <c r="B23" s="20" t="s">
        <v>72</v>
      </c>
      <c r="C23" s="106">
        <v>1309315.1200000001</v>
      </c>
      <c r="D23" s="106">
        <v>1907824.18</v>
      </c>
      <c r="E23" s="96">
        <v>0.68628709800711296</v>
      </c>
      <c r="F23" s="21">
        <v>857</v>
      </c>
      <c r="G23" s="21">
        <v>838</v>
      </c>
      <c r="H23" s="22">
        <v>0.9778</v>
      </c>
      <c r="I23" s="111">
        <v>1</v>
      </c>
      <c r="J23" s="97">
        <v>1080</v>
      </c>
      <c r="K23" s="97">
        <v>1034</v>
      </c>
      <c r="L23" s="98">
        <v>0.95740000000000003</v>
      </c>
      <c r="M23" s="96">
        <v>0.9</v>
      </c>
      <c r="N23" s="23">
        <v>1486033.83</v>
      </c>
      <c r="O23" s="23">
        <v>960480.84</v>
      </c>
      <c r="P23" s="22">
        <v>0.64629999999999999</v>
      </c>
      <c r="Q23" s="22">
        <v>0.66149999999999998</v>
      </c>
      <c r="R23" s="97">
        <v>962</v>
      </c>
      <c r="S23" s="97">
        <v>602</v>
      </c>
      <c r="T23" s="98">
        <v>0.62580000000000002</v>
      </c>
      <c r="U23" s="98">
        <v>0.69159999999999999</v>
      </c>
      <c r="V23" s="21">
        <v>705</v>
      </c>
      <c r="W23" s="21">
        <v>582</v>
      </c>
      <c r="X23" s="22">
        <v>0.82550000000000001</v>
      </c>
      <c r="Y23" s="24" t="s">
        <v>72</v>
      </c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0" t="s">
        <v>60</v>
      </c>
      <c r="B24" s="20" t="s">
        <v>73</v>
      </c>
      <c r="C24" s="106">
        <v>385474.09</v>
      </c>
      <c r="D24" s="106">
        <v>537361.30000000005</v>
      </c>
      <c r="E24" s="96">
        <v>0.71734620636059898</v>
      </c>
      <c r="F24" s="21">
        <v>195</v>
      </c>
      <c r="G24" s="21">
        <v>191</v>
      </c>
      <c r="H24" s="22">
        <v>0.97950000000000004</v>
      </c>
      <c r="I24" s="111">
        <v>1</v>
      </c>
      <c r="J24" s="97">
        <v>289</v>
      </c>
      <c r="K24" s="97">
        <v>257</v>
      </c>
      <c r="L24" s="98">
        <v>0.88929999999999998</v>
      </c>
      <c r="M24" s="96">
        <v>0.87270000000000003</v>
      </c>
      <c r="N24" s="23">
        <v>410546.92</v>
      </c>
      <c r="O24" s="23">
        <v>275568.57</v>
      </c>
      <c r="P24" s="22">
        <v>0.67120000000000002</v>
      </c>
      <c r="Q24" s="22">
        <v>0.6381</v>
      </c>
      <c r="R24" s="97">
        <v>240</v>
      </c>
      <c r="S24" s="97">
        <v>155</v>
      </c>
      <c r="T24" s="98">
        <v>0.64580000000000004</v>
      </c>
      <c r="U24" s="98">
        <v>0.68110000000000004</v>
      </c>
      <c r="V24" s="21">
        <v>190</v>
      </c>
      <c r="W24" s="21">
        <v>146</v>
      </c>
      <c r="X24" s="22">
        <v>0.76839999999999997</v>
      </c>
      <c r="Y24" s="24" t="s">
        <v>73</v>
      </c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0" t="s">
        <v>51</v>
      </c>
      <c r="B25" s="20" t="s">
        <v>74</v>
      </c>
      <c r="C25" s="106">
        <v>6874737.6299999999</v>
      </c>
      <c r="D25" s="106">
        <v>9474863.2100000009</v>
      </c>
      <c r="E25" s="96">
        <v>0.72557645188420605</v>
      </c>
      <c r="F25" s="21">
        <v>5546</v>
      </c>
      <c r="G25" s="21">
        <v>5265</v>
      </c>
      <c r="H25" s="22">
        <v>0.94930000000000003</v>
      </c>
      <c r="I25" s="111">
        <v>0.98270000000000002</v>
      </c>
      <c r="J25" s="97">
        <v>7782</v>
      </c>
      <c r="K25" s="97">
        <v>6523</v>
      </c>
      <c r="L25" s="98">
        <v>0.83819999999999995</v>
      </c>
      <c r="M25" s="96">
        <v>0.85780000000000001</v>
      </c>
      <c r="N25" s="23">
        <v>7992970.2199999997</v>
      </c>
      <c r="O25" s="23">
        <v>5031915.3899999997</v>
      </c>
      <c r="P25" s="22">
        <v>0.62949999999999995</v>
      </c>
      <c r="Q25" s="22">
        <v>0.63880000000000003</v>
      </c>
      <c r="R25" s="97">
        <v>5350</v>
      </c>
      <c r="S25" s="97">
        <v>3138</v>
      </c>
      <c r="T25" s="98">
        <v>0.58650000000000002</v>
      </c>
      <c r="U25" s="98">
        <v>0.64729999999999999</v>
      </c>
      <c r="V25" s="21">
        <v>4519</v>
      </c>
      <c r="W25" s="21">
        <v>3804</v>
      </c>
      <c r="X25" s="22">
        <v>0.84179999999999999</v>
      </c>
      <c r="Y25" s="24" t="s">
        <v>74</v>
      </c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0" t="s">
        <v>58</v>
      </c>
      <c r="B26" s="20" t="s">
        <v>75</v>
      </c>
      <c r="C26" s="106">
        <v>3766673.04</v>
      </c>
      <c r="D26" s="106">
        <v>5279215.38</v>
      </c>
      <c r="E26" s="96">
        <v>0.71349107184939298</v>
      </c>
      <c r="F26" s="21">
        <v>2971</v>
      </c>
      <c r="G26" s="21">
        <v>2882</v>
      </c>
      <c r="H26" s="22">
        <v>0.97</v>
      </c>
      <c r="I26" s="111">
        <v>1</v>
      </c>
      <c r="J26" s="97">
        <v>3930</v>
      </c>
      <c r="K26" s="97">
        <v>3558</v>
      </c>
      <c r="L26" s="98">
        <v>0.90529999999999999</v>
      </c>
      <c r="M26" s="96">
        <v>0.89670000000000005</v>
      </c>
      <c r="N26" s="23">
        <v>4263994.28</v>
      </c>
      <c r="O26" s="23">
        <v>2720111.92</v>
      </c>
      <c r="P26" s="22">
        <v>0.63790000000000002</v>
      </c>
      <c r="Q26" s="22">
        <v>0.65880000000000005</v>
      </c>
      <c r="R26" s="97">
        <v>2962</v>
      </c>
      <c r="S26" s="97">
        <v>1719</v>
      </c>
      <c r="T26" s="98">
        <v>0.58040000000000003</v>
      </c>
      <c r="U26" s="98">
        <v>0.63390000000000002</v>
      </c>
      <c r="V26" s="21">
        <v>2454</v>
      </c>
      <c r="W26" s="21">
        <v>2121</v>
      </c>
      <c r="X26" s="22">
        <v>0.86429999999999996</v>
      </c>
      <c r="Y26" s="24" t="s">
        <v>75</v>
      </c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0" t="s">
        <v>53</v>
      </c>
      <c r="B27" s="20" t="s">
        <v>76</v>
      </c>
      <c r="C27" s="106">
        <v>7412419.4000000004</v>
      </c>
      <c r="D27" s="106">
        <v>10123858.4</v>
      </c>
      <c r="E27" s="96">
        <v>0.73217335793633798</v>
      </c>
      <c r="F27" s="21">
        <v>3508</v>
      </c>
      <c r="G27" s="21">
        <v>3355</v>
      </c>
      <c r="H27" s="22">
        <v>0.95640000000000003</v>
      </c>
      <c r="I27" s="111">
        <v>1</v>
      </c>
      <c r="J27" s="97">
        <v>4835</v>
      </c>
      <c r="K27" s="97">
        <v>4054</v>
      </c>
      <c r="L27" s="98">
        <v>0.83850000000000002</v>
      </c>
      <c r="M27" s="96">
        <v>0.85270000000000001</v>
      </c>
      <c r="N27" s="23">
        <v>7742755.8300000001</v>
      </c>
      <c r="O27" s="23">
        <v>5553335.2300000004</v>
      </c>
      <c r="P27" s="22">
        <v>0.71719999999999995</v>
      </c>
      <c r="Q27" s="22">
        <v>0.7</v>
      </c>
      <c r="R27" s="97">
        <v>3398</v>
      </c>
      <c r="S27" s="97">
        <v>2234</v>
      </c>
      <c r="T27" s="98">
        <v>0.65739999999999998</v>
      </c>
      <c r="U27" s="98">
        <v>0.69410000000000005</v>
      </c>
      <c r="V27" s="21">
        <v>2826</v>
      </c>
      <c r="W27" s="21">
        <v>2237</v>
      </c>
      <c r="X27" s="22">
        <v>0.79159999999999997</v>
      </c>
      <c r="Y27" s="24" t="s">
        <v>76</v>
      </c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0" t="s">
        <v>56</v>
      </c>
      <c r="B28" s="20" t="s">
        <v>77</v>
      </c>
      <c r="C28" s="106">
        <v>29371217.260000002</v>
      </c>
      <c r="D28" s="106">
        <v>40201763.270000003</v>
      </c>
      <c r="E28" s="96">
        <v>0.73059524933618702</v>
      </c>
      <c r="F28" s="21">
        <v>13936</v>
      </c>
      <c r="G28" s="21">
        <v>14043</v>
      </c>
      <c r="H28" s="22">
        <v>1.0077</v>
      </c>
      <c r="I28" s="111">
        <v>1</v>
      </c>
      <c r="J28" s="97">
        <v>20094</v>
      </c>
      <c r="K28" s="97">
        <v>16398</v>
      </c>
      <c r="L28" s="98">
        <v>0.81610000000000005</v>
      </c>
      <c r="M28" s="96">
        <v>0.84099999999999997</v>
      </c>
      <c r="N28" s="23">
        <v>34516593.240000002</v>
      </c>
      <c r="O28" s="23">
        <v>23212062.510000002</v>
      </c>
      <c r="P28" s="22">
        <v>0.67249999999999999</v>
      </c>
      <c r="Q28" s="22">
        <v>0.67549999999999999</v>
      </c>
      <c r="R28" s="97">
        <v>14841</v>
      </c>
      <c r="S28" s="97">
        <v>8783</v>
      </c>
      <c r="T28" s="98">
        <v>0.59179999999999999</v>
      </c>
      <c r="U28" s="98">
        <v>0.64019999999999999</v>
      </c>
      <c r="V28" s="21">
        <v>11611</v>
      </c>
      <c r="W28" s="21">
        <v>8840</v>
      </c>
      <c r="X28" s="22">
        <v>0.76129999999999998</v>
      </c>
      <c r="Y28" s="24" t="s">
        <v>77</v>
      </c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0" t="s">
        <v>53</v>
      </c>
      <c r="B29" s="20" t="s">
        <v>78</v>
      </c>
      <c r="C29" s="106">
        <v>1664566.22</v>
      </c>
      <c r="D29" s="106">
        <v>2246375.17</v>
      </c>
      <c r="E29" s="96">
        <v>0.74100098782697998</v>
      </c>
      <c r="F29" s="21">
        <v>623</v>
      </c>
      <c r="G29" s="21">
        <v>631</v>
      </c>
      <c r="H29" s="22">
        <v>1.0127999999999999</v>
      </c>
      <c r="I29" s="111">
        <v>1</v>
      </c>
      <c r="J29" s="97">
        <v>902</v>
      </c>
      <c r="K29" s="97">
        <v>851</v>
      </c>
      <c r="L29" s="98">
        <v>0.94350000000000001</v>
      </c>
      <c r="M29" s="96">
        <v>0.9</v>
      </c>
      <c r="N29" s="23">
        <v>1895210.63</v>
      </c>
      <c r="O29" s="23">
        <v>1247397.79</v>
      </c>
      <c r="P29" s="22">
        <v>0.65820000000000001</v>
      </c>
      <c r="Q29" s="22">
        <v>0.66159999999999997</v>
      </c>
      <c r="R29" s="97">
        <v>804</v>
      </c>
      <c r="S29" s="97">
        <v>560</v>
      </c>
      <c r="T29" s="98">
        <v>0.69650000000000001</v>
      </c>
      <c r="U29" s="98">
        <v>0.7</v>
      </c>
      <c r="V29" s="21">
        <v>540</v>
      </c>
      <c r="W29" s="21">
        <v>411</v>
      </c>
      <c r="X29" s="22">
        <v>0.7611</v>
      </c>
      <c r="Y29" s="24" t="s">
        <v>78</v>
      </c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0" t="s">
        <v>53</v>
      </c>
      <c r="B30" s="20" t="s">
        <v>79</v>
      </c>
      <c r="C30" s="106">
        <v>2120869.3199999998</v>
      </c>
      <c r="D30" s="106">
        <v>2886723.48</v>
      </c>
      <c r="E30" s="96">
        <v>0.734697775763406</v>
      </c>
      <c r="F30" s="21">
        <v>685</v>
      </c>
      <c r="G30" s="21">
        <v>710</v>
      </c>
      <c r="H30" s="22">
        <v>1.0365</v>
      </c>
      <c r="I30" s="111">
        <v>1</v>
      </c>
      <c r="J30" s="97">
        <v>1094</v>
      </c>
      <c r="K30" s="97">
        <v>1000</v>
      </c>
      <c r="L30" s="98">
        <v>0.91410000000000002</v>
      </c>
      <c r="M30" s="96">
        <v>0.9</v>
      </c>
      <c r="N30" s="23">
        <v>2195912.06</v>
      </c>
      <c r="O30" s="23">
        <v>1616644.58</v>
      </c>
      <c r="P30" s="22">
        <v>0.73619999999999997</v>
      </c>
      <c r="Q30" s="22">
        <v>0.7</v>
      </c>
      <c r="R30" s="97">
        <v>868</v>
      </c>
      <c r="S30" s="97">
        <v>618</v>
      </c>
      <c r="T30" s="98">
        <v>0.71199999999999997</v>
      </c>
      <c r="U30" s="98">
        <v>0.7</v>
      </c>
      <c r="V30" s="21">
        <v>634</v>
      </c>
      <c r="W30" s="21">
        <v>459</v>
      </c>
      <c r="X30" s="22">
        <v>0.72399999999999998</v>
      </c>
      <c r="Y30" s="24" t="s">
        <v>79</v>
      </c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0" t="s">
        <v>48</v>
      </c>
      <c r="B31" s="20" t="s">
        <v>80</v>
      </c>
      <c r="C31" s="106">
        <v>9609342.0500000007</v>
      </c>
      <c r="D31" s="106">
        <v>13152571.76</v>
      </c>
      <c r="E31" s="96">
        <v>0.73060555953203199</v>
      </c>
      <c r="F31" s="21">
        <v>4206</v>
      </c>
      <c r="G31" s="21">
        <v>4343</v>
      </c>
      <c r="H31" s="22">
        <v>1.0326</v>
      </c>
      <c r="I31" s="111">
        <v>1</v>
      </c>
      <c r="J31" s="97">
        <v>5952</v>
      </c>
      <c r="K31" s="97">
        <v>5092</v>
      </c>
      <c r="L31" s="98">
        <v>0.85550000000000004</v>
      </c>
      <c r="M31" s="96">
        <v>0.87119999999999997</v>
      </c>
      <c r="N31" s="23">
        <v>10450117.369999999</v>
      </c>
      <c r="O31" s="23">
        <v>7437004.0499999998</v>
      </c>
      <c r="P31" s="22">
        <v>0.7117</v>
      </c>
      <c r="Q31" s="22">
        <v>0.7</v>
      </c>
      <c r="R31" s="97">
        <v>4861</v>
      </c>
      <c r="S31" s="97">
        <v>3348</v>
      </c>
      <c r="T31" s="98">
        <v>0.68869999999999998</v>
      </c>
      <c r="U31" s="98">
        <v>0.7</v>
      </c>
      <c r="V31" s="21">
        <v>3454</v>
      </c>
      <c r="W31" s="21">
        <v>2940</v>
      </c>
      <c r="X31" s="22">
        <v>0.85119999999999996</v>
      </c>
      <c r="Y31" s="24" t="s">
        <v>80</v>
      </c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0" t="s">
        <v>45</v>
      </c>
      <c r="B32" s="20" t="s">
        <v>81</v>
      </c>
      <c r="C32" s="106">
        <v>1734443.71</v>
      </c>
      <c r="D32" s="106">
        <v>2314098.4978</v>
      </c>
      <c r="E32" s="96">
        <v>0.74951161830359703</v>
      </c>
      <c r="F32" s="21">
        <v>799</v>
      </c>
      <c r="G32" s="21">
        <v>810</v>
      </c>
      <c r="H32" s="22">
        <v>1.0138</v>
      </c>
      <c r="I32" s="111">
        <v>1</v>
      </c>
      <c r="J32" s="97">
        <v>1247</v>
      </c>
      <c r="K32" s="97">
        <v>1087</v>
      </c>
      <c r="L32" s="98">
        <v>0.87170000000000003</v>
      </c>
      <c r="M32" s="96">
        <v>0.84699999999999998</v>
      </c>
      <c r="N32" s="23">
        <v>1975949.99</v>
      </c>
      <c r="O32" s="23">
        <v>1367772.91</v>
      </c>
      <c r="P32" s="22">
        <v>0.69220000000000004</v>
      </c>
      <c r="Q32" s="22">
        <v>0.68</v>
      </c>
      <c r="R32" s="97">
        <v>930</v>
      </c>
      <c r="S32" s="97">
        <v>611</v>
      </c>
      <c r="T32" s="98">
        <v>0.65700000000000003</v>
      </c>
      <c r="U32" s="98">
        <v>0.67789999999999995</v>
      </c>
      <c r="V32" s="21">
        <v>831</v>
      </c>
      <c r="W32" s="21">
        <v>645</v>
      </c>
      <c r="X32" s="22">
        <v>0.7762</v>
      </c>
      <c r="Y32" s="24" t="s">
        <v>81</v>
      </c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0" t="s">
        <v>58</v>
      </c>
      <c r="B33" s="20" t="s">
        <v>82</v>
      </c>
      <c r="C33" s="106">
        <v>4548746.63</v>
      </c>
      <c r="D33" s="106">
        <v>6316593.25</v>
      </c>
      <c r="E33" s="96">
        <v>0.72012656980881296</v>
      </c>
      <c r="F33" s="21">
        <v>2165</v>
      </c>
      <c r="G33" s="21">
        <v>2086</v>
      </c>
      <c r="H33" s="22">
        <v>0.96350000000000002</v>
      </c>
      <c r="I33" s="111">
        <v>0.9829</v>
      </c>
      <c r="J33" s="97">
        <v>2791</v>
      </c>
      <c r="K33" s="97">
        <v>2599</v>
      </c>
      <c r="L33" s="98">
        <v>0.93120000000000003</v>
      </c>
      <c r="M33" s="96">
        <v>0.9</v>
      </c>
      <c r="N33" s="23">
        <v>5072980.1399999997</v>
      </c>
      <c r="O33" s="23">
        <v>3369282.03</v>
      </c>
      <c r="P33" s="22">
        <v>0.66420000000000001</v>
      </c>
      <c r="Q33" s="22">
        <v>0.67130000000000001</v>
      </c>
      <c r="R33" s="97">
        <v>2345</v>
      </c>
      <c r="S33" s="97">
        <v>1628</v>
      </c>
      <c r="T33" s="98">
        <v>0.69420000000000004</v>
      </c>
      <c r="U33" s="98">
        <v>0.7</v>
      </c>
      <c r="V33" s="21">
        <v>1909</v>
      </c>
      <c r="W33" s="21">
        <v>1603</v>
      </c>
      <c r="X33" s="22">
        <v>0.8397</v>
      </c>
      <c r="Y33" s="24" t="s">
        <v>82</v>
      </c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0" t="s">
        <v>42</v>
      </c>
      <c r="B34" s="20" t="s">
        <v>83</v>
      </c>
      <c r="C34" s="106">
        <v>12546661.439999999</v>
      </c>
      <c r="D34" s="106">
        <v>17330560.82</v>
      </c>
      <c r="E34" s="96">
        <v>0.72396165192304496</v>
      </c>
      <c r="F34" s="21">
        <v>8002</v>
      </c>
      <c r="G34" s="21">
        <v>8006</v>
      </c>
      <c r="H34" s="22">
        <v>1.0004999999999999</v>
      </c>
      <c r="I34" s="111">
        <v>1</v>
      </c>
      <c r="J34" s="97">
        <v>10298</v>
      </c>
      <c r="K34" s="97">
        <v>8639</v>
      </c>
      <c r="L34" s="98">
        <v>0.83889999999999998</v>
      </c>
      <c r="M34" s="96">
        <v>0.88519999999999999</v>
      </c>
      <c r="N34" s="23">
        <v>13070150.619999999</v>
      </c>
      <c r="O34" s="23">
        <v>9304930.4399999995</v>
      </c>
      <c r="P34" s="22">
        <v>0.71189999999999998</v>
      </c>
      <c r="Q34" s="22">
        <v>0.7</v>
      </c>
      <c r="R34" s="97">
        <v>7148</v>
      </c>
      <c r="S34" s="97">
        <v>4722</v>
      </c>
      <c r="T34" s="98">
        <v>0.66059999999999997</v>
      </c>
      <c r="U34" s="98">
        <v>0.7</v>
      </c>
      <c r="V34" s="21">
        <v>6039</v>
      </c>
      <c r="W34" s="21">
        <v>4839</v>
      </c>
      <c r="X34" s="22">
        <v>0.80130000000000001</v>
      </c>
      <c r="Y34" s="24" t="s">
        <v>83</v>
      </c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0" t="s">
        <v>67</v>
      </c>
      <c r="B35" s="20" t="s">
        <v>84</v>
      </c>
      <c r="C35" s="106">
        <v>2138182.46</v>
      </c>
      <c r="D35" s="106">
        <v>2977448.7980999998</v>
      </c>
      <c r="E35" s="96">
        <v>0.71812568577650704</v>
      </c>
      <c r="F35" s="21">
        <v>1858</v>
      </c>
      <c r="G35" s="21">
        <v>1451</v>
      </c>
      <c r="H35" s="22">
        <v>0.78090000000000004</v>
      </c>
      <c r="I35" s="111">
        <v>0.9</v>
      </c>
      <c r="J35" s="97">
        <v>2292</v>
      </c>
      <c r="K35" s="97">
        <v>1854</v>
      </c>
      <c r="L35" s="98">
        <v>0.80889999999999995</v>
      </c>
      <c r="M35" s="96">
        <v>0.79569999999999996</v>
      </c>
      <c r="N35" s="23">
        <v>2140320.64</v>
      </c>
      <c r="O35" s="23">
        <v>1395681.41</v>
      </c>
      <c r="P35" s="22">
        <v>0.65210000000000001</v>
      </c>
      <c r="Q35" s="22">
        <v>0.63939999999999997</v>
      </c>
      <c r="R35" s="97">
        <v>1746</v>
      </c>
      <c r="S35" s="97">
        <v>1093</v>
      </c>
      <c r="T35" s="98">
        <v>0.626</v>
      </c>
      <c r="U35" s="98">
        <v>0.63529999999999998</v>
      </c>
      <c r="V35" s="21">
        <v>1083</v>
      </c>
      <c r="W35" s="21">
        <v>870</v>
      </c>
      <c r="X35" s="22">
        <v>0.80330000000000001</v>
      </c>
      <c r="Y35" s="24" t="s">
        <v>84</v>
      </c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0" t="s">
        <v>67</v>
      </c>
      <c r="B36" s="20" t="s">
        <v>85</v>
      </c>
      <c r="C36" s="106">
        <v>2319449.81</v>
      </c>
      <c r="D36" s="106">
        <v>3129432.37</v>
      </c>
      <c r="E36" s="96">
        <v>0.74117269068831204</v>
      </c>
      <c r="F36" s="21">
        <v>1575</v>
      </c>
      <c r="G36" s="21">
        <v>1518</v>
      </c>
      <c r="H36" s="22">
        <v>0.96379999999999999</v>
      </c>
      <c r="I36" s="111">
        <v>0.95099999999999996</v>
      </c>
      <c r="J36" s="97">
        <v>2348</v>
      </c>
      <c r="K36" s="97">
        <v>2029</v>
      </c>
      <c r="L36" s="98">
        <v>0.86409999999999998</v>
      </c>
      <c r="M36" s="96">
        <v>0.9</v>
      </c>
      <c r="N36" s="23">
        <v>2648550.98</v>
      </c>
      <c r="O36" s="23">
        <v>1682268.07</v>
      </c>
      <c r="P36" s="22">
        <v>0.63519999999999999</v>
      </c>
      <c r="Q36" s="22">
        <v>0.63290000000000002</v>
      </c>
      <c r="R36" s="97">
        <v>1777</v>
      </c>
      <c r="S36" s="97">
        <v>1005</v>
      </c>
      <c r="T36" s="98">
        <v>0.56559999999999999</v>
      </c>
      <c r="U36" s="98">
        <v>0.60540000000000005</v>
      </c>
      <c r="V36" s="21">
        <v>1303</v>
      </c>
      <c r="W36" s="21">
        <v>1060</v>
      </c>
      <c r="X36" s="22">
        <v>0.8135</v>
      </c>
      <c r="Y36" s="24" t="s">
        <v>85</v>
      </c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0" t="s">
        <v>48</v>
      </c>
      <c r="B37" s="20" t="s">
        <v>86</v>
      </c>
      <c r="C37" s="106">
        <v>17777151.16</v>
      </c>
      <c r="D37" s="106">
        <v>24570374.449999999</v>
      </c>
      <c r="E37" s="96">
        <v>0.72351974920756701</v>
      </c>
      <c r="F37" s="21">
        <v>11979</v>
      </c>
      <c r="G37" s="21">
        <v>11900</v>
      </c>
      <c r="H37" s="22">
        <v>0.99339999999999995</v>
      </c>
      <c r="I37" s="111">
        <v>1</v>
      </c>
      <c r="J37" s="97">
        <v>14525</v>
      </c>
      <c r="K37" s="97">
        <v>12840</v>
      </c>
      <c r="L37" s="98">
        <v>0.88400000000000001</v>
      </c>
      <c r="M37" s="96">
        <v>0.89070000000000005</v>
      </c>
      <c r="N37" s="23">
        <v>20588972.300000001</v>
      </c>
      <c r="O37" s="23">
        <v>13561260.59</v>
      </c>
      <c r="P37" s="22">
        <v>0.65869999999999995</v>
      </c>
      <c r="Q37" s="22">
        <v>0.66930000000000001</v>
      </c>
      <c r="R37" s="97">
        <v>10862</v>
      </c>
      <c r="S37" s="97">
        <v>6676</v>
      </c>
      <c r="T37" s="98">
        <v>0.61460000000000004</v>
      </c>
      <c r="U37" s="98">
        <v>0.65939999999999999</v>
      </c>
      <c r="V37" s="21">
        <v>9606</v>
      </c>
      <c r="W37" s="21">
        <v>7486</v>
      </c>
      <c r="X37" s="22">
        <v>0.77929999999999999</v>
      </c>
      <c r="Y37" s="24" t="s">
        <v>86</v>
      </c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0" t="s">
        <v>42</v>
      </c>
      <c r="B38" s="20" t="s">
        <v>87</v>
      </c>
      <c r="C38" s="106">
        <v>4083244.64</v>
      </c>
      <c r="D38" s="106">
        <v>5506581.5</v>
      </c>
      <c r="E38" s="96">
        <v>0.74152078562716295</v>
      </c>
      <c r="F38" s="21">
        <v>2069</v>
      </c>
      <c r="G38" s="21">
        <v>2099</v>
      </c>
      <c r="H38" s="22">
        <v>1.0145</v>
      </c>
      <c r="I38" s="111">
        <v>1</v>
      </c>
      <c r="J38" s="97">
        <v>3114</v>
      </c>
      <c r="K38" s="97">
        <v>2682</v>
      </c>
      <c r="L38" s="98">
        <v>0.86129999999999995</v>
      </c>
      <c r="M38" s="96">
        <v>0.9</v>
      </c>
      <c r="N38" s="23">
        <v>4443424.96</v>
      </c>
      <c r="O38" s="23">
        <v>2966447.59</v>
      </c>
      <c r="P38" s="22">
        <v>0.66759999999999997</v>
      </c>
      <c r="Q38" s="22">
        <v>0.67090000000000005</v>
      </c>
      <c r="R38" s="97">
        <v>2262</v>
      </c>
      <c r="S38" s="97">
        <v>1413</v>
      </c>
      <c r="T38" s="98">
        <v>0.62470000000000003</v>
      </c>
      <c r="U38" s="98">
        <v>0.67700000000000005</v>
      </c>
      <c r="V38" s="21">
        <v>1692</v>
      </c>
      <c r="W38" s="21">
        <v>1444</v>
      </c>
      <c r="X38" s="22">
        <v>0.85340000000000005</v>
      </c>
      <c r="Y38" s="24" t="s">
        <v>87</v>
      </c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0" t="s">
        <v>51</v>
      </c>
      <c r="B39" s="20" t="s">
        <v>88</v>
      </c>
      <c r="C39" s="106">
        <v>11421463.43</v>
      </c>
      <c r="D39" s="106">
        <v>15347805.439999999</v>
      </c>
      <c r="E39" s="96">
        <v>0.74417567219304004</v>
      </c>
      <c r="F39" s="21">
        <v>7266</v>
      </c>
      <c r="G39" s="21">
        <v>7477</v>
      </c>
      <c r="H39" s="22">
        <v>1.0289999999999999</v>
      </c>
      <c r="I39" s="111">
        <v>1</v>
      </c>
      <c r="J39" s="97">
        <v>9537</v>
      </c>
      <c r="K39" s="97">
        <v>7774</v>
      </c>
      <c r="L39" s="98">
        <v>0.81510000000000005</v>
      </c>
      <c r="M39" s="96">
        <v>0.8387</v>
      </c>
      <c r="N39" s="23">
        <v>12287513.33</v>
      </c>
      <c r="O39" s="23">
        <v>8597807.1300000008</v>
      </c>
      <c r="P39" s="22">
        <v>0.69969999999999999</v>
      </c>
      <c r="Q39" s="22">
        <v>0.68120000000000003</v>
      </c>
      <c r="R39" s="97">
        <v>7032</v>
      </c>
      <c r="S39" s="97">
        <v>4462</v>
      </c>
      <c r="T39" s="98">
        <v>0.63449999999999995</v>
      </c>
      <c r="U39" s="98">
        <v>0.67179999999999995</v>
      </c>
      <c r="V39" s="21">
        <v>5516</v>
      </c>
      <c r="W39" s="21">
        <v>4452</v>
      </c>
      <c r="X39" s="22">
        <v>0.80710000000000004</v>
      </c>
      <c r="Y39" s="24" t="s">
        <v>88</v>
      </c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0" t="s">
        <v>53</v>
      </c>
      <c r="B40" s="20" t="s">
        <v>89</v>
      </c>
      <c r="C40" s="106">
        <v>904032.52</v>
      </c>
      <c r="D40" s="106">
        <v>1266127.8500000001</v>
      </c>
      <c r="E40" s="96">
        <v>0.71401361244837902</v>
      </c>
      <c r="F40" s="21">
        <v>397</v>
      </c>
      <c r="G40" s="21">
        <v>405</v>
      </c>
      <c r="H40" s="22">
        <v>1.0202</v>
      </c>
      <c r="I40" s="111">
        <v>1</v>
      </c>
      <c r="J40" s="97">
        <v>549</v>
      </c>
      <c r="K40" s="97">
        <v>500</v>
      </c>
      <c r="L40" s="98">
        <v>0.91069999999999995</v>
      </c>
      <c r="M40" s="96">
        <v>0.9</v>
      </c>
      <c r="N40" s="23">
        <v>1028318.84</v>
      </c>
      <c r="O40" s="23">
        <v>708174.1</v>
      </c>
      <c r="P40" s="22">
        <v>0.68869999999999998</v>
      </c>
      <c r="Q40" s="22">
        <v>0.68830000000000002</v>
      </c>
      <c r="R40" s="97">
        <v>455</v>
      </c>
      <c r="S40" s="97">
        <v>305</v>
      </c>
      <c r="T40" s="98">
        <v>0.67030000000000001</v>
      </c>
      <c r="U40" s="98">
        <v>0.67349999999999999</v>
      </c>
      <c r="V40" s="21">
        <v>338</v>
      </c>
      <c r="W40" s="21">
        <v>244</v>
      </c>
      <c r="X40" s="22">
        <v>0.72189999999999999</v>
      </c>
      <c r="Y40" s="24" t="s">
        <v>89</v>
      </c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0" t="s">
        <v>60</v>
      </c>
      <c r="B41" s="20" t="s">
        <v>90</v>
      </c>
      <c r="C41" s="106">
        <v>468597.35</v>
      </c>
      <c r="D41" s="106">
        <v>573253.07999999996</v>
      </c>
      <c r="E41" s="96">
        <v>0.81743538124557502</v>
      </c>
      <c r="F41" s="21">
        <v>132</v>
      </c>
      <c r="G41" s="21">
        <v>147</v>
      </c>
      <c r="H41" s="22">
        <v>1.1135999999999999</v>
      </c>
      <c r="I41" s="111">
        <v>1</v>
      </c>
      <c r="J41" s="97">
        <v>251</v>
      </c>
      <c r="K41" s="97">
        <v>226</v>
      </c>
      <c r="L41" s="98">
        <v>0.90039999999999998</v>
      </c>
      <c r="M41" s="96">
        <v>0.88260000000000005</v>
      </c>
      <c r="N41" s="23">
        <v>497732.15</v>
      </c>
      <c r="O41" s="23">
        <v>345300.67</v>
      </c>
      <c r="P41" s="22">
        <v>0.69369999999999998</v>
      </c>
      <c r="Q41" s="22">
        <v>0.67369999999999997</v>
      </c>
      <c r="R41" s="97">
        <v>216</v>
      </c>
      <c r="S41" s="97">
        <v>148</v>
      </c>
      <c r="T41" s="98">
        <v>0.68520000000000003</v>
      </c>
      <c r="U41" s="98">
        <v>0.7</v>
      </c>
      <c r="V41" s="21">
        <v>171</v>
      </c>
      <c r="W41" s="21">
        <v>130</v>
      </c>
      <c r="X41" s="22">
        <v>0.76019999999999999</v>
      </c>
      <c r="Y41" s="24" t="s">
        <v>90</v>
      </c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0" t="s">
        <v>67</v>
      </c>
      <c r="B42" s="20" t="s">
        <v>91</v>
      </c>
      <c r="C42" s="106">
        <v>3351016.29</v>
      </c>
      <c r="D42" s="106">
        <v>4375269.9000000004</v>
      </c>
      <c r="E42" s="96">
        <v>0.76589933114754805</v>
      </c>
      <c r="F42" s="21">
        <v>1848</v>
      </c>
      <c r="G42" s="21">
        <v>1857</v>
      </c>
      <c r="H42" s="22">
        <v>1.0048999999999999</v>
      </c>
      <c r="I42" s="111">
        <v>1</v>
      </c>
      <c r="J42" s="97">
        <v>2632</v>
      </c>
      <c r="K42" s="97">
        <v>2320</v>
      </c>
      <c r="L42" s="98">
        <v>0.88149999999999995</v>
      </c>
      <c r="M42" s="96">
        <v>0.88519999999999999</v>
      </c>
      <c r="N42" s="23">
        <v>3614732.54</v>
      </c>
      <c r="O42" s="23">
        <v>2605946.6</v>
      </c>
      <c r="P42" s="22">
        <v>0.72089999999999999</v>
      </c>
      <c r="Q42" s="22">
        <v>0.7</v>
      </c>
      <c r="R42" s="97">
        <v>1950</v>
      </c>
      <c r="S42" s="97">
        <v>1206</v>
      </c>
      <c r="T42" s="98">
        <v>0.61850000000000005</v>
      </c>
      <c r="U42" s="98">
        <v>0.65239999999999998</v>
      </c>
      <c r="V42" s="21">
        <v>1439</v>
      </c>
      <c r="W42" s="21">
        <v>1196</v>
      </c>
      <c r="X42" s="22">
        <v>0.83109999999999995</v>
      </c>
      <c r="Y42" s="24" t="s">
        <v>91</v>
      </c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0" t="s">
        <v>42</v>
      </c>
      <c r="B43" s="20" t="s">
        <v>92</v>
      </c>
      <c r="C43" s="106">
        <v>1364727.96</v>
      </c>
      <c r="D43" s="106">
        <v>1998902.39</v>
      </c>
      <c r="E43" s="96">
        <v>0.682738670396007</v>
      </c>
      <c r="F43" s="21">
        <v>971</v>
      </c>
      <c r="G43" s="21">
        <v>972</v>
      </c>
      <c r="H43" s="22">
        <v>1.0009999999999999</v>
      </c>
      <c r="I43" s="111">
        <v>1</v>
      </c>
      <c r="J43" s="97">
        <v>1230</v>
      </c>
      <c r="K43" s="97">
        <v>1169</v>
      </c>
      <c r="L43" s="98">
        <v>0.95040000000000002</v>
      </c>
      <c r="M43" s="96">
        <v>0.9</v>
      </c>
      <c r="N43" s="23">
        <v>1640697.09</v>
      </c>
      <c r="O43" s="23">
        <v>1054860.96</v>
      </c>
      <c r="P43" s="22">
        <v>0.64290000000000003</v>
      </c>
      <c r="Q43" s="22">
        <v>0.66720000000000002</v>
      </c>
      <c r="R43" s="97">
        <v>1042</v>
      </c>
      <c r="S43" s="97">
        <v>666</v>
      </c>
      <c r="T43" s="98">
        <v>0.63919999999999999</v>
      </c>
      <c r="U43" s="98">
        <v>0.69710000000000005</v>
      </c>
      <c r="V43" s="21">
        <v>823</v>
      </c>
      <c r="W43" s="21">
        <v>713</v>
      </c>
      <c r="X43" s="22">
        <v>0.86629999999999996</v>
      </c>
      <c r="Y43" s="24" t="s">
        <v>92</v>
      </c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0" t="s">
        <v>45</v>
      </c>
      <c r="B44" s="20" t="s">
        <v>93</v>
      </c>
      <c r="C44" s="106">
        <v>18531740.25</v>
      </c>
      <c r="D44" s="106">
        <v>25161299.25</v>
      </c>
      <c r="E44" s="96">
        <v>0.73651762040865199</v>
      </c>
      <c r="F44" s="21">
        <v>11541</v>
      </c>
      <c r="G44" s="21">
        <v>11474</v>
      </c>
      <c r="H44" s="22">
        <v>0.99419999999999997</v>
      </c>
      <c r="I44" s="111">
        <v>1</v>
      </c>
      <c r="J44" s="97">
        <v>15018</v>
      </c>
      <c r="K44" s="97">
        <v>11899</v>
      </c>
      <c r="L44" s="98">
        <v>0.7923</v>
      </c>
      <c r="M44" s="96">
        <v>0.80859999999999999</v>
      </c>
      <c r="N44" s="23">
        <v>19271789.07</v>
      </c>
      <c r="O44" s="23">
        <v>14469153.91</v>
      </c>
      <c r="P44" s="22">
        <v>0.75080000000000002</v>
      </c>
      <c r="Q44" s="22">
        <v>0.7</v>
      </c>
      <c r="R44" s="97">
        <v>10574</v>
      </c>
      <c r="S44" s="97">
        <v>7139</v>
      </c>
      <c r="T44" s="98">
        <v>0.67510000000000003</v>
      </c>
      <c r="U44" s="98">
        <v>0.7</v>
      </c>
      <c r="V44" s="21">
        <v>8240</v>
      </c>
      <c r="W44" s="21">
        <v>6817</v>
      </c>
      <c r="X44" s="22">
        <v>0.82730000000000004</v>
      </c>
      <c r="Y44" s="24" t="s">
        <v>93</v>
      </c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0" t="s">
        <v>45</v>
      </c>
      <c r="B45" s="20" t="s">
        <v>94</v>
      </c>
      <c r="C45" s="106">
        <v>6517109.2699999996</v>
      </c>
      <c r="D45" s="106">
        <v>9019545.5999999996</v>
      </c>
      <c r="E45" s="96">
        <v>0.722554057490435</v>
      </c>
      <c r="F45" s="21">
        <v>4339</v>
      </c>
      <c r="G45" s="21">
        <v>4244</v>
      </c>
      <c r="H45" s="22">
        <v>0.97809999999999997</v>
      </c>
      <c r="I45" s="111">
        <v>1</v>
      </c>
      <c r="J45" s="97">
        <v>5971</v>
      </c>
      <c r="K45" s="97">
        <v>4927</v>
      </c>
      <c r="L45" s="98">
        <v>0.82520000000000004</v>
      </c>
      <c r="M45" s="96">
        <v>0.87019999999999997</v>
      </c>
      <c r="N45" s="23">
        <v>6902096.1200000001</v>
      </c>
      <c r="O45" s="23">
        <v>5047526.82</v>
      </c>
      <c r="P45" s="22">
        <v>0.73129999999999995</v>
      </c>
      <c r="Q45" s="22">
        <v>0.7</v>
      </c>
      <c r="R45" s="97">
        <v>4427</v>
      </c>
      <c r="S45" s="97">
        <v>2866</v>
      </c>
      <c r="T45" s="98">
        <v>0.64739999999999998</v>
      </c>
      <c r="U45" s="98">
        <v>0.67789999999999995</v>
      </c>
      <c r="V45" s="21">
        <v>3377</v>
      </c>
      <c r="W45" s="21">
        <v>2806</v>
      </c>
      <c r="X45" s="22">
        <v>0.83089999999999997</v>
      </c>
      <c r="Y45" s="24" t="s">
        <v>94</v>
      </c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0" t="s">
        <v>67</v>
      </c>
      <c r="B46" s="20" t="s">
        <v>95</v>
      </c>
      <c r="C46" s="106">
        <v>4826169.34</v>
      </c>
      <c r="D46" s="106">
        <v>6751552.6500000004</v>
      </c>
      <c r="E46" s="96">
        <v>0.71482362505163899</v>
      </c>
      <c r="F46" s="21">
        <v>3273</v>
      </c>
      <c r="G46" s="21">
        <v>3236</v>
      </c>
      <c r="H46" s="22">
        <v>0.98870000000000002</v>
      </c>
      <c r="I46" s="111">
        <v>1</v>
      </c>
      <c r="J46" s="97">
        <v>4047</v>
      </c>
      <c r="K46" s="97">
        <v>3679</v>
      </c>
      <c r="L46" s="98">
        <v>0.90910000000000002</v>
      </c>
      <c r="M46" s="96">
        <v>0.9</v>
      </c>
      <c r="N46" s="23">
        <v>5344259</v>
      </c>
      <c r="O46" s="23">
        <v>3692497.95</v>
      </c>
      <c r="P46" s="22">
        <v>0.69089999999999996</v>
      </c>
      <c r="Q46" s="22">
        <v>0.69389999999999996</v>
      </c>
      <c r="R46" s="97">
        <v>3155</v>
      </c>
      <c r="S46" s="97">
        <v>1985</v>
      </c>
      <c r="T46" s="98">
        <v>0.62919999999999998</v>
      </c>
      <c r="U46" s="98">
        <v>0.69110000000000005</v>
      </c>
      <c r="V46" s="21">
        <v>2551</v>
      </c>
      <c r="W46" s="21">
        <v>2109</v>
      </c>
      <c r="X46" s="22">
        <v>0.82669999999999999</v>
      </c>
      <c r="Y46" s="24" t="s">
        <v>95</v>
      </c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0" t="s">
        <v>56</v>
      </c>
      <c r="B47" s="20" t="s">
        <v>96</v>
      </c>
      <c r="C47" s="106">
        <v>7094205.8300000001</v>
      </c>
      <c r="D47" s="106">
        <v>9427434.4700000007</v>
      </c>
      <c r="E47" s="96">
        <v>0.75250651198639396</v>
      </c>
      <c r="F47" s="21">
        <v>3341</v>
      </c>
      <c r="G47" s="21">
        <v>3384</v>
      </c>
      <c r="H47" s="22">
        <v>1.0128999999999999</v>
      </c>
      <c r="I47" s="111">
        <v>1</v>
      </c>
      <c r="J47" s="97">
        <v>4607</v>
      </c>
      <c r="K47" s="97">
        <v>3972</v>
      </c>
      <c r="L47" s="98">
        <v>0.86219999999999997</v>
      </c>
      <c r="M47" s="96">
        <v>0.9</v>
      </c>
      <c r="N47" s="23">
        <v>7884374.1699999999</v>
      </c>
      <c r="O47" s="23">
        <v>5588794.7300000004</v>
      </c>
      <c r="P47" s="22">
        <v>0.70879999999999999</v>
      </c>
      <c r="Q47" s="22">
        <v>0.69320000000000004</v>
      </c>
      <c r="R47" s="97">
        <v>3506</v>
      </c>
      <c r="S47" s="97">
        <v>2301</v>
      </c>
      <c r="T47" s="98">
        <v>0.65629999999999999</v>
      </c>
      <c r="U47" s="98">
        <v>0.68879999999999997</v>
      </c>
      <c r="V47" s="21">
        <v>2740</v>
      </c>
      <c r="W47" s="21">
        <v>2257</v>
      </c>
      <c r="X47" s="22">
        <v>0.82369999999999999</v>
      </c>
      <c r="Y47" s="24" t="s">
        <v>96</v>
      </c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0" t="s">
        <v>60</v>
      </c>
      <c r="B48" s="20" t="s">
        <v>97</v>
      </c>
      <c r="C48" s="106">
        <v>2690974.05</v>
      </c>
      <c r="D48" s="106">
        <v>3598133.91</v>
      </c>
      <c r="E48" s="96">
        <v>0.74788046173634504</v>
      </c>
      <c r="F48" s="21">
        <v>1035</v>
      </c>
      <c r="G48" s="21">
        <v>1109</v>
      </c>
      <c r="H48" s="22">
        <v>1.0714999999999999</v>
      </c>
      <c r="I48" s="111">
        <v>1</v>
      </c>
      <c r="J48" s="97">
        <v>1555</v>
      </c>
      <c r="K48" s="97">
        <v>1389</v>
      </c>
      <c r="L48" s="98">
        <v>0.89319999999999999</v>
      </c>
      <c r="M48" s="96">
        <v>0.9</v>
      </c>
      <c r="N48" s="23">
        <v>2898050.18</v>
      </c>
      <c r="O48" s="23">
        <v>2169847.79</v>
      </c>
      <c r="P48" s="22">
        <v>0.74870000000000003</v>
      </c>
      <c r="Q48" s="22">
        <v>0.7</v>
      </c>
      <c r="R48" s="97">
        <v>1170</v>
      </c>
      <c r="S48" s="97">
        <v>799</v>
      </c>
      <c r="T48" s="98">
        <v>0.68289999999999995</v>
      </c>
      <c r="U48" s="98">
        <v>0.7</v>
      </c>
      <c r="V48" s="21">
        <v>1214</v>
      </c>
      <c r="W48" s="21">
        <v>982</v>
      </c>
      <c r="X48" s="22">
        <v>0.80889999999999995</v>
      </c>
      <c r="Y48" s="24" t="s">
        <v>97</v>
      </c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0" t="s">
        <v>60</v>
      </c>
      <c r="B49" s="20" t="s">
        <v>98</v>
      </c>
      <c r="C49" s="106">
        <v>3017481.54</v>
      </c>
      <c r="D49" s="106">
        <v>4142450.18</v>
      </c>
      <c r="E49" s="96">
        <v>0.72842916845894301</v>
      </c>
      <c r="F49" s="21">
        <v>1591</v>
      </c>
      <c r="G49" s="21">
        <v>1681</v>
      </c>
      <c r="H49" s="22">
        <v>1.0566</v>
      </c>
      <c r="I49" s="111">
        <v>1</v>
      </c>
      <c r="J49" s="97">
        <v>2489</v>
      </c>
      <c r="K49" s="97">
        <v>2058</v>
      </c>
      <c r="L49" s="98">
        <v>0.82679999999999998</v>
      </c>
      <c r="M49" s="96">
        <v>0.87370000000000003</v>
      </c>
      <c r="N49" s="23">
        <v>3158082.23</v>
      </c>
      <c r="O49" s="23">
        <v>2389799.56</v>
      </c>
      <c r="P49" s="22">
        <v>0.75670000000000004</v>
      </c>
      <c r="Q49" s="22">
        <v>0.7</v>
      </c>
      <c r="R49" s="97">
        <v>1632</v>
      </c>
      <c r="S49" s="97">
        <v>1084</v>
      </c>
      <c r="T49" s="98">
        <v>0.66420000000000001</v>
      </c>
      <c r="U49" s="98">
        <v>0.68210000000000004</v>
      </c>
      <c r="V49" s="21">
        <v>1406</v>
      </c>
      <c r="W49" s="21">
        <v>1110</v>
      </c>
      <c r="X49" s="22">
        <v>0.78949999999999998</v>
      </c>
      <c r="Y49" s="24" t="s">
        <v>98</v>
      </c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0" t="s">
        <v>53</v>
      </c>
      <c r="B50" s="20" t="s">
        <v>99</v>
      </c>
      <c r="C50" s="106">
        <v>2123642.83</v>
      </c>
      <c r="D50" s="106">
        <v>2900282.85</v>
      </c>
      <c r="E50" s="96">
        <v>0.732219214412139</v>
      </c>
      <c r="F50" s="21">
        <v>1705</v>
      </c>
      <c r="G50" s="21">
        <v>1660</v>
      </c>
      <c r="H50" s="22">
        <v>0.97360000000000002</v>
      </c>
      <c r="I50" s="111">
        <v>1</v>
      </c>
      <c r="J50" s="97">
        <v>1817</v>
      </c>
      <c r="K50" s="97">
        <v>1678</v>
      </c>
      <c r="L50" s="98">
        <v>0.92349999999999999</v>
      </c>
      <c r="M50" s="96">
        <v>0.87839999999999996</v>
      </c>
      <c r="N50" s="23">
        <v>2317078.89</v>
      </c>
      <c r="O50" s="23">
        <v>1687224.86</v>
      </c>
      <c r="P50" s="22">
        <v>0.72819999999999996</v>
      </c>
      <c r="Q50" s="22">
        <v>0.7</v>
      </c>
      <c r="R50" s="97">
        <v>1359</v>
      </c>
      <c r="S50" s="97">
        <v>952</v>
      </c>
      <c r="T50" s="98">
        <v>0.70050000000000001</v>
      </c>
      <c r="U50" s="98">
        <v>0.7</v>
      </c>
      <c r="V50" s="21">
        <v>1247</v>
      </c>
      <c r="W50" s="21">
        <v>1067</v>
      </c>
      <c r="X50" s="22">
        <v>0.85570000000000002</v>
      </c>
      <c r="Y50" s="24" t="s">
        <v>99</v>
      </c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0" t="s">
        <v>56</v>
      </c>
      <c r="B51" s="20" t="s">
        <v>100</v>
      </c>
      <c r="C51" s="106">
        <v>3267584.23</v>
      </c>
      <c r="D51" s="106">
        <v>4452558.37</v>
      </c>
      <c r="E51" s="96">
        <v>0.73386668033730895</v>
      </c>
      <c r="F51" s="21">
        <v>2010</v>
      </c>
      <c r="G51" s="21">
        <v>1851</v>
      </c>
      <c r="H51" s="22">
        <v>0.92090000000000005</v>
      </c>
      <c r="I51" s="111">
        <v>0.95189999999999997</v>
      </c>
      <c r="J51" s="97">
        <v>2748</v>
      </c>
      <c r="K51" s="97">
        <v>2200</v>
      </c>
      <c r="L51" s="98">
        <v>0.80059999999999998</v>
      </c>
      <c r="M51" s="96">
        <v>0.8347</v>
      </c>
      <c r="N51" s="23">
        <v>3786741.62</v>
      </c>
      <c r="O51" s="23">
        <v>2432844.29</v>
      </c>
      <c r="P51" s="22">
        <v>0.64249999999999996</v>
      </c>
      <c r="Q51" s="22">
        <v>0.65100000000000002</v>
      </c>
      <c r="R51" s="97">
        <v>2095</v>
      </c>
      <c r="S51" s="97">
        <v>1258</v>
      </c>
      <c r="T51" s="98">
        <v>0.60050000000000003</v>
      </c>
      <c r="U51" s="98">
        <v>0.64359999999999995</v>
      </c>
      <c r="V51" s="21">
        <v>1508</v>
      </c>
      <c r="W51" s="21">
        <v>1149</v>
      </c>
      <c r="X51" s="22">
        <v>0.76190000000000002</v>
      </c>
      <c r="Y51" s="24" t="s">
        <v>100</v>
      </c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0" t="s">
        <v>53</v>
      </c>
      <c r="B52" s="20" t="s">
        <v>101</v>
      </c>
      <c r="C52" s="106">
        <v>203567.09</v>
      </c>
      <c r="D52" s="106">
        <v>265860.37</v>
      </c>
      <c r="E52" s="96">
        <v>0.76569174262414497</v>
      </c>
      <c r="F52" s="21">
        <v>134</v>
      </c>
      <c r="G52" s="21">
        <v>132</v>
      </c>
      <c r="H52" s="22">
        <v>0.98509999999999998</v>
      </c>
      <c r="I52" s="111">
        <v>1</v>
      </c>
      <c r="J52" s="97">
        <v>178</v>
      </c>
      <c r="K52" s="97">
        <v>164</v>
      </c>
      <c r="L52" s="98">
        <v>0.92130000000000001</v>
      </c>
      <c r="M52" s="96">
        <v>0.9</v>
      </c>
      <c r="N52" s="23">
        <v>254218.1</v>
      </c>
      <c r="O52" s="23">
        <v>138897.60000000001</v>
      </c>
      <c r="P52" s="22">
        <v>0.5464</v>
      </c>
      <c r="Q52" s="22">
        <v>0.56579999999999997</v>
      </c>
      <c r="R52" s="97">
        <v>142</v>
      </c>
      <c r="S52" s="97">
        <v>86</v>
      </c>
      <c r="T52" s="98">
        <v>0.60560000000000003</v>
      </c>
      <c r="U52" s="98">
        <v>0.56999999999999995</v>
      </c>
      <c r="V52" s="21">
        <v>112</v>
      </c>
      <c r="W52" s="21">
        <v>94</v>
      </c>
      <c r="X52" s="22">
        <v>0.83930000000000005</v>
      </c>
      <c r="Y52" s="24" t="s">
        <v>101</v>
      </c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0" t="s">
        <v>45</v>
      </c>
      <c r="B53" s="20" t="s">
        <v>102</v>
      </c>
      <c r="C53" s="106">
        <v>7941480.1699999999</v>
      </c>
      <c r="D53" s="106">
        <v>10649986.470000001</v>
      </c>
      <c r="E53" s="96">
        <v>0.74567983653034597</v>
      </c>
      <c r="F53" s="21">
        <v>4468</v>
      </c>
      <c r="G53" s="21">
        <v>4355</v>
      </c>
      <c r="H53" s="22">
        <v>0.97470000000000001</v>
      </c>
      <c r="I53" s="111">
        <v>0.99329999999999996</v>
      </c>
      <c r="J53" s="97">
        <v>6266</v>
      </c>
      <c r="K53" s="97">
        <v>5349</v>
      </c>
      <c r="L53" s="98">
        <v>0.85370000000000001</v>
      </c>
      <c r="M53" s="96">
        <v>0.87039999999999995</v>
      </c>
      <c r="N53" s="23">
        <v>8916790.0999999996</v>
      </c>
      <c r="O53" s="23">
        <v>5895983.3099999996</v>
      </c>
      <c r="P53" s="22">
        <v>0.66120000000000001</v>
      </c>
      <c r="Q53" s="22">
        <v>0.65810000000000002</v>
      </c>
      <c r="R53" s="97">
        <v>4725</v>
      </c>
      <c r="S53" s="97">
        <v>2995</v>
      </c>
      <c r="T53" s="98">
        <v>0.63390000000000002</v>
      </c>
      <c r="U53" s="98">
        <v>0.6542</v>
      </c>
      <c r="V53" s="21">
        <v>3785</v>
      </c>
      <c r="W53" s="21">
        <v>2929</v>
      </c>
      <c r="X53" s="22">
        <v>0.77380000000000004</v>
      </c>
      <c r="Y53" s="24" t="s">
        <v>102</v>
      </c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0" t="s">
        <v>60</v>
      </c>
      <c r="B54" s="20" t="s">
        <v>103</v>
      </c>
      <c r="C54" s="106">
        <v>1617162.26</v>
      </c>
      <c r="D54" s="106">
        <v>2298156.33</v>
      </c>
      <c r="E54" s="96">
        <v>0.70367809138554105</v>
      </c>
      <c r="F54" s="21">
        <v>520</v>
      </c>
      <c r="G54" s="21">
        <v>530</v>
      </c>
      <c r="H54" s="22">
        <v>1.0192000000000001</v>
      </c>
      <c r="I54" s="111">
        <v>1</v>
      </c>
      <c r="J54" s="97">
        <v>867</v>
      </c>
      <c r="K54" s="97">
        <v>786</v>
      </c>
      <c r="L54" s="98">
        <v>0.90659999999999996</v>
      </c>
      <c r="M54" s="96">
        <v>0.88219999999999998</v>
      </c>
      <c r="N54" s="23">
        <v>1795602.96</v>
      </c>
      <c r="O54" s="23">
        <v>1277204.3999999999</v>
      </c>
      <c r="P54" s="22">
        <v>0.71130000000000004</v>
      </c>
      <c r="Q54" s="22">
        <v>0.7</v>
      </c>
      <c r="R54" s="97">
        <v>685</v>
      </c>
      <c r="S54" s="97">
        <v>451</v>
      </c>
      <c r="T54" s="98">
        <v>0.65839999999999999</v>
      </c>
      <c r="U54" s="98">
        <v>0.7</v>
      </c>
      <c r="V54" s="21">
        <v>559</v>
      </c>
      <c r="W54" s="21">
        <v>374</v>
      </c>
      <c r="X54" s="22">
        <v>0.66910000000000003</v>
      </c>
      <c r="Y54" s="24" t="s">
        <v>103</v>
      </c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0" t="s">
        <v>42</v>
      </c>
      <c r="B55" s="20" t="s">
        <v>104</v>
      </c>
      <c r="C55" s="106">
        <v>11328135.25</v>
      </c>
      <c r="D55" s="106">
        <v>15255560.939999999</v>
      </c>
      <c r="E55" s="96">
        <v>0.74255776595521195</v>
      </c>
      <c r="F55" s="21">
        <v>4767</v>
      </c>
      <c r="G55" s="21">
        <v>4875</v>
      </c>
      <c r="H55" s="22">
        <v>1.0226999999999999</v>
      </c>
      <c r="I55" s="111">
        <v>1</v>
      </c>
      <c r="J55" s="97">
        <v>6467</v>
      </c>
      <c r="K55" s="97">
        <v>5620</v>
      </c>
      <c r="L55" s="98">
        <v>0.86899999999999999</v>
      </c>
      <c r="M55" s="96">
        <v>0.87250000000000005</v>
      </c>
      <c r="N55" s="23">
        <v>12624953.720000001</v>
      </c>
      <c r="O55" s="23">
        <v>9257724.0700000003</v>
      </c>
      <c r="P55" s="22">
        <v>0.73329999999999995</v>
      </c>
      <c r="Q55" s="22">
        <v>0.7</v>
      </c>
      <c r="R55" s="97">
        <v>4958</v>
      </c>
      <c r="S55" s="97">
        <v>3479</v>
      </c>
      <c r="T55" s="98">
        <v>0.70169999999999999</v>
      </c>
      <c r="U55" s="98">
        <v>0.7</v>
      </c>
      <c r="V55" s="21">
        <v>4148</v>
      </c>
      <c r="W55" s="21">
        <v>3558</v>
      </c>
      <c r="X55" s="22">
        <v>0.85780000000000001</v>
      </c>
      <c r="Y55" s="24" t="s">
        <v>104</v>
      </c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0" t="s">
        <v>58</v>
      </c>
      <c r="B56" s="20" t="s">
        <v>105</v>
      </c>
      <c r="C56" s="106">
        <v>781729.74</v>
      </c>
      <c r="D56" s="106">
        <v>1054106.1299999999</v>
      </c>
      <c r="E56" s="96">
        <v>0.74160439613419205</v>
      </c>
      <c r="F56" s="21">
        <v>337</v>
      </c>
      <c r="G56" s="21">
        <v>328</v>
      </c>
      <c r="H56" s="22">
        <v>0.97330000000000005</v>
      </c>
      <c r="I56" s="111">
        <v>0.97309999999999997</v>
      </c>
      <c r="J56" s="97">
        <v>489</v>
      </c>
      <c r="K56" s="97">
        <v>463</v>
      </c>
      <c r="L56" s="98">
        <v>0.94679999999999997</v>
      </c>
      <c r="M56" s="96">
        <v>0.9</v>
      </c>
      <c r="N56" s="23">
        <v>816407.34</v>
      </c>
      <c r="O56" s="23">
        <v>604594.71</v>
      </c>
      <c r="P56" s="22">
        <v>0.74060000000000004</v>
      </c>
      <c r="Q56" s="22">
        <v>0.7</v>
      </c>
      <c r="R56" s="97">
        <v>421</v>
      </c>
      <c r="S56" s="97">
        <v>280</v>
      </c>
      <c r="T56" s="98">
        <v>0.66510000000000002</v>
      </c>
      <c r="U56" s="98">
        <v>0.7</v>
      </c>
      <c r="V56" s="21">
        <v>283</v>
      </c>
      <c r="W56" s="21">
        <v>232</v>
      </c>
      <c r="X56" s="22">
        <v>0.81979999999999997</v>
      </c>
      <c r="Y56" s="24" t="s">
        <v>105</v>
      </c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0" t="s">
        <v>56</v>
      </c>
      <c r="B57" s="20" t="s">
        <v>106</v>
      </c>
      <c r="C57" s="106">
        <v>3107132.41</v>
      </c>
      <c r="D57" s="106">
        <v>4360293.3114999998</v>
      </c>
      <c r="E57" s="96">
        <v>0.712597109420399</v>
      </c>
      <c r="F57" s="21">
        <v>1915</v>
      </c>
      <c r="G57" s="21">
        <v>1863</v>
      </c>
      <c r="H57" s="22">
        <v>0.9728</v>
      </c>
      <c r="I57" s="111">
        <v>1</v>
      </c>
      <c r="J57" s="97">
        <v>2505</v>
      </c>
      <c r="K57" s="97">
        <v>2196</v>
      </c>
      <c r="L57" s="98">
        <v>0.87660000000000005</v>
      </c>
      <c r="M57" s="96">
        <v>0.88349999999999995</v>
      </c>
      <c r="N57" s="23">
        <v>3574000.11</v>
      </c>
      <c r="O57" s="23">
        <v>2386883.92</v>
      </c>
      <c r="P57" s="22">
        <v>0.66779999999999995</v>
      </c>
      <c r="Q57" s="22">
        <v>0.68149999999999999</v>
      </c>
      <c r="R57" s="97">
        <v>1887</v>
      </c>
      <c r="S57" s="97">
        <v>1237</v>
      </c>
      <c r="T57" s="98">
        <v>0.65549999999999997</v>
      </c>
      <c r="U57" s="98">
        <v>0.7</v>
      </c>
      <c r="V57" s="21">
        <v>1593</v>
      </c>
      <c r="W57" s="21">
        <v>1321</v>
      </c>
      <c r="X57" s="22">
        <v>0.82930000000000004</v>
      </c>
      <c r="Y57" s="24" t="s">
        <v>106</v>
      </c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0" t="s">
        <v>58</v>
      </c>
      <c r="B58" s="20" t="s">
        <v>107</v>
      </c>
      <c r="C58" s="106">
        <v>5299020.42</v>
      </c>
      <c r="D58" s="106">
        <v>7371875.5700000003</v>
      </c>
      <c r="E58" s="96">
        <v>0.71881577078762304</v>
      </c>
      <c r="F58" s="21">
        <v>4084</v>
      </c>
      <c r="G58" s="21">
        <v>3737</v>
      </c>
      <c r="H58" s="22">
        <v>0.91500000000000004</v>
      </c>
      <c r="I58" s="111">
        <v>0.92969999999999997</v>
      </c>
      <c r="J58" s="97">
        <v>5422</v>
      </c>
      <c r="K58" s="97">
        <v>4692</v>
      </c>
      <c r="L58" s="98">
        <v>0.86539999999999995</v>
      </c>
      <c r="M58" s="96">
        <v>0.87690000000000001</v>
      </c>
      <c r="N58" s="23">
        <v>6167178.9800000004</v>
      </c>
      <c r="O58" s="23">
        <v>3839558.41</v>
      </c>
      <c r="P58" s="22">
        <v>0.62260000000000004</v>
      </c>
      <c r="Q58" s="22">
        <v>0.63200000000000001</v>
      </c>
      <c r="R58" s="97">
        <v>4045</v>
      </c>
      <c r="S58" s="97">
        <v>2280</v>
      </c>
      <c r="T58" s="98">
        <v>0.56369999999999998</v>
      </c>
      <c r="U58" s="98">
        <v>0.62250000000000005</v>
      </c>
      <c r="V58" s="21">
        <v>3094</v>
      </c>
      <c r="W58" s="21">
        <v>2585</v>
      </c>
      <c r="X58" s="22">
        <v>0.83550000000000002</v>
      </c>
      <c r="Y58" s="24" t="s">
        <v>107</v>
      </c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0" t="s">
        <v>51</v>
      </c>
      <c r="B59" s="20" t="s">
        <v>108</v>
      </c>
      <c r="C59" s="106">
        <v>3881657.56</v>
      </c>
      <c r="D59" s="106">
        <v>5347886.51</v>
      </c>
      <c r="E59" s="96">
        <v>0.725830204650323</v>
      </c>
      <c r="F59" s="21">
        <v>1619</v>
      </c>
      <c r="G59" s="21">
        <v>1647</v>
      </c>
      <c r="H59" s="22">
        <v>1.0173000000000001</v>
      </c>
      <c r="I59" s="111">
        <v>1</v>
      </c>
      <c r="J59" s="97">
        <v>2643</v>
      </c>
      <c r="K59" s="97">
        <v>2266</v>
      </c>
      <c r="L59" s="98">
        <v>0.85740000000000005</v>
      </c>
      <c r="M59" s="96">
        <v>0.87849999999999995</v>
      </c>
      <c r="N59" s="23">
        <v>4155710.24</v>
      </c>
      <c r="O59" s="23">
        <v>2952820.09</v>
      </c>
      <c r="P59" s="22">
        <v>0.71050000000000002</v>
      </c>
      <c r="Q59" s="22">
        <v>0.7</v>
      </c>
      <c r="R59" s="97">
        <v>2114</v>
      </c>
      <c r="S59" s="97">
        <v>1404</v>
      </c>
      <c r="T59" s="98">
        <v>0.66410000000000002</v>
      </c>
      <c r="U59" s="98">
        <v>0.7</v>
      </c>
      <c r="V59" s="21">
        <v>1484</v>
      </c>
      <c r="W59" s="21">
        <v>1294</v>
      </c>
      <c r="X59" s="22">
        <v>0.872</v>
      </c>
      <c r="Y59" s="24" t="s">
        <v>108</v>
      </c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0" t="s">
        <v>60</v>
      </c>
      <c r="B60" s="20" t="s">
        <v>109</v>
      </c>
      <c r="C60" s="106">
        <v>1394548.41</v>
      </c>
      <c r="D60" s="106">
        <v>1855219.12</v>
      </c>
      <c r="E60" s="96">
        <v>0.75168932605653604</v>
      </c>
      <c r="F60" s="21">
        <v>490</v>
      </c>
      <c r="G60" s="21">
        <v>581</v>
      </c>
      <c r="H60" s="22">
        <v>1.1857</v>
      </c>
      <c r="I60" s="111">
        <v>1</v>
      </c>
      <c r="J60" s="97">
        <v>932</v>
      </c>
      <c r="K60" s="97">
        <v>846</v>
      </c>
      <c r="L60" s="98">
        <v>0.90769999999999995</v>
      </c>
      <c r="M60" s="96">
        <v>0.8992</v>
      </c>
      <c r="N60" s="23">
        <v>1693301.86</v>
      </c>
      <c r="O60" s="23">
        <v>1101969.45</v>
      </c>
      <c r="P60" s="22">
        <v>0.65080000000000005</v>
      </c>
      <c r="Q60" s="22">
        <v>0.6744</v>
      </c>
      <c r="R60" s="97">
        <v>782</v>
      </c>
      <c r="S60" s="97">
        <v>489</v>
      </c>
      <c r="T60" s="98">
        <v>0.62529999999999997</v>
      </c>
      <c r="U60" s="98">
        <v>0.67330000000000001</v>
      </c>
      <c r="V60" s="21">
        <v>695</v>
      </c>
      <c r="W60" s="21">
        <v>561</v>
      </c>
      <c r="X60" s="22">
        <v>0.80720000000000003</v>
      </c>
      <c r="Y60" s="24" t="s">
        <v>109</v>
      </c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0" t="s">
        <v>60</v>
      </c>
      <c r="B61" s="20" t="s">
        <v>110</v>
      </c>
      <c r="C61" s="106">
        <v>719028.25</v>
      </c>
      <c r="D61" s="106">
        <v>893459.98</v>
      </c>
      <c r="E61" s="96">
        <v>0.80476827848517596</v>
      </c>
      <c r="F61" s="21">
        <v>374</v>
      </c>
      <c r="G61" s="21">
        <v>391</v>
      </c>
      <c r="H61" s="22">
        <v>1.0455000000000001</v>
      </c>
      <c r="I61" s="111">
        <v>1</v>
      </c>
      <c r="J61" s="97">
        <v>681</v>
      </c>
      <c r="K61" s="97">
        <v>635</v>
      </c>
      <c r="L61" s="98">
        <v>0.9325</v>
      </c>
      <c r="M61" s="96">
        <v>0.9</v>
      </c>
      <c r="N61" s="23">
        <v>801519.29</v>
      </c>
      <c r="O61" s="23">
        <v>524163.38</v>
      </c>
      <c r="P61" s="22">
        <v>0.65400000000000003</v>
      </c>
      <c r="Q61" s="22">
        <v>0.65649999999999997</v>
      </c>
      <c r="R61" s="97">
        <v>411</v>
      </c>
      <c r="S61" s="97">
        <v>254</v>
      </c>
      <c r="T61" s="98">
        <v>0.61799999999999999</v>
      </c>
      <c r="U61" s="98">
        <v>0.59750000000000003</v>
      </c>
      <c r="V61" s="21">
        <v>469</v>
      </c>
      <c r="W61" s="21">
        <v>375</v>
      </c>
      <c r="X61" s="22">
        <v>0.79959999999999998</v>
      </c>
      <c r="Y61" s="24" t="s">
        <v>110</v>
      </c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0" t="s">
        <v>67</v>
      </c>
      <c r="B62" s="20" t="s">
        <v>111</v>
      </c>
      <c r="C62" s="106">
        <v>2013493.26</v>
      </c>
      <c r="D62" s="106">
        <v>2911781.81</v>
      </c>
      <c r="E62" s="96">
        <v>0.69149867379657803</v>
      </c>
      <c r="F62" s="21">
        <v>1568</v>
      </c>
      <c r="G62" s="21">
        <v>1483</v>
      </c>
      <c r="H62" s="22">
        <v>0.94579999999999997</v>
      </c>
      <c r="I62" s="111">
        <v>0.9617</v>
      </c>
      <c r="J62" s="97">
        <v>2310</v>
      </c>
      <c r="K62" s="97">
        <v>2045</v>
      </c>
      <c r="L62" s="98">
        <v>0.88529999999999998</v>
      </c>
      <c r="M62" s="96">
        <v>0.9</v>
      </c>
      <c r="N62" s="23">
        <v>2361404.59</v>
      </c>
      <c r="O62" s="23">
        <v>1441425.39</v>
      </c>
      <c r="P62" s="22">
        <v>0.61040000000000005</v>
      </c>
      <c r="Q62" s="22">
        <v>0.6179</v>
      </c>
      <c r="R62" s="97">
        <v>1755</v>
      </c>
      <c r="S62" s="97">
        <v>931</v>
      </c>
      <c r="T62" s="98">
        <v>0.53049999999999997</v>
      </c>
      <c r="U62" s="98">
        <v>0.61399999999999999</v>
      </c>
      <c r="V62" s="21">
        <v>1236</v>
      </c>
      <c r="W62" s="21">
        <v>1038</v>
      </c>
      <c r="X62" s="22">
        <v>0.83979999999999999</v>
      </c>
      <c r="Y62" s="24" t="s">
        <v>111</v>
      </c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0" t="s">
        <v>51</v>
      </c>
      <c r="B63" s="20" t="s">
        <v>112</v>
      </c>
      <c r="C63" s="106">
        <v>2280456.4500000002</v>
      </c>
      <c r="D63" s="106">
        <v>3330651.14</v>
      </c>
      <c r="E63" s="96">
        <v>0.68468787457577995</v>
      </c>
      <c r="F63" s="21">
        <v>1289</v>
      </c>
      <c r="G63" s="21">
        <v>1289</v>
      </c>
      <c r="H63" s="22">
        <v>1</v>
      </c>
      <c r="I63" s="111">
        <v>1</v>
      </c>
      <c r="J63" s="97">
        <v>2072</v>
      </c>
      <c r="K63" s="97">
        <v>1822</v>
      </c>
      <c r="L63" s="98">
        <v>0.87929999999999997</v>
      </c>
      <c r="M63" s="96">
        <v>0.89059999999999995</v>
      </c>
      <c r="N63" s="23">
        <v>2808265.78</v>
      </c>
      <c r="O63" s="23">
        <v>1789790.31</v>
      </c>
      <c r="P63" s="22">
        <v>0.63729999999999998</v>
      </c>
      <c r="Q63" s="22">
        <v>0.65090000000000003</v>
      </c>
      <c r="R63" s="97">
        <v>1580</v>
      </c>
      <c r="S63" s="97">
        <v>838</v>
      </c>
      <c r="T63" s="98">
        <v>0.53039999999999998</v>
      </c>
      <c r="U63" s="98">
        <v>0.60460000000000003</v>
      </c>
      <c r="V63" s="21">
        <v>1193</v>
      </c>
      <c r="W63" s="21">
        <v>1044</v>
      </c>
      <c r="X63" s="22">
        <v>0.87509999999999999</v>
      </c>
      <c r="Y63" s="24" t="s">
        <v>112</v>
      </c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0" t="s">
        <v>48</v>
      </c>
      <c r="B64" s="20" t="s">
        <v>113</v>
      </c>
      <c r="C64" s="106">
        <v>38686354.799999997</v>
      </c>
      <c r="D64" s="106">
        <v>51958742.899999999</v>
      </c>
      <c r="E64" s="96">
        <v>0.74455909902315998</v>
      </c>
      <c r="F64" s="21">
        <v>28606</v>
      </c>
      <c r="G64" s="21">
        <v>26986</v>
      </c>
      <c r="H64" s="22">
        <v>0.94340000000000002</v>
      </c>
      <c r="I64" s="111">
        <v>0.9859</v>
      </c>
      <c r="J64" s="97">
        <v>33393</v>
      </c>
      <c r="K64" s="97">
        <v>24195</v>
      </c>
      <c r="L64" s="98">
        <v>0.72460000000000002</v>
      </c>
      <c r="M64" s="96">
        <v>0.74150000000000005</v>
      </c>
      <c r="N64" s="23">
        <v>46410790.590000004</v>
      </c>
      <c r="O64" s="23">
        <v>29127710.260000002</v>
      </c>
      <c r="P64" s="22">
        <v>0.62760000000000005</v>
      </c>
      <c r="Q64" s="22">
        <v>0.63349999999999995</v>
      </c>
      <c r="R64" s="97">
        <v>21119</v>
      </c>
      <c r="S64" s="97">
        <v>12887</v>
      </c>
      <c r="T64" s="98">
        <v>0.61019999999999996</v>
      </c>
      <c r="U64" s="98">
        <v>0.65269999999999995</v>
      </c>
      <c r="V64" s="21">
        <v>16215</v>
      </c>
      <c r="W64" s="21">
        <v>11535</v>
      </c>
      <c r="X64" s="22">
        <v>0.71140000000000003</v>
      </c>
      <c r="Y64" s="24" t="s">
        <v>113</v>
      </c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0" t="s">
        <v>51</v>
      </c>
      <c r="B65" s="20" t="s">
        <v>114</v>
      </c>
      <c r="C65" s="106">
        <v>574569.02</v>
      </c>
      <c r="D65" s="106">
        <v>779924.89</v>
      </c>
      <c r="E65" s="96">
        <v>0.73669788894671595</v>
      </c>
      <c r="F65" s="21">
        <v>213</v>
      </c>
      <c r="G65" s="21">
        <v>234</v>
      </c>
      <c r="H65" s="22">
        <v>1.0986</v>
      </c>
      <c r="I65" s="111">
        <v>1</v>
      </c>
      <c r="J65" s="97">
        <v>376</v>
      </c>
      <c r="K65" s="97">
        <v>338</v>
      </c>
      <c r="L65" s="98">
        <v>0.89890000000000003</v>
      </c>
      <c r="M65" s="96">
        <v>0.87890000000000001</v>
      </c>
      <c r="N65" s="23">
        <v>598357.93999999994</v>
      </c>
      <c r="O65" s="23">
        <v>465813.32</v>
      </c>
      <c r="P65" s="22">
        <v>0.77849999999999997</v>
      </c>
      <c r="Q65" s="22">
        <v>0.7</v>
      </c>
      <c r="R65" s="97">
        <v>271</v>
      </c>
      <c r="S65" s="97">
        <v>192</v>
      </c>
      <c r="T65" s="98">
        <v>0.70850000000000002</v>
      </c>
      <c r="U65" s="98">
        <v>0.7</v>
      </c>
      <c r="V65" s="21">
        <v>268</v>
      </c>
      <c r="W65" s="21">
        <v>217</v>
      </c>
      <c r="X65" s="22">
        <v>0.80969999999999998</v>
      </c>
      <c r="Y65" s="24" t="s">
        <v>114</v>
      </c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0" t="s">
        <v>48</v>
      </c>
      <c r="B66" s="20" t="s">
        <v>115</v>
      </c>
      <c r="C66" s="106">
        <v>1867033.38</v>
      </c>
      <c r="D66" s="106">
        <v>2625287.87</v>
      </c>
      <c r="E66" s="96">
        <v>0.71117282083050204</v>
      </c>
      <c r="F66" s="21">
        <v>1110</v>
      </c>
      <c r="G66" s="21">
        <v>1117</v>
      </c>
      <c r="H66" s="22">
        <v>1.0063</v>
      </c>
      <c r="I66" s="111">
        <v>0.99739999999999995</v>
      </c>
      <c r="J66" s="97">
        <v>1477</v>
      </c>
      <c r="K66" s="97">
        <v>1419</v>
      </c>
      <c r="L66" s="98">
        <v>0.9607</v>
      </c>
      <c r="M66" s="96">
        <v>0.9</v>
      </c>
      <c r="N66" s="23">
        <v>2014104.12</v>
      </c>
      <c r="O66" s="23">
        <v>1424983.1</v>
      </c>
      <c r="P66" s="22">
        <v>0.70750000000000002</v>
      </c>
      <c r="Q66" s="22">
        <v>0.7</v>
      </c>
      <c r="R66" s="97">
        <v>1114</v>
      </c>
      <c r="S66" s="97">
        <v>751</v>
      </c>
      <c r="T66" s="98">
        <v>0.67410000000000003</v>
      </c>
      <c r="U66" s="98">
        <v>0.7</v>
      </c>
      <c r="V66" s="21">
        <v>1044</v>
      </c>
      <c r="W66" s="21">
        <v>949</v>
      </c>
      <c r="X66" s="22">
        <v>0.90900000000000003</v>
      </c>
      <c r="Y66" s="24" t="s">
        <v>115</v>
      </c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0" t="s">
        <v>56</v>
      </c>
      <c r="B67" s="20" t="s">
        <v>116</v>
      </c>
      <c r="C67" s="106">
        <v>4207237.43</v>
      </c>
      <c r="D67" s="106">
        <v>5598906.1299999999</v>
      </c>
      <c r="E67" s="96">
        <v>0.75143917978135499</v>
      </c>
      <c r="F67" s="21">
        <v>1863</v>
      </c>
      <c r="G67" s="21">
        <v>1961</v>
      </c>
      <c r="H67" s="22">
        <v>1.0526</v>
      </c>
      <c r="I67" s="111">
        <v>1</v>
      </c>
      <c r="J67" s="97">
        <v>2537</v>
      </c>
      <c r="K67" s="97">
        <v>2259</v>
      </c>
      <c r="L67" s="98">
        <v>0.89039999999999997</v>
      </c>
      <c r="M67" s="96">
        <v>0.9</v>
      </c>
      <c r="N67" s="23">
        <v>4634147.8899999997</v>
      </c>
      <c r="O67" s="23">
        <v>3264474.2</v>
      </c>
      <c r="P67" s="22">
        <v>0.70440000000000003</v>
      </c>
      <c r="Q67" s="22">
        <v>0.69930000000000003</v>
      </c>
      <c r="R67" s="97">
        <v>1972</v>
      </c>
      <c r="S67" s="97">
        <v>1281</v>
      </c>
      <c r="T67" s="98">
        <v>0.64959999999999996</v>
      </c>
      <c r="U67" s="98">
        <v>0.69489999999999996</v>
      </c>
      <c r="V67" s="21">
        <v>1551</v>
      </c>
      <c r="W67" s="21">
        <v>1194</v>
      </c>
      <c r="X67" s="22">
        <v>0.76980000000000004</v>
      </c>
      <c r="Y67" s="24" t="s">
        <v>116</v>
      </c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0" t="s">
        <v>67</v>
      </c>
      <c r="B68" s="20" t="s">
        <v>117</v>
      </c>
      <c r="C68" s="106">
        <v>6677022.04</v>
      </c>
      <c r="D68" s="106">
        <v>9145681.2699999996</v>
      </c>
      <c r="E68" s="96">
        <v>0.730073773935487</v>
      </c>
      <c r="F68" s="21">
        <v>4135</v>
      </c>
      <c r="G68" s="21">
        <v>3941</v>
      </c>
      <c r="H68" s="22">
        <v>0.95309999999999995</v>
      </c>
      <c r="I68" s="111">
        <v>1</v>
      </c>
      <c r="J68" s="97">
        <v>5159</v>
      </c>
      <c r="K68" s="97">
        <v>4475</v>
      </c>
      <c r="L68" s="96">
        <v>0.86739999999999995</v>
      </c>
      <c r="M68" s="98">
        <v>0.86880000000000002</v>
      </c>
      <c r="N68" s="23">
        <v>7186748.75</v>
      </c>
      <c r="O68" s="23">
        <v>5100069.95</v>
      </c>
      <c r="P68" s="22">
        <v>0.70960000000000001</v>
      </c>
      <c r="Q68" s="22">
        <v>0.69450000000000001</v>
      </c>
      <c r="R68" s="97">
        <v>3716</v>
      </c>
      <c r="S68" s="97">
        <v>2551</v>
      </c>
      <c r="T68" s="98">
        <v>0.6865</v>
      </c>
      <c r="U68" s="96">
        <v>0.7</v>
      </c>
      <c r="V68" s="21">
        <v>3110</v>
      </c>
      <c r="W68" s="21">
        <v>2631</v>
      </c>
      <c r="X68" s="22">
        <v>0.84599999999999997</v>
      </c>
      <c r="Y68" s="24" t="s">
        <v>117</v>
      </c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0" t="s">
        <v>58</v>
      </c>
      <c r="B69" s="20" t="s">
        <v>118</v>
      </c>
      <c r="C69" s="106">
        <v>8932817.2300000004</v>
      </c>
      <c r="D69" s="106">
        <v>12465057</v>
      </c>
      <c r="E69" s="96">
        <v>0.71662867085164605</v>
      </c>
      <c r="F69" s="21">
        <v>4731</v>
      </c>
      <c r="G69" s="21">
        <v>4551</v>
      </c>
      <c r="H69" s="22">
        <v>0.96199999999999997</v>
      </c>
      <c r="I69" s="111">
        <v>0.99809999999999999</v>
      </c>
      <c r="J69" s="97">
        <v>6871</v>
      </c>
      <c r="K69" s="97">
        <v>5704</v>
      </c>
      <c r="L69" s="98">
        <v>0.83020000000000005</v>
      </c>
      <c r="M69" s="96">
        <v>0.84460000000000002</v>
      </c>
      <c r="N69" s="23">
        <v>9493920.0500000007</v>
      </c>
      <c r="O69" s="23">
        <v>6589951.6699999999</v>
      </c>
      <c r="P69" s="22">
        <v>0.69410000000000005</v>
      </c>
      <c r="Q69" s="22">
        <v>0.69850000000000001</v>
      </c>
      <c r="R69" s="97">
        <v>4606</v>
      </c>
      <c r="S69" s="97">
        <v>2880</v>
      </c>
      <c r="T69" s="98">
        <v>0.62529999999999997</v>
      </c>
      <c r="U69" s="98">
        <v>0.67669999999999997</v>
      </c>
      <c r="V69" s="21">
        <v>3578</v>
      </c>
      <c r="W69" s="21">
        <v>2977</v>
      </c>
      <c r="X69" s="22">
        <v>0.83199999999999996</v>
      </c>
      <c r="Y69" s="24" t="s">
        <v>118</v>
      </c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0" t="s">
        <v>119</v>
      </c>
      <c r="B70" s="20" t="s">
        <v>120</v>
      </c>
      <c r="C70" s="106"/>
      <c r="D70" s="106">
        <v>0</v>
      </c>
      <c r="E70" s="96"/>
      <c r="F70" s="21">
        <v>8</v>
      </c>
      <c r="G70" s="21">
        <v>9</v>
      </c>
      <c r="H70" s="22">
        <v>1.125</v>
      </c>
      <c r="I70" s="111">
        <v>1</v>
      </c>
      <c r="J70" s="97">
        <v>8</v>
      </c>
      <c r="K70" s="97">
        <v>2</v>
      </c>
      <c r="L70" s="98">
        <v>0.25</v>
      </c>
      <c r="M70" s="96">
        <v>0.12</v>
      </c>
      <c r="N70" s="23"/>
      <c r="O70" s="23"/>
      <c r="P70" s="22"/>
      <c r="Q70" s="22"/>
      <c r="R70" s="97"/>
      <c r="S70" s="97"/>
      <c r="T70" s="98"/>
      <c r="U70" s="98"/>
      <c r="V70" s="21"/>
      <c r="W70" s="21"/>
      <c r="X70" s="22"/>
      <c r="Y70" s="24" t="s">
        <v>120</v>
      </c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0" t="s">
        <v>67</v>
      </c>
      <c r="B71" s="20" t="s">
        <v>121</v>
      </c>
      <c r="C71" s="106">
        <v>1780595.58</v>
      </c>
      <c r="D71" s="106">
        <v>2430141.3555000001</v>
      </c>
      <c r="E71" s="96">
        <v>0.73271276009112796</v>
      </c>
      <c r="F71" s="21">
        <v>1681</v>
      </c>
      <c r="G71" s="21">
        <v>1512</v>
      </c>
      <c r="H71" s="22">
        <v>0.89949999999999997</v>
      </c>
      <c r="I71" s="111">
        <v>0.9</v>
      </c>
      <c r="J71" s="97">
        <v>2193</v>
      </c>
      <c r="K71" s="97">
        <v>1785</v>
      </c>
      <c r="L71" s="98">
        <v>0.81399999999999995</v>
      </c>
      <c r="M71" s="96">
        <v>0.82469999999999999</v>
      </c>
      <c r="N71" s="23">
        <v>2084705.71</v>
      </c>
      <c r="O71" s="23">
        <v>1300224.92</v>
      </c>
      <c r="P71" s="22">
        <v>0.62370000000000003</v>
      </c>
      <c r="Q71" s="22">
        <v>0.61709999999999998</v>
      </c>
      <c r="R71" s="97">
        <v>1527</v>
      </c>
      <c r="S71" s="97">
        <v>848</v>
      </c>
      <c r="T71" s="98">
        <v>0.55530000000000002</v>
      </c>
      <c r="U71" s="98">
        <v>0.57289999999999996</v>
      </c>
      <c r="V71" s="21">
        <v>1211</v>
      </c>
      <c r="W71" s="21">
        <v>951</v>
      </c>
      <c r="X71" s="22">
        <v>0.7853</v>
      </c>
      <c r="Y71" s="24" t="s">
        <v>121</v>
      </c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0" t="s">
        <v>58</v>
      </c>
      <c r="B72" s="20" t="s">
        <v>122</v>
      </c>
      <c r="C72" s="106">
        <v>15959987.92</v>
      </c>
      <c r="D72" s="106">
        <v>22181932.449999999</v>
      </c>
      <c r="E72" s="96">
        <v>0.71950394565375198</v>
      </c>
      <c r="F72" s="21">
        <v>5508</v>
      </c>
      <c r="G72" s="21">
        <v>5446</v>
      </c>
      <c r="H72" s="22">
        <v>0.98870000000000002</v>
      </c>
      <c r="I72" s="111">
        <v>1</v>
      </c>
      <c r="J72" s="97">
        <v>8718</v>
      </c>
      <c r="K72" s="97">
        <v>7897</v>
      </c>
      <c r="L72" s="98">
        <v>0.90580000000000005</v>
      </c>
      <c r="M72" s="96">
        <v>0.9</v>
      </c>
      <c r="N72" s="23">
        <v>19042203.48</v>
      </c>
      <c r="O72" s="23">
        <v>12722622.800000001</v>
      </c>
      <c r="P72" s="22">
        <v>0.66810000000000003</v>
      </c>
      <c r="Q72" s="22">
        <v>0.67620000000000002</v>
      </c>
      <c r="R72" s="97">
        <v>6958</v>
      </c>
      <c r="S72" s="97">
        <v>4252</v>
      </c>
      <c r="T72" s="98">
        <v>0.61109999999999998</v>
      </c>
      <c r="U72" s="98">
        <v>0.65039999999999998</v>
      </c>
      <c r="V72" s="21">
        <v>5773</v>
      </c>
      <c r="W72" s="21">
        <v>4137</v>
      </c>
      <c r="X72" s="22">
        <v>0.71660000000000001</v>
      </c>
      <c r="Y72" s="24" t="s">
        <v>122</v>
      </c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25" t="s">
        <v>42</v>
      </c>
      <c r="B73" s="20" t="s">
        <v>123</v>
      </c>
      <c r="C73" s="106">
        <v>3923957.36</v>
      </c>
      <c r="D73" s="106">
        <v>5365423.83</v>
      </c>
      <c r="E73" s="96">
        <v>0.73134154622785896</v>
      </c>
      <c r="F73" s="21">
        <v>1318</v>
      </c>
      <c r="G73" s="21">
        <v>1424</v>
      </c>
      <c r="H73" s="22">
        <v>1.0804</v>
      </c>
      <c r="I73" s="111">
        <v>1</v>
      </c>
      <c r="J73" s="97">
        <v>1987</v>
      </c>
      <c r="K73" s="97">
        <v>1705</v>
      </c>
      <c r="L73" s="98">
        <v>0.85809999999999997</v>
      </c>
      <c r="M73" s="96">
        <v>0.9</v>
      </c>
      <c r="N73" s="23">
        <v>4058586.09</v>
      </c>
      <c r="O73" s="23">
        <v>2947069.5</v>
      </c>
      <c r="P73" s="22">
        <v>0.72609999999999997</v>
      </c>
      <c r="Q73" s="22">
        <v>0.7</v>
      </c>
      <c r="R73" s="97">
        <v>1649</v>
      </c>
      <c r="S73" s="97">
        <v>1133</v>
      </c>
      <c r="T73" s="98">
        <v>0.68710000000000004</v>
      </c>
      <c r="U73" s="98">
        <v>0.7</v>
      </c>
      <c r="V73" s="21">
        <v>1004</v>
      </c>
      <c r="W73" s="21">
        <v>823</v>
      </c>
      <c r="X73" s="22">
        <v>0.81969999999999998</v>
      </c>
      <c r="Y73" s="24" t="s">
        <v>123</v>
      </c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0" t="s">
        <v>53</v>
      </c>
      <c r="B74" s="20" t="s">
        <v>124</v>
      </c>
      <c r="C74" s="106">
        <v>855560.1</v>
      </c>
      <c r="D74" s="106">
        <v>1145851.2626</v>
      </c>
      <c r="E74" s="96">
        <v>0.74665894948589295</v>
      </c>
      <c r="F74" s="21">
        <v>395</v>
      </c>
      <c r="G74" s="21">
        <v>388</v>
      </c>
      <c r="H74" s="22">
        <v>0.98229999999999995</v>
      </c>
      <c r="I74" s="111">
        <v>1</v>
      </c>
      <c r="J74" s="97">
        <v>586</v>
      </c>
      <c r="K74" s="97">
        <v>538</v>
      </c>
      <c r="L74" s="98">
        <v>0.91810000000000003</v>
      </c>
      <c r="M74" s="96">
        <v>0.88329999999999997</v>
      </c>
      <c r="N74" s="23">
        <v>1009187.74</v>
      </c>
      <c r="O74" s="23">
        <v>636438.44999999995</v>
      </c>
      <c r="P74" s="22">
        <v>0.63060000000000005</v>
      </c>
      <c r="Q74" s="22">
        <v>0.63990000000000002</v>
      </c>
      <c r="R74" s="97">
        <v>514</v>
      </c>
      <c r="S74" s="97">
        <v>314</v>
      </c>
      <c r="T74" s="98">
        <v>0.6109</v>
      </c>
      <c r="U74" s="98">
        <v>0.64849999999999997</v>
      </c>
      <c r="V74" s="21">
        <v>368</v>
      </c>
      <c r="W74" s="21">
        <v>297</v>
      </c>
      <c r="X74" s="22">
        <v>0.80710000000000004</v>
      </c>
      <c r="Y74" s="24" t="s">
        <v>124</v>
      </c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0" t="s">
        <v>53</v>
      </c>
      <c r="B75" s="20" t="s">
        <v>125</v>
      </c>
      <c r="C75" s="106">
        <v>3690798.69</v>
      </c>
      <c r="D75" s="106">
        <v>4894913.0199999996</v>
      </c>
      <c r="E75" s="96">
        <v>0.75400700174239299</v>
      </c>
      <c r="F75" s="21">
        <v>1964</v>
      </c>
      <c r="G75" s="21">
        <v>1906</v>
      </c>
      <c r="H75" s="22">
        <v>0.97050000000000003</v>
      </c>
      <c r="I75" s="111">
        <v>0.98809999999999998</v>
      </c>
      <c r="J75" s="97">
        <v>2734</v>
      </c>
      <c r="K75" s="97">
        <v>2468</v>
      </c>
      <c r="L75" s="96">
        <v>0.90269999999999995</v>
      </c>
      <c r="M75" s="96">
        <v>0.9</v>
      </c>
      <c r="N75" s="23">
        <v>3990159.76</v>
      </c>
      <c r="O75" s="23">
        <v>2771823.3</v>
      </c>
      <c r="P75" s="22">
        <v>0.69469999999999998</v>
      </c>
      <c r="Q75" s="22">
        <v>0.67530000000000001</v>
      </c>
      <c r="R75" s="97">
        <v>2152</v>
      </c>
      <c r="S75" s="97">
        <v>1355</v>
      </c>
      <c r="T75" s="98">
        <v>0.62960000000000005</v>
      </c>
      <c r="U75" s="98">
        <v>0.64959999999999996</v>
      </c>
      <c r="V75" s="21">
        <v>1604</v>
      </c>
      <c r="W75" s="21">
        <v>1163</v>
      </c>
      <c r="X75" s="22">
        <v>0.72509999999999997</v>
      </c>
      <c r="Y75" s="24" t="s">
        <v>125</v>
      </c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0" t="s">
        <v>58</v>
      </c>
      <c r="B76" s="20" t="s">
        <v>126</v>
      </c>
      <c r="C76" s="106">
        <v>2666758.08</v>
      </c>
      <c r="D76" s="106">
        <v>3665718.77</v>
      </c>
      <c r="E76" s="96">
        <v>0.72748572580760196</v>
      </c>
      <c r="F76" s="21">
        <v>1277</v>
      </c>
      <c r="G76" s="21">
        <v>1248</v>
      </c>
      <c r="H76" s="22">
        <v>0.97729999999999995</v>
      </c>
      <c r="I76" s="111">
        <v>1</v>
      </c>
      <c r="J76" s="97">
        <v>1774</v>
      </c>
      <c r="K76" s="97">
        <v>1592</v>
      </c>
      <c r="L76" s="98">
        <v>0.89739999999999998</v>
      </c>
      <c r="M76" s="96">
        <v>0.89229999999999998</v>
      </c>
      <c r="N76" s="23">
        <v>2960350.08</v>
      </c>
      <c r="O76" s="23">
        <v>2037832.74</v>
      </c>
      <c r="P76" s="22">
        <v>0.68840000000000001</v>
      </c>
      <c r="Q76" s="22">
        <v>0.7</v>
      </c>
      <c r="R76" s="97">
        <v>1426</v>
      </c>
      <c r="S76" s="97">
        <v>985</v>
      </c>
      <c r="T76" s="98">
        <v>0.69069999999999998</v>
      </c>
      <c r="U76" s="98">
        <v>0.7</v>
      </c>
      <c r="V76" s="21">
        <v>1194</v>
      </c>
      <c r="W76" s="21">
        <v>938</v>
      </c>
      <c r="X76" s="22">
        <v>0.78559999999999997</v>
      </c>
      <c r="Y76" s="24" t="s">
        <v>126</v>
      </c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0" t="s">
        <v>53</v>
      </c>
      <c r="B77" s="20" t="s">
        <v>127</v>
      </c>
      <c r="C77" s="106">
        <v>865374.73</v>
      </c>
      <c r="D77" s="106">
        <v>1180793.54</v>
      </c>
      <c r="E77" s="96">
        <v>0.73287556264916598</v>
      </c>
      <c r="F77" s="21">
        <v>440</v>
      </c>
      <c r="G77" s="21">
        <v>436</v>
      </c>
      <c r="H77" s="22">
        <v>0.9909</v>
      </c>
      <c r="I77" s="111">
        <v>1</v>
      </c>
      <c r="J77" s="97">
        <v>629</v>
      </c>
      <c r="K77" s="97">
        <v>568</v>
      </c>
      <c r="L77" s="98">
        <v>0.90300000000000002</v>
      </c>
      <c r="M77" s="96">
        <v>0.9</v>
      </c>
      <c r="N77" s="23">
        <v>956272.99</v>
      </c>
      <c r="O77" s="23">
        <v>651212.79</v>
      </c>
      <c r="P77" s="22">
        <v>0.68100000000000005</v>
      </c>
      <c r="Q77" s="22">
        <v>0.66559999999999997</v>
      </c>
      <c r="R77" s="97">
        <v>465</v>
      </c>
      <c r="S77" s="97">
        <v>323</v>
      </c>
      <c r="T77" s="98">
        <v>0.6946</v>
      </c>
      <c r="U77" s="98">
        <v>0.7</v>
      </c>
      <c r="V77" s="21">
        <v>381</v>
      </c>
      <c r="W77" s="21">
        <v>304</v>
      </c>
      <c r="X77" s="22">
        <v>0.79790000000000005</v>
      </c>
      <c r="Y77" s="24" t="s">
        <v>127</v>
      </c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0" t="s">
        <v>67</v>
      </c>
      <c r="B78" s="20" t="s">
        <v>128</v>
      </c>
      <c r="C78" s="106">
        <v>2641268.3199999998</v>
      </c>
      <c r="D78" s="106">
        <v>3585222.62</v>
      </c>
      <c r="E78" s="96">
        <v>0.73670971093002902</v>
      </c>
      <c r="F78" s="21">
        <v>1525</v>
      </c>
      <c r="G78" s="21">
        <v>1529</v>
      </c>
      <c r="H78" s="22">
        <v>1.0025999999999999</v>
      </c>
      <c r="I78" s="111">
        <v>1</v>
      </c>
      <c r="J78" s="97">
        <v>2020</v>
      </c>
      <c r="K78" s="97">
        <v>1852</v>
      </c>
      <c r="L78" s="98">
        <v>0.91679999999999995</v>
      </c>
      <c r="M78" s="96">
        <v>0.9</v>
      </c>
      <c r="N78" s="23">
        <v>2923850.25</v>
      </c>
      <c r="O78" s="23">
        <v>1969767.26</v>
      </c>
      <c r="P78" s="22">
        <v>0.67369999999999997</v>
      </c>
      <c r="Q78" s="22">
        <v>0.67779999999999996</v>
      </c>
      <c r="R78" s="97">
        <v>1631</v>
      </c>
      <c r="S78" s="97">
        <v>1053</v>
      </c>
      <c r="T78" s="98">
        <v>0.64559999999999995</v>
      </c>
      <c r="U78" s="98">
        <v>0.68120000000000003</v>
      </c>
      <c r="V78" s="21">
        <v>1268</v>
      </c>
      <c r="W78" s="21">
        <v>1106</v>
      </c>
      <c r="X78" s="22">
        <v>0.87219999999999998</v>
      </c>
      <c r="Y78" s="24" t="s">
        <v>128</v>
      </c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26" t="s">
        <v>58</v>
      </c>
      <c r="B79" s="26" t="s">
        <v>129</v>
      </c>
      <c r="C79" s="106">
        <v>11746254.029999999</v>
      </c>
      <c r="D79" s="106">
        <v>15438315.48</v>
      </c>
      <c r="E79" s="96">
        <v>0.76085075766310195</v>
      </c>
      <c r="F79" s="21">
        <v>7146</v>
      </c>
      <c r="G79" s="21">
        <v>6934</v>
      </c>
      <c r="H79" s="22">
        <v>0.97030000000000005</v>
      </c>
      <c r="I79" s="111">
        <v>1</v>
      </c>
      <c r="J79" s="97">
        <v>9425</v>
      </c>
      <c r="K79" s="97">
        <v>8435</v>
      </c>
      <c r="L79" s="98">
        <v>0.89500000000000002</v>
      </c>
      <c r="M79" s="96">
        <v>0.89019999999999999</v>
      </c>
      <c r="N79" s="23">
        <v>13144377.199999999</v>
      </c>
      <c r="O79" s="23">
        <v>8709149.4600000009</v>
      </c>
      <c r="P79" s="22">
        <v>0.66259999999999997</v>
      </c>
      <c r="Q79" s="22">
        <v>0.66600000000000004</v>
      </c>
      <c r="R79" s="97">
        <v>7790</v>
      </c>
      <c r="S79" s="97">
        <v>5096</v>
      </c>
      <c r="T79" s="98">
        <v>0.6542</v>
      </c>
      <c r="U79" s="98">
        <v>0.68799999999999994</v>
      </c>
      <c r="V79" s="21">
        <v>2172</v>
      </c>
      <c r="W79" s="21">
        <v>1665</v>
      </c>
      <c r="X79" s="22">
        <v>0.76659999999999995</v>
      </c>
      <c r="Y79" s="24" t="s">
        <v>129</v>
      </c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0" t="s">
        <v>60</v>
      </c>
      <c r="B80" s="20" t="s">
        <v>130</v>
      </c>
      <c r="C80" s="106">
        <v>698300.69</v>
      </c>
      <c r="D80" s="106">
        <v>919605.01</v>
      </c>
      <c r="E80" s="96">
        <v>0.75934850550672806</v>
      </c>
      <c r="F80" s="21">
        <v>282</v>
      </c>
      <c r="G80" s="21">
        <v>280</v>
      </c>
      <c r="H80" s="22">
        <v>0.9929</v>
      </c>
      <c r="I80" s="111">
        <v>1</v>
      </c>
      <c r="J80" s="97">
        <v>441</v>
      </c>
      <c r="K80" s="97">
        <v>397</v>
      </c>
      <c r="L80" s="98">
        <v>0.9002</v>
      </c>
      <c r="M80" s="96">
        <v>0.9</v>
      </c>
      <c r="N80" s="23">
        <v>708413.05</v>
      </c>
      <c r="O80" s="23">
        <v>537081.75</v>
      </c>
      <c r="P80" s="22">
        <v>0.7581</v>
      </c>
      <c r="Q80" s="22">
        <v>0.7</v>
      </c>
      <c r="R80" s="97">
        <v>377</v>
      </c>
      <c r="S80" s="97">
        <v>277</v>
      </c>
      <c r="T80" s="98">
        <v>0.73470000000000002</v>
      </c>
      <c r="U80" s="98">
        <v>0.7</v>
      </c>
      <c r="V80" s="21">
        <v>158</v>
      </c>
      <c r="W80" s="21">
        <v>117</v>
      </c>
      <c r="X80" s="22">
        <v>0.74050000000000005</v>
      </c>
      <c r="Y80" s="24" t="s">
        <v>130</v>
      </c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0" t="s">
        <v>42</v>
      </c>
      <c r="B81" s="20" t="s">
        <v>131</v>
      </c>
      <c r="C81" s="106">
        <v>6745618.2400000002</v>
      </c>
      <c r="D81" s="106">
        <v>9650461.8300000001</v>
      </c>
      <c r="E81" s="96">
        <v>0.69899434439812702</v>
      </c>
      <c r="F81" s="21">
        <v>3687</v>
      </c>
      <c r="G81" s="21">
        <v>3860</v>
      </c>
      <c r="H81" s="22">
        <v>1.0468999999999999</v>
      </c>
      <c r="I81" s="111">
        <v>1</v>
      </c>
      <c r="J81" s="97">
        <v>5286</v>
      </c>
      <c r="K81" s="97">
        <v>4460</v>
      </c>
      <c r="L81" s="98">
        <v>0.84370000000000001</v>
      </c>
      <c r="M81" s="96">
        <v>0.86960000000000004</v>
      </c>
      <c r="N81" s="23">
        <v>7714676.1200000001</v>
      </c>
      <c r="O81" s="23">
        <v>5137521.67</v>
      </c>
      <c r="P81" s="22">
        <v>0.66590000000000005</v>
      </c>
      <c r="Q81" s="22">
        <v>0.67679999999999996</v>
      </c>
      <c r="R81" s="97">
        <v>3903</v>
      </c>
      <c r="S81" s="97">
        <v>2389</v>
      </c>
      <c r="T81" s="98">
        <v>0.61209999999999998</v>
      </c>
      <c r="U81" s="98">
        <v>0.67</v>
      </c>
      <c r="V81" s="21">
        <v>3351</v>
      </c>
      <c r="W81" s="21">
        <v>2800</v>
      </c>
      <c r="X81" s="22">
        <v>0.83560000000000001</v>
      </c>
      <c r="Y81" s="24" t="s">
        <v>131</v>
      </c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0" t="s">
        <v>56</v>
      </c>
      <c r="B82" s="20" t="s">
        <v>132</v>
      </c>
      <c r="C82" s="106">
        <v>4700944.67</v>
      </c>
      <c r="D82" s="106">
        <v>6324018.25</v>
      </c>
      <c r="E82" s="96">
        <v>0.74334773939022103</v>
      </c>
      <c r="F82" s="21">
        <v>3241</v>
      </c>
      <c r="G82" s="21">
        <v>3194</v>
      </c>
      <c r="H82" s="22">
        <v>0.98550000000000004</v>
      </c>
      <c r="I82" s="111">
        <v>1</v>
      </c>
      <c r="J82" s="97">
        <v>4121</v>
      </c>
      <c r="K82" s="97">
        <v>3727</v>
      </c>
      <c r="L82" s="98">
        <v>0.90439999999999998</v>
      </c>
      <c r="M82" s="96">
        <v>0.9</v>
      </c>
      <c r="N82" s="23">
        <v>5112387.8</v>
      </c>
      <c r="O82" s="23">
        <v>3458719.07</v>
      </c>
      <c r="P82" s="22">
        <v>0.67649999999999999</v>
      </c>
      <c r="Q82" s="22">
        <v>0.67110000000000003</v>
      </c>
      <c r="R82" s="97">
        <v>3094</v>
      </c>
      <c r="S82" s="97">
        <v>1947</v>
      </c>
      <c r="T82" s="98">
        <v>0.62929999999999997</v>
      </c>
      <c r="U82" s="98">
        <v>0.65439999999999998</v>
      </c>
      <c r="V82" s="21">
        <v>2596</v>
      </c>
      <c r="W82" s="21">
        <v>2365</v>
      </c>
      <c r="X82" s="22">
        <v>0.91100000000000003</v>
      </c>
      <c r="Y82" s="24" t="s">
        <v>132</v>
      </c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0" t="s">
        <v>56</v>
      </c>
      <c r="B83" s="20" t="s">
        <v>133</v>
      </c>
      <c r="C83" s="106">
        <v>8521158.1799999997</v>
      </c>
      <c r="D83" s="106">
        <v>12032308.82</v>
      </c>
      <c r="E83" s="96">
        <v>0.708189783646195</v>
      </c>
      <c r="F83" s="21">
        <v>8279</v>
      </c>
      <c r="G83" s="21">
        <v>7959</v>
      </c>
      <c r="H83" s="22">
        <v>0.96130000000000004</v>
      </c>
      <c r="I83" s="111">
        <v>0.97360000000000002</v>
      </c>
      <c r="J83" s="97">
        <v>10176</v>
      </c>
      <c r="K83" s="97">
        <v>8897</v>
      </c>
      <c r="L83" s="98">
        <v>0.87429999999999997</v>
      </c>
      <c r="M83" s="96">
        <v>0.88680000000000003</v>
      </c>
      <c r="N83" s="23">
        <v>9506317.8399999999</v>
      </c>
      <c r="O83" s="23">
        <v>6183899.2199999997</v>
      </c>
      <c r="P83" s="22">
        <v>0.65049999999999997</v>
      </c>
      <c r="Q83" s="22">
        <v>0.65659999999999996</v>
      </c>
      <c r="R83" s="97">
        <v>7370</v>
      </c>
      <c r="S83" s="97">
        <v>4567</v>
      </c>
      <c r="T83" s="98">
        <v>0.61970000000000003</v>
      </c>
      <c r="U83" s="98">
        <v>0.64749999999999996</v>
      </c>
      <c r="V83" s="21">
        <v>6279</v>
      </c>
      <c r="W83" s="21">
        <v>5668</v>
      </c>
      <c r="X83" s="22">
        <v>0.90269999999999995</v>
      </c>
      <c r="Y83" s="24" t="s">
        <v>133</v>
      </c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0" t="s">
        <v>45</v>
      </c>
      <c r="B84" s="20" t="s">
        <v>134</v>
      </c>
      <c r="C84" s="106">
        <v>4545393.9800000004</v>
      </c>
      <c r="D84" s="106">
        <v>6340568.6900000004</v>
      </c>
      <c r="E84" s="96">
        <v>0.71687481079871396</v>
      </c>
      <c r="F84" s="21">
        <v>2670</v>
      </c>
      <c r="G84" s="21">
        <v>2589</v>
      </c>
      <c r="H84" s="22">
        <v>0.96970000000000001</v>
      </c>
      <c r="I84" s="111">
        <v>0.96530000000000005</v>
      </c>
      <c r="J84" s="97">
        <v>3684</v>
      </c>
      <c r="K84" s="97">
        <v>3217</v>
      </c>
      <c r="L84" s="98">
        <v>0.87319999999999998</v>
      </c>
      <c r="M84" s="96">
        <v>0.88229999999999997</v>
      </c>
      <c r="N84" s="23">
        <v>5122059.34</v>
      </c>
      <c r="O84" s="23">
        <v>3556097.83</v>
      </c>
      <c r="P84" s="22">
        <v>0.69430000000000003</v>
      </c>
      <c r="Q84" s="22">
        <v>0.6915</v>
      </c>
      <c r="R84" s="97">
        <v>2799</v>
      </c>
      <c r="S84" s="97">
        <v>1709</v>
      </c>
      <c r="T84" s="98">
        <v>0.61060000000000003</v>
      </c>
      <c r="U84" s="98">
        <v>0.64910000000000001</v>
      </c>
      <c r="V84" s="21">
        <v>2291</v>
      </c>
      <c r="W84" s="21">
        <v>1801</v>
      </c>
      <c r="X84" s="22">
        <v>0.78610000000000002</v>
      </c>
      <c r="Y84" s="24" t="s">
        <v>134</v>
      </c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0" t="s">
        <v>48</v>
      </c>
      <c r="B85" s="20" t="s">
        <v>135</v>
      </c>
      <c r="C85" s="106">
        <v>7666253.3300000001</v>
      </c>
      <c r="D85" s="106">
        <v>10356108.68</v>
      </c>
      <c r="E85" s="96">
        <v>0.74026389321360397</v>
      </c>
      <c r="F85" s="21">
        <v>4274</v>
      </c>
      <c r="G85" s="21">
        <v>4244</v>
      </c>
      <c r="H85" s="22">
        <v>0.99299999999999999</v>
      </c>
      <c r="I85" s="111">
        <v>1</v>
      </c>
      <c r="J85" s="97">
        <v>5943</v>
      </c>
      <c r="K85" s="97">
        <v>5047</v>
      </c>
      <c r="L85" s="98">
        <v>0.84919999999999995</v>
      </c>
      <c r="M85" s="96">
        <v>0.87419999999999998</v>
      </c>
      <c r="N85" s="23">
        <v>8439589.1199999992</v>
      </c>
      <c r="O85" s="23">
        <v>5952836.71</v>
      </c>
      <c r="P85" s="22">
        <v>0.70530000000000004</v>
      </c>
      <c r="Q85" s="22">
        <v>0.69420000000000004</v>
      </c>
      <c r="R85" s="97">
        <v>4391</v>
      </c>
      <c r="S85" s="97">
        <v>2985</v>
      </c>
      <c r="T85" s="98">
        <v>0.67979999999999996</v>
      </c>
      <c r="U85" s="98">
        <v>0.7</v>
      </c>
      <c r="V85" s="21">
        <v>3650</v>
      </c>
      <c r="W85" s="21">
        <v>2994</v>
      </c>
      <c r="X85" s="22">
        <v>0.82030000000000003</v>
      </c>
      <c r="Y85" s="24" t="s">
        <v>135</v>
      </c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0" t="s">
        <v>51</v>
      </c>
      <c r="B86" s="20" t="s">
        <v>136</v>
      </c>
      <c r="C86" s="106">
        <v>3882394.56</v>
      </c>
      <c r="D86" s="106">
        <v>5158262.8099999996</v>
      </c>
      <c r="E86" s="96">
        <v>0.75265543905080701</v>
      </c>
      <c r="F86" s="21">
        <v>2495</v>
      </c>
      <c r="G86" s="21">
        <v>2567</v>
      </c>
      <c r="H86" s="22">
        <v>1.0288999999999999</v>
      </c>
      <c r="I86" s="111">
        <v>1</v>
      </c>
      <c r="J86" s="97">
        <v>3700</v>
      </c>
      <c r="K86" s="97">
        <v>3342</v>
      </c>
      <c r="L86" s="98">
        <v>0.9032</v>
      </c>
      <c r="M86" s="96">
        <v>0.89129999999999998</v>
      </c>
      <c r="N86" s="23">
        <v>4711721.13</v>
      </c>
      <c r="O86" s="23">
        <v>2975375.96</v>
      </c>
      <c r="P86" s="22">
        <v>0.63149999999999995</v>
      </c>
      <c r="Q86" s="22">
        <v>0.63500000000000001</v>
      </c>
      <c r="R86" s="97">
        <v>2808</v>
      </c>
      <c r="S86" s="97">
        <v>1575</v>
      </c>
      <c r="T86" s="98">
        <v>0.56089999999999995</v>
      </c>
      <c r="U86" s="98">
        <v>0.58240000000000003</v>
      </c>
      <c r="V86" s="21">
        <v>2326</v>
      </c>
      <c r="W86" s="21">
        <v>1995</v>
      </c>
      <c r="X86" s="22">
        <v>0.85770000000000002</v>
      </c>
      <c r="Y86" s="24" t="s">
        <v>136</v>
      </c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0" t="s">
        <v>56</v>
      </c>
      <c r="B87" s="20" t="s">
        <v>137</v>
      </c>
      <c r="C87" s="106">
        <v>4760996.66</v>
      </c>
      <c r="D87" s="106">
        <v>6651034.7800000003</v>
      </c>
      <c r="E87" s="96">
        <v>0.71582796023207695</v>
      </c>
      <c r="F87" s="21">
        <v>2689</v>
      </c>
      <c r="G87" s="21">
        <v>2626</v>
      </c>
      <c r="H87" s="22">
        <v>0.97660000000000002</v>
      </c>
      <c r="I87" s="111">
        <v>1</v>
      </c>
      <c r="J87" s="97">
        <v>3609</v>
      </c>
      <c r="K87" s="97">
        <v>3197</v>
      </c>
      <c r="L87" s="98">
        <v>0.88580000000000003</v>
      </c>
      <c r="M87" s="96">
        <v>0.88939999999999997</v>
      </c>
      <c r="N87" s="23">
        <v>5647364.4500000002</v>
      </c>
      <c r="O87" s="23">
        <v>3833572.24</v>
      </c>
      <c r="P87" s="22">
        <v>0.67879999999999996</v>
      </c>
      <c r="Q87" s="22">
        <v>0.6734</v>
      </c>
      <c r="R87" s="97">
        <v>2788</v>
      </c>
      <c r="S87" s="97">
        <v>1635</v>
      </c>
      <c r="T87" s="98">
        <v>0.58640000000000003</v>
      </c>
      <c r="U87" s="98">
        <v>0.64480000000000004</v>
      </c>
      <c r="V87" s="21">
        <v>2283</v>
      </c>
      <c r="W87" s="21">
        <v>1968</v>
      </c>
      <c r="X87" s="22">
        <v>0.86199999999999999</v>
      </c>
      <c r="Y87" s="24" t="s">
        <v>137</v>
      </c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0" t="s">
        <v>56</v>
      </c>
      <c r="B88" s="20" t="s">
        <v>138</v>
      </c>
      <c r="C88" s="106">
        <v>3785793.73</v>
      </c>
      <c r="D88" s="106">
        <v>5035469.08</v>
      </c>
      <c r="E88" s="96">
        <v>0.75182543470210295</v>
      </c>
      <c r="F88" s="21">
        <v>3538</v>
      </c>
      <c r="G88" s="21">
        <v>3413</v>
      </c>
      <c r="H88" s="22">
        <v>0.9647</v>
      </c>
      <c r="I88" s="111">
        <v>0.98219999999999996</v>
      </c>
      <c r="J88" s="97">
        <v>4434</v>
      </c>
      <c r="K88" s="97">
        <v>4103</v>
      </c>
      <c r="L88" s="98">
        <v>0.92530000000000001</v>
      </c>
      <c r="M88" s="96">
        <v>0.9</v>
      </c>
      <c r="N88" s="23">
        <v>4412920.22</v>
      </c>
      <c r="O88" s="23">
        <v>2634668.14</v>
      </c>
      <c r="P88" s="22">
        <v>0.59699999999999998</v>
      </c>
      <c r="Q88" s="22">
        <v>0.60009999999999997</v>
      </c>
      <c r="R88" s="97">
        <v>3672</v>
      </c>
      <c r="S88" s="97">
        <v>1958</v>
      </c>
      <c r="T88" s="98">
        <v>0.53320000000000001</v>
      </c>
      <c r="U88" s="98">
        <v>0.57699999999999996</v>
      </c>
      <c r="V88" s="21">
        <v>2636</v>
      </c>
      <c r="W88" s="21">
        <v>2298</v>
      </c>
      <c r="X88" s="22">
        <v>0.87180000000000002</v>
      </c>
      <c r="Y88" s="24" t="s">
        <v>138</v>
      </c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0" t="s">
        <v>48</v>
      </c>
      <c r="B89" s="20" t="s">
        <v>139</v>
      </c>
      <c r="C89" s="106">
        <v>2932789.22</v>
      </c>
      <c r="D89" s="106">
        <v>4106744.74</v>
      </c>
      <c r="E89" s="96">
        <v>0.71413964238741601</v>
      </c>
      <c r="F89" s="21">
        <v>1877</v>
      </c>
      <c r="G89" s="21">
        <v>1868</v>
      </c>
      <c r="H89" s="22">
        <v>0.99519999999999997</v>
      </c>
      <c r="I89" s="111">
        <v>1</v>
      </c>
      <c r="J89" s="97">
        <v>2506</v>
      </c>
      <c r="K89" s="97">
        <v>2152</v>
      </c>
      <c r="L89" s="98">
        <v>0.85870000000000002</v>
      </c>
      <c r="M89" s="96">
        <v>0.88029999999999997</v>
      </c>
      <c r="N89" s="23">
        <v>3076407.28</v>
      </c>
      <c r="O89" s="23">
        <v>2213509.27</v>
      </c>
      <c r="P89" s="22">
        <v>0.71950000000000003</v>
      </c>
      <c r="Q89" s="22">
        <v>0.7</v>
      </c>
      <c r="R89" s="97">
        <v>1715</v>
      </c>
      <c r="S89" s="97">
        <v>1164</v>
      </c>
      <c r="T89" s="98">
        <v>0.67869999999999997</v>
      </c>
      <c r="U89" s="98">
        <v>0.7</v>
      </c>
      <c r="V89" s="21">
        <v>1520</v>
      </c>
      <c r="W89" s="21">
        <v>1297</v>
      </c>
      <c r="X89" s="22">
        <v>0.85329999999999995</v>
      </c>
      <c r="Y89" s="24" t="s">
        <v>139</v>
      </c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0" t="s">
        <v>45</v>
      </c>
      <c r="B90" s="20" t="s">
        <v>140</v>
      </c>
      <c r="C90" s="106">
        <v>1866433.18</v>
      </c>
      <c r="D90" s="106">
        <v>2611292.09</v>
      </c>
      <c r="E90" s="96">
        <v>0.714754656190147</v>
      </c>
      <c r="F90" s="21">
        <v>778</v>
      </c>
      <c r="G90" s="21">
        <v>805</v>
      </c>
      <c r="H90" s="22">
        <v>1.0347</v>
      </c>
      <c r="I90" s="111">
        <v>1</v>
      </c>
      <c r="J90" s="97">
        <v>1396</v>
      </c>
      <c r="K90" s="97">
        <v>1237</v>
      </c>
      <c r="L90" s="98">
        <v>0.8861</v>
      </c>
      <c r="M90" s="96">
        <v>0.88419999999999999</v>
      </c>
      <c r="N90" s="23">
        <v>2102063.7599999998</v>
      </c>
      <c r="O90" s="23">
        <v>1442397.68</v>
      </c>
      <c r="P90" s="22">
        <v>0.68620000000000003</v>
      </c>
      <c r="Q90" s="22">
        <v>0.67979999999999996</v>
      </c>
      <c r="R90" s="97">
        <v>1162</v>
      </c>
      <c r="S90" s="97">
        <v>674</v>
      </c>
      <c r="T90" s="98">
        <v>0.57999999999999996</v>
      </c>
      <c r="U90" s="98">
        <v>0.61699999999999999</v>
      </c>
      <c r="V90" s="21">
        <v>703</v>
      </c>
      <c r="W90" s="21">
        <v>609</v>
      </c>
      <c r="X90" s="22">
        <v>0.86629999999999996</v>
      </c>
      <c r="Y90" s="24" t="s">
        <v>140</v>
      </c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0" t="s">
        <v>45</v>
      </c>
      <c r="B91" s="20" t="s">
        <v>141</v>
      </c>
      <c r="C91" s="106">
        <v>2599024.9300000002</v>
      </c>
      <c r="D91" s="106">
        <v>3377403.1</v>
      </c>
      <c r="E91" s="96">
        <v>0.76953353006633995</v>
      </c>
      <c r="F91" s="21">
        <v>1419</v>
      </c>
      <c r="G91" s="21">
        <v>1524</v>
      </c>
      <c r="H91" s="22">
        <v>1.0740000000000001</v>
      </c>
      <c r="I91" s="111">
        <v>1</v>
      </c>
      <c r="J91" s="97">
        <v>2243</v>
      </c>
      <c r="K91" s="97">
        <v>1884</v>
      </c>
      <c r="L91" s="98">
        <v>0.83989999999999998</v>
      </c>
      <c r="M91" s="96">
        <v>0.88270000000000004</v>
      </c>
      <c r="N91" s="23">
        <v>3026604.32</v>
      </c>
      <c r="O91" s="23">
        <v>2018243.34</v>
      </c>
      <c r="P91" s="22">
        <v>0.66679999999999995</v>
      </c>
      <c r="Q91" s="22">
        <v>0.66600000000000004</v>
      </c>
      <c r="R91" s="97">
        <v>1557</v>
      </c>
      <c r="S91" s="97">
        <v>932</v>
      </c>
      <c r="T91" s="98">
        <v>0.59860000000000002</v>
      </c>
      <c r="U91" s="98">
        <v>0.63029999999999997</v>
      </c>
      <c r="V91" s="21">
        <v>1418</v>
      </c>
      <c r="W91" s="21">
        <v>1221</v>
      </c>
      <c r="X91" s="22">
        <v>0.86109999999999998</v>
      </c>
      <c r="Y91" s="24" t="s">
        <v>141</v>
      </c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0" t="s">
        <v>60</v>
      </c>
      <c r="B92" s="20" t="s">
        <v>142</v>
      </c>
      <c r="C92" s="106">
        <v>558168.61</v>
      </c>
      <c r="D92" s="106">
        <v>691064.07</v>
      </c>
      <c r="E92" s="96">
        <v>0.80769444430818105</v>
      </c>
      <c r="F92" s="21">
        <v>267</v>
      </c>
      <c r="G92" s="21">
        <v>256</v>
      </c>
      <c r="H92" s="22">
        <v>0.95879999999999999</v>
      </c>
      <c r="I92" s="111">
        <v>1</v>
      </c>
      <c r="J92" s="97">
        <v>479</v>
      </c>
      <c r="K92" s="97">
        <v>410</v>
      </c>
      <c r="L92" s="98">
        <v>0.85589999999999999</v>
      </c>
      <c r="M92" s="96">
        <v>0.8165</v>
      </c>
      <c r="N92" s="23">
        <v>618781.65</v>
      </c>
      <c r="O92" s="23">
        <v>405383.83</v>
      </c>
      <c r="P92" s="22">
        <v>0.65510000000000002</v>
      </c>
      <c r="Q92" s="22">
        <v>0.65190000000000003</v>
      </c>
      <c r="R92" s="97">
        <v>401</v>
      </c>
      <c r="S92" s="97">
        <v>232</v>
      </c>
      <c r="T92" s="98">
        <v>0.5786</v>
      </c>
      <c r="U92" s="98">
        <v>0.6472</v>
      </c>
      <c r="V92" s="21">
        <v>265</v>
      </c>
      <c r="W92" s="21">
        <v>197</v>
      </c>
      <c r="X92" s="22">
        <v>0.74339999999999995</v>
      </c>
      <c r="Y92" s="24" t="s">
        <v>142</v>
      </c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0" t="s">
        <v>60</v>
      </c>
      <c r="B93" s="20" t="s">
        <v>143</v>
      </c>
      <c r="C93" s="106">
        <v>1196519.8</v>
      </c>
      <c r="D93" s="106">
        <v>1617916.36</v>
      </c>
      <c r="E93" s="96">
        <v>0.73954366837603402</v>
      </c>
      <c r="F93" s="21">
        <v>598</v>
      </c>
      <c r="G93" s="21">
        <v>610</v>
      </c>
      <c r="H93" s="22">
        <v>1.0201</v>
      </c>
      <c r="I93" s="111">
        <v>1</v>
      </c>
      <c r="J93" s="97">
        <v>877</v>
      </c>
      <c r="K93" s="97">
        <v>771</v>
      </c>
      <c r="L93" s="98">
        <v>0.87909999999999999</v>
      </c>
      <c r="M93" s="96">
        <v>0.88749999999999996</v>
      </c>
      <c r="N93" s="23">
        <v>1299323.83</v>
      </c>
      <c r="O93" s="23">
        <v>885298.02</v>
      </c>
      <c r="P93" s="22">
        <v>0.68140000000000001</v>
      </c>
      <c r="Q93" s="22">
        <v>0.69589999999999996</v>
      </c>
      <c r="R93" s="97">
        <v>711</v>
      </c>
      <c r="S93" s="97">
        <v>469</v>
      </c>
      <c r="T93" s="98">
        <v>0.65959999999999996</v>
      </c>
      <c r="U93" s="98">
        <v>0.7</v>
      </c>
      <c r="V93" s="21">
        <v>558</v>
      </c>
      <c r="W93" s="21">
        <v>458</v>
      </c>
      <c r="X93" s="22">
        <v>0.82079999999999997</v>
      </c>
      <c r="Y93" s="24" t="s">
        <v>143</v>
      </c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>
      <c r="A94" s="20" t="s">
        <v>144</v>
      </c>
      <c r="B94" s="20" t="s">
        <v>145</v>
      </c>
      <c r="C94" s="106"/>
      <c r="D94" s="106"/>
      <c r="E94" s="96"/>
      <c r="F94" s="21"/>
      <c r="G94" s="21"/>
      <c r="H94" s="22"/>
      <c r="I94" s="111"/>
      <c r="J94" s="97"/>
      <c r="K94" s="97"/>
      <c r="L94" s="98"/>
      <c r="M94" s="96"/>
      <c r="N94" s="23"/>
      <c r="O94" s="23"/>
      <c r="P94" s="22"/>
      <c r="Q94" s="22"/>
      <c r="R94" s="97"/>
      <c r="S94" s="97"/>
      <c r="T94" s="98"/>
      <c r="U94" s="98"/>
      <c r="V94" s="21"/>
      <c r="W94" s="21"/>
      <c r="X94" s="22"/>
      <c r="Y94" s="24" t="s">
        <v>145</v>
      </c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7" t="s">
        <v>53</v>
      </c>
      <c r="B95" s="27" t="s">
        <v>146</v>
      </c>
      <c r="C95" s="106">
        <v>307361.77</v>
      </c>
      <c r="D95" s="106">
        <v>405859.5417</v>
      </c>
      <c r="E95" s="96">
        <v>0.75731069106462801</v>
      </c>
      <c r="F95" s="28">
        <v>195</v>
      </c>
      <c r="G95" s="28">
        <v>184</v>
      </c>
      <c r="H95" s="29">
        <v>0.94359999999999999</v>
      </c>
      <c r="I95" s="111">
        <v>1</v>
      </c>
      <c r="J95" s="97">
        <v>242</v>
      </c>
      <c r="K95" s="97">
        <v>219</v>
      </c>
      <c r="L95" s="98">
        <v>0.90500000000000003</v>
      </c>
      <c r="M95" s="96">
        <v>0.9</v>
      </c>
      <c r="N95" s="30">
        <v>363161.86</v>
      </c>
      <c r="O95" s="30">
        <v>234728.61</v>
      </c>
      <c r="P95" s="29">
        <v>0.64629999999999999</v>
      </c>
      <c r="Q95" s="29">
        <v>0.63490000000000002</v>
      </c>
      <c r="R95" s="97">
        <v>202</v>
      </c>
      <c r="S95" s="97">
        <v>136</v>
      </c>
      <c r="T95" s="98">
        <v>0.67330000000000001</v>
      </c>
      <c r="U95" s="98">
        <v>0.7</v>
      </c>
      <c r="V95" s="28">
        <v>145</v>
      </c>
      <c r="W95" s="28">
        <v>115</v>
      </c>
      <c r="X95" s="29">
        <v>0.79310000000000003</v>
      </c>
      <c r="Y95" s="31" t="s">
        <v>146</v>
      </c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 ht="13.9">
      <c r="A96" s="20" t="s">
        <v>48</v>
      </c>
      <c r="B96" s="20" t="s">
        <v>147</v>
      </c>
      <c r="C96" s="106">
        <v>7362493.2400000002</v>
      </c>
      <c r="D96" s="106">
        <v>10133338.609999999</v>
      </c>
      <c r="E96" s="96">
        <v>0.72656145455697996</v>
      </c>
      <c r="F96" s="21">
        <v>3527</v>
      </c>
      <c r="G96" s="21">
        <v>3354</v>
      </c>
      <c r="H96" s="22">
        <v>0.95089999999999997</v>
      </c>
      <c r="I96" s="111">
        <v>0.99119999999999997</v>
      </c>
      <c r="J96" s="97">
        <v>5294</v>
      </c>
      <c r="K96" s="97">
        <v>4680</v>
      </c>
      <c r="L96" s="98">
        <v>0.88400000000000001</v>
      </c>
      <c r="M96" s="96">
        <v>0.88649999999999995</v>
      </c>
      <c r="N96" s="23">
        <v>9032843.8100000005</v>
      </c>
      <c r="O96" s="23">
        <v>5577453.4900000002</v>
      </c>
      <c r="P96" s="22">
        <v>0.61750000000000005</v>
      </c>
      <c r="Q96" s="22">
        <v>0.63419999999999999</v>
      </c>
      <c r="R96" s="97">
        <v>3940</v>
      </c>
      <c r="S96" s="97">
        <v>2338</v>
      </c>
      <c r="T96" s="98">
        <v>0.59340000000000004</v>
      </c>
      <c r="U96" s="98">
        <v>0.65410000000000001</v>
      </c>
      <c r="V96" s="21">
        <v>2975</v>
      </c>
      <c r="W96" s="21">
        <v>2233</v>
      </c>
      <c r="X96" s="22">
        <v>0.75060000000000004</v>
      </c>
      <c r="Y96" s="24" t="s">
        <v>147</v>
      </c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0" t="s">
        <v>67</v>
      </c>
      <c r="B97" s="20" t="s">
        <v>148</v>
      </c>
      <c r="C97" s="106">
        <v>3567942.25</v>
      </c>
      <c r="D97" s="106">
        <v>4807824.2300000004</v>
      </c>
      <c r="E97" s="96">
        <v>0.74211162457575897</v>
      </c>
      <c r="F97" s="21">
        <v>2479</v>
      </c>
      <c r="G97" s="21">
        <v>2433</v>
      </c>
      <c r="H97" s="22">
        <v>0.98140000000000005</v>
      </c>
      <c r="I97" s="111">
        <v>0.9859</v>
      </c>
      <c r="J97" s="97">
        <v>3155</v>
      </c>
      <c r="K97" s="97">
        <v>2834</v>
      </c>
      <c r="L97" s="98">
        <v>0.89829999999999999</v>
      </c>
      <c r="M97" s="96">
        <v>0.9</v>
      </c>
      <c r="N97" s="23">
        <v>3772062.73</v>
      </c>
      <c r="O97" s="23">
        <v>2583583.7999999998</v>
      </c>
      <c r="P97" s="22">
        <v>0.68489999999999995</v>
      </c>
      <c r="Q97" s="22">
        <v>0.69</v>
      </c>
      <c r="R97" s="97">
        <v>2477</v>
      </c>
      <c r="S97" s="97">
        <v>1660</v>
      </c>
      <c r="T97" s="98">
        <v>0.67020000000000002</v>
      </c>
      <c r="U97" s="98">
        <v>0.7</v>
      </c>
      <c r="V97" s="21">
        <v>2012</v>
      </c>
      <c r="W97" s="21">
        <v>1714</v>
      </c>
      <c r="X97" s="22">
        <v>0.85189999999999999</v>
      </c>
      <c r="Y97" s="24" t="s">
        <v>148</v>
      </c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0" t="s">
        <v>42</v>
      </c>
      <c r="B98" s="20" t="s">
        <v>149</v>
      </c>
      <c r="C98" s="106">
        <v>36199315.619999997</v>
      </c>
      <c r="D98" s="106">
        <v>48741724.859999999</v>
      </c>
      <c r="E98" s="96">
        <v>0.74267613064524596</v>
      </c>
      <c r="F98" s="21">
        <v>15733</v>
      </c>
      <c r="G98" s="21">
        <v>15737</v>
      </c>
      <c r="H98" s="22">
        <v>1.0003</v>
      </c>
      <c r="I98" s="111">
        <v>1</v>
      </c>
      <c r="J98" s="97">
        <v>21236</v>
      </c>
      <c r="K98" s="97">
        <v>18479</v>
      </c>
      <c r="L98" s="98">
        <v>0.87019999999999997</v>
      </c>
      <c r="M98" s="96">
        <v>0.88390000000000002</v>
      </c>
      <c r="N98" s="23">
        <v>40835712.700000003</v>
      </c>
      <c r="O98" s="23">
        <v>28318479.82</v>
      </c>
      <c r="P98" s="22">
        <v>0.69350000000000001</v>
      </c>
      <c r="Q98" s="22">
        <v>0.69279999999999997</v>
      </c>
      <c r="R98" s="97">
        <v>16224</v>
      </c>
      <c r="S98" s="97">
        <v>10641</v>
      </c>
      <c r="T98" s="98">
        <v>0.65590000000000004</v>
      </c>
      <c r="U98" s="98">
        <v>0.68879999999999997</v>
      </c>
      <c r="V98" s="21">
        <v>8376</v>
      </c>
      <c r="W98" s="21">
        <v>6342</v>
      </c>
      <c r="X98" s="22">
        <v>0.75719999999999998</v>
      </c>
      <c r="Y98" s="24" t="s">
        <v>149</v>
      </c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0" t="s">
        <v>67</v>
      </c>
      <c r="B99" s="20" t="s">
        <v>150</v>
      </c>
      <c r="C99" s="106">
        <v>1561800.12</v>
      </c>
      <c r="D99" s="106">
        <v>2218220.04</v>
      </c>
      <c r="E99" s="96">
        <v>0.70407808595940702</v>
      </c>
      <c r="F99" s="21">
        <v>945</v>
      </c>
      <c r="G99" s="21">
        <v>955</v>
      </c>
      <c r="H99" s="22">
        <v>1.0105999999999999</v>
      </c>
      <c r="I99" s="111">
        <v>1</v>
      </c>
      <c r="J99" s="97">
        <v>1156</v>
      </c>
      <c r="K99" s="97">
        <v>1088</v>
      </c>
      <c r="L99" s="98">
        <v>0.94120000000000004</v>
      </c>
      <c r="M99" s="96">
        <v>0.9</v>
      </c>
      <c r="N99" s="23">
        <v>1622895.34</v>
      </c>
      <c r="O99" s="23">
        <v>1137112.8</v>
      </c>
      <c r="P99" s="22">
        <v>0.70069999999999999</v>
      </c>
      <c r="Q99" s="22">
        <v>0.7</v>
      </c>
      <c r="R99" s="97">
        <v>958</v>
      </c>
      <c r="S99" s="97">
        <v>691</v>
      </c>
      <c r="T99" s="98">
        <v>0.72130000000000005</v>
      </c>
      <c r="U99" s="98">
        <v>0.7</v>
      </c>
      <c r="V99" s="21">
        <v>801</v>
      </c>
      <c r="W99" s="21">
        <v>668</v>
      </c>
      <c r="X99" s="22">
        <v>0.83399999999999996</v>
      </c>
      <c r="Y99" s="24" t="s">
        <v>150</v>
      </c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0" t="s">
        <v>53</v>
      </c>
      <c r="B100" s="20" t="s">
        <v>151</v>
      </c>
      <c r="C100" s="106">
        <v>1078326.76</v>
      </c>
      <c r="D100" s="106">
        <v>1495947.1</v>
      </c>
      <c r="E100" s="96">
        <v>0.72083214707258003</v>
      </c>
      <c r="F100" s="21">
        <v>1057</v>
      </c>
      <c r="G100" s="21">
        <v>1014</v>
      </c>
      <c r="H100" s="22">
        <v>0.95930000000000004</v>
      </c>
      <c r="I100" s="111">
        <v>1</v>
      </c>
      <c r="J100" s="97">
        <v>1243</v>
      </c>
      <c r="K100" s="97">
        <v>1162</v>
      </c>
      <c r="L100" s="98">
        <v>0.93479999999999996</v>
      </c>
      <c r="M100" s="96">
        <v>0.9</v>
      </c>
      <c r="N100" s="23">
        <v>1164789.8600000001</v>
      </c>
      <c r="O100" s="23">
        <v>780130.27</v>
      </c>
      <c r="P100" s="22">
        <v>0.66979999999999995</v>
      </c>
      <c r="Q100" s="22">
        <v>0.67449999999999999</v>
      </c>
      <c r="R100" s="97">
        <v>955</v>
      </c>
      <c r="S100" s="97">
        <v>600</v>
      </c>
      <c r="T100" s="98">
        <v>0.62829999999999997</v>
      </c>
      <c r="U100" s="98">
        <v>0.65700000000000003</v>
      </c>
      <c r="V100" s="21">
        <v>780</v>
      </c>
      <c r="W100" s="21">
        <v>680</v>
      </c>
      <c r="X100" s="22">
        <v>0.87180000000000002</v>
      </c>
      <c r="Y100" s="24" t="s">
        <v>151</v>
      </c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0" t="s">
        <v>45</v>
      </c>
      <c r="B101" s="20" t="s">
        <v>152</v>
      </c>
      <c r="C101" s="106">
        <v>1347858.32</v>
      </c>
      <c r="D101" s="106">
        <v>1759527.18</v>
      </c>
      <c r="E101" s="96">
        <v>0.76603438430544701</v>
      </c>
      <c r="F101" s="21">
        <v>391</v>
      </c>
      <c r="G101" s="21">
        <v>435</v>
      </c>
      <c r="H101" s="22">
        <v>1.1125</v>
      </c>
      <c r="I101" s="111">
        <v>1</v>
      </c>
      <c r="J101" s="97">
        <v>737</v>
      </c>
      <c r="K101" s="97">
        <v>637</v>
      </c>
      <c r="L101" s="98">
        <v>0.86429999999999996</v>
      </c>
      <c r="M101" s="96">
        <v>0.9</v>
      </c>
      <c r="N101" s="23">
        <v>1429971.56</v>
      </c>
      <c r="O101" s="23">
        <v>1041223.71</v>
      </c>
      <c r="P101" s="22">
        <v>0.72809999999999997</v>
      </c>
      <c r="Q101" s="22">
        <v>0.7</v>
      </c>
      <c r="R101" s="97">
        <v>585</v>
      </c>
      <c r="S101" s="97">
        <v>389</v>
      </c>
      <c r="T101" s="98">
        <v>0.66500000000000004</v>
      </c>
      <c r="U101" s="98">
        <v>0.67330000000000001</v>
      </c>
      <c r="V101" s="21">
        <v>450</v>
      </c>
      <c r="W101" s="21">
        <v>318</v>
      </c>
      <c r="X101" s="22">
        <v>0.70669999999999999</v>
      </c>
      <c r="Y101" s="24" t="s">
        <v>152</v>
      </c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0" t="s">
        <v>42</v>
      </c>
      <c r="B102" s="20" t="s">
        <v>153</v>
      </c>
      <c r="C102" s="106">
        <v>9484026.2300000004</v>
      </c>
      <c r="D102" s="106">
        <v>12317331.109999999</v>
      </c>
      <c r="E102" s="96">
        <v>0.76997412388307596</v>
      </c>
      <c r="F102" s="21">
        <v>6232</v>
      </c>
      <c r="G102" s="21">
        <v>5925</v>
      </c>
      <c r="H102" s="22">
        <v>0.95069999999999999</v>
      </c>
      <c r="I102" s="111">
        <v>0.95540000000000003</v>
      </c>
      <c r="J102" s="97">
        <v>9173</v>
      </c>
      <c r="K102" s="97">
        <v>7429</v>
      </c>
      <c r="L102" s="98">
        <v>0.80989999999999995</v>
      </c>
      <c r="M102" s="96">
        <v>0.8165</v>
      </c>
      <c r="N102" s="23">
        <v>10646116.140000001</v>
      </c>
      <c r="O102" s="23">
        <v>7069137.0599999996</v>
      </c>
      <c r="P102" s="22">
        <v>0.66400000000000003</v>
      </c>
      <c r="Q102" s="22">
        <v>0.65559999999999996</v>
      </c>
      <c r="R102" s="97">
        <v>6219</v>
      </c>
      <c r="S102" s="97">
        <v>3638</v>
      </c>
      <c r="T102" s="98">
        <v>0.58499999999999996</v>
      </c>
      <c r="U102" s="98">
        <v>0.60650000000000004</v>
      </c>
      <c r="V102" s="21">
        <v>4748</v>
      </c>
      <c r="W102" s="21">
        <v>4062</v>
      </c>
      <c r="X102" s="22">
        <v>0.85550000000000004</v>
      </c>
      <c r="Y102" s="24" t="s">
        <v>153</v>
      </c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0" t="s">
        <v>45</v>
      </c>
      <c r="B103" s="20" t="s">
        <v>154</v>
      </c>
      <c r="C103" s="106">
        <v>2471383.04</v>
      </c>
      <c r="D103" s="106">
        <v>3527049.97</v>
      </c>
      <c r="E103" s="96">
        <v>0.70069408174560099</v>
      </c>
      <c r="F103" s="21">
        <v>1685</v>
      </c>
      <c r="G103" s="21">
        <v>1553</v>
      </c>
      <c r="H103" s="22">
        <v>0.92169999999999996</v>
      </c>
      <c r="I103" s="111">
        <v>0.92520000000000002</v>
      </c>
      <c r="J103" s="97">
        <v>3176</v>
      </c>
      <c r="K103" s="97">
        <v>2550</v>
      </c>
      <c r="L103" s="98">
        <v>0.80289999999999995</v>
      </c>
      <c r="M103" s="96">
        <v>0.78610000000000002</v>
      </c>
      <c r="N103" s="23">
        <v>3282001.09</v>
      </c>
      <c r="O103" s="23">
        <v>1849222.16</v>
      </c>
      <c r="P103" s="22">
        <v>0.56340000000000001</v>
      </c>
      <c r="Q103" s="22">
        <v>0.56779999999999997</v>
      </c>
      <c r="R103" s="97">
        <v>2240</v>
      </c>
      <c r="S103" s="97">
        <v>1095</v>
      </c>
      <c r="T103" s="98">
        <v>0.48880000000000001</v>
      </c>
      <c r="U103" s="98">
        <v>0.53839999999999999</v>
      </c>
      <c r="V103" s="21">
        <v>1530</v>
      </c>
      <c r="W103" s="21">
        <v>1245</v>
      </c>
      <c r="X103" s="22">
        <v>0.81369999999999998</v>
      </c>
      <c r="Y103" s="24" t="s">
        <v>154</v>
      </c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0" t="s">
        <v>67</v>
      </c>
      <c r="B104" s="20" t="s">
        <v>155</v>
      </c>
      <c r="C104" s="106">
        <v>6489012.8499999996</v>
      </c>
      <c r="D104" s="106">
        <v>8531048.1799999997</v>
      </c>
      <c r="E104" s="96">
        <v>0.76063488484482999</v>
      </c>
      <c r="F104" s="21">
        <v>4106</v>
      </c>
      <c r="G104" s="21">
        <v>4033</v>
      </c>
      <c r="H104" s="22">
        <v>0.98219999999999996</v>
      </c>
      <c r="I104" s="111">
        <v>1</v>
      </c>
      <c r="J104" s="97">
        <v>5301</v>
      </c>
      <c r="K104" s="97">
        <v>4817</v>
      </c>
      <c r="L104" s="98">
        <v>0.90869999999999995</v>
      </c>
      <c r="M104" s="96">
        <v>0.9</v>
      </c>
      <c r="N104" s="23">
        <v>7223730.3099999996</v>
      </c>
      <c r="O104" s="23">
        <v>4866171.7</v>
      </c>
      <c r="P104" s="22">
        <v>0.67359999999999998</v>
      </c>
      <c r="Q104" s="22">
        <v>0.67510000000000003</v>
      </c>
      <c r="R104" s="97">
        <v>4420</v>
      </c>
      <c r="S104" s="97">
        <v>2739</v>
      </c>
      <c r="T104" s="98">
        <v>0.61970000000000003</v>
      </c>
      <c r="U104" s="98">
        <v>0.66510000000000002</v>
      </c>
      <c r="V104" s="21">
        <v>3150</v>
      </c>
      <c r="W104" s="21">
        <v>2588</v>
      </c>
      <c r="X104" s="22">
        <v>0.8216</v>
      </c>
      <c r="Y104" s="24" t="s">
        <v>155</v>
      </c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0" t="s">
        <v>45</v>
      </c>
      <c r="B105" s="20" t="s">
        <v>156</v>
      </c>
      <c r="C105" s="106">
        <v>1637300.98</v>
      </c>
      <c r="D105" s="106">
        <v>2302394.8306</v>
      </c>
      <c r="E105" s="96">
        <v>0.71112954139726003</v>
      </c>
      <c r="F105" s="21">
        <v>835</v>
      </c>
      <c r="G105" s="21">
        <v>836</v>
      </c>
      <c r="H105" s="22">
        <v>1.0012000000000001</v>
      </c>
      <c r="I105" s="111">
        <v>1</v>
      </c>
      <c r="J105" s="97">
        <v>1294</v>
      </c>
      <c r="K105" s="97">
        <v>1167</v>
      </c>
      <c r="L105" s="98">
        <v>0.90190000000000003</v>
      </c>
      <c r="M105" s="96">
        <v>0.9</v>
      </c>
      <c r="N105" s="23">
        <v>1985344.01</v>
      </c>
      <c r="O105" s="23">
        <v>1229572.71</v>
      </c>
      <c r="P105" s="22">
        <v>0.61929999999999996</v>
      </c>
      <c r="Q105" s="22">
        <v>0.61750000000000005</v>
      </c>
      <c r="R105" s="97">
        <v>1138</v>
      </c>
      <c r="S105" s="97">
        <v>643</v>
      </c>
      <c r="T105" s="98">
        <v>0.56499999999999995</v>
      </c>
      <c r="U105" s="98">
        <v>0.64400000000000002</v>
      </c>
      <c r="V105" s="21">
        <v>794</v>
      </c>
      <c r="W105" s="21">
        <v>649</v>
      </c>
      <c r="X105" s="22">
        <v>0.81740000000000002</v>
      </c>
      <c r="Y105" s="24" t="s">
        <v>156</v>
      </c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0" t="s">
        <v>51</v>
      </c>
      <c r="B106" s="20" t="s">
        <v>157</v>
      </c>
      <c r="C106" s="106">
        <v>491155.21</v>
      </c>
      <c r="D106" s="106">
        <v>675287.93</v>
      </c>
      <c r="E106" s="96">
        <v>0.72732709734646095</v>
      </c>
      <c r="F106" s="21">
        <v>194</v>
      </c>
      <c r="G106" s="21">
        <v>194</v>
      </c>
      <c r="H106" s="22">
        <v>1</v>
      </c>
      <c r="I106" s="111">
        <v>1</v>
      </c>
      <c r="J106" s="97">
        <v>367</v>
      </c>
      <c r="K106" s="97">
        <v>290</v>
      </c>
      <c r="L106" s="98">
        <v>0.79020000000000001</v>
      </c>
      <c r="M106" s="96">
        <v>0.77829999999999999</v>
      </c>
      <c r="N106" s="23">
        <v>523439.44</v>
      </c>
      <c r="O106" s="23">
        <v>393551.55</v>
      </c>
      <c r="P106" s="22">
        <v>0.75190000000000001</v>
      </c>
      <c r="Q106" s="22">
        <v>0.7</v>
      </c>
      <c r="R106" s="97">
        <v>244</v>
      </c>
      <c r="S106" s="97">
        <v>150</v>
      </c>
      <c r="T106" s="98">
        <v>0.61480000000000001</v>
      </c>
      <c r="U106" s="98">
        <v>0.62639999999999996</v>
      </c>
      <c r="V106" s="21">
        <v>204</v>
      </c>
      <c r="W106" s="21">
        <v>153</v>
      </c>
      <c r="X106" s="22">
        <v>0.75</v>
      </c>
      <c r="Y106" s="24" t="s">
        <v>157</v>
      </c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4.45" thickBot="1">
      <c r="A108" s="50" t="s">
        <v>8</v>
      </c>
      <c r="B108" s="51" t="s">
        <v>158</v>
      </c>
      <c r="C108" s="107">
        <f>SUBTOTAL(9,C3:C106)</f>
        <v>514003774.93000025</v>
      </c>
      <c r="D108" s="107">
        <f>SUBTOTAL(9,D3:D106)</f>
        <v>700523849.92460001</v>
      </c>
      <c r="E108" s="103">
        <f>C108/D108</f>
        <v>0.73374200605064965</v>
      </c>
      <c r="F108" s="52">
        <f>SUBTOTAL(9,F3:F106)</f>
        <v>295110</v>
      </c>
      <c r="G108" s="52">
        <f>SUBTOTAL(9,G3:G106)</f>
        <v>290674</v>
      </c>
      <c r="H108" s="53">
        <f>G108/F108</f>
        <v>0.9849683168987835</v>
      </c>
      <c r="I108" s="54">
        <v>1</v>
      </c>
      <c r="J108" s="99">
        <f>SUBTOTAL(9,J3:J106)</f>
        <v>400975</v>
      </c>
      <c r="K108" s="99">
        <f>SUBTOTAL(9,K3:K106)</f>
        <v>340696</v>
      </c>
      <c r="L108" s="100">
        <f>K108/J108</f>
        <v>0.84966893197830284</v>
      </c>
      <c r="M108" s="103">
        <v>0.86760000000000004</v>
      </c>
      <c r="N108" s="55">
        <f>SUBTOTAL(9,N3:N106)</f>
        <v>576488441.38999999</v>
      </c>
      <c r="O108" s="55">
        <f>SUBTOTAL(9,O3:O106)</f>
        <v>391774812.17999977</v>
      </c>
      <c r="P108" s="53">
        <f>O108/N108</f>
        <v>0.67958832138138281</v>
      </c>
      <c r="Q108" s="53">
        <v>0.68010000000000004</v>
      </c>
      <c r="R108" s="99">
        <f>SUBTOTAL(9,R3:R106)</f>
        <v>296537</v>
      </c>
      <c r="S108" s="99">
        <f>SUBTOTAL(9,S3:S106)</f>
        <v>187280</v>
      </c>
      <c r="T108" s="100">
        <f>S108/R108</f>
        <v>0.63155693893173537</v>
      </c>
      <c r="U108" s="100">
        <v>0.67010000000000003</v>
      </c>
      <c r="V108" s="52">
        <f>SUBTOTAL(109,V3:V106)</f>
        <v>227595</v>
      </c>
      <c r="W108" s="52">
        <f>SUBTOTAL(109,W3:W106)</f>
        <v>183992</v>
      </c>
      <c r="X108" s="53">
        <f>W108/V108</f>
        <v>0.80841846262000483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20" t="s">
        <v>67</v>
      </c>
      <c r="B110" s="20" t="s">
        <v>159</v>
      </c>
      <c r="C110" s="106">
        <f>C35+C36</f>
        <v>4457632.2699999996</v>
      </c>
      <c r="D110" s="106">
        <v>6106881</v>
      </c>
      <c r="E110" s="96">
        <f>C110/D110</f>
        <v>0.72993599678788557</v>
      </c>
      <c r="F110" s="69">
        <f>F35+F36</f>
        <v>3433</v>
      </c>
      <c r="G110" s="69">
        <f>G35+G36</f>
        <v>2969</v>
      </c>
      <c r="H110" s="29">
        <f>G110/F110</f>
        <v>0.86484124672298279</v>
      </c>
      <c r="I110" s="111">
        <v>0.9</v>
      </c>
      <c r="J110" s="101">
        <f>J35+J36</f>
        <v>4640</v>
      </c>
      <c r="K110" s="101">
        <f>K35+K36</f>
        <v>3883</v>
      </c>
      <c r="L110" s="98">
        <f>K110/J110</f>
        <v>0.83685344827586206</v>
      </c>
      <c r="M110" s="96">
        <v>0.82320000000000004</v>
      </c>
      <c r="N110" s="30">
        <f>N35+N36</f>
        <v>4788871.62</v>
      </c>
      <c r="O110" s="30">
        <f>O35+O36</f>
        <v>3077949.48</v>
      </c>
      <c r="P110" s="29">
        <f>O110/N110</f>
        <v>0.64272958730933782</v>
      </c>
      <c r="Q110" s="29">
        <v>0.63219999999999998</v>
      </c>
      <c r="R110" s="101">
        <f>R35+R36</f>
        <v>3523</v>
      </c>
      <c r="S110" s="101">
        <f>S35+S36</f>
        <v>2098</v>
      </c>
      <c r="T110" s="98">
        <f>S110/R110</f>
        <v>0.59551518592108998</v>
      </c>
      <c r="U110" s="98">
        <v>0.6492</v>
      </c>
      <c r="V110" s="69">
        <f>V35+V36</f>
        <v>2386</v>
      </c>
      <c r="W110" s="69">
        <f>W35+W36</f>
        <v>1930</v>
      </c>
      <c r="X110" s="29">
        <f>W110/V110</f>
        <v>0.80888516345347861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106">
        <f>C44+C45</f>
        <v>25048849.52</v>
      </c>
      <c r="D111" s="106">
        <v>34180845</v>
      </c>
      <c r="E111" s="96">
        <f>C111/D111</f>
        <v>0.73283295132112736</v>
      </c>
      <c r="F111" s="69">
        <f>F44+F45</f>
        <v>15880</v>
      </c>
      <c r="G111" s="69">
        <f>G44+G45</f>
        <v>15718</v>
      </c>
      <c r="H111" s="29">
        <f>G111/F111</f>
        <v>0.98979848866498743</v>
      </c>
      <c r="I111" s="111">
        <v>1</v>
      </c>
      <c r="J111" s="101">
        <f>J44+J45</f>
        <v>20989</v>
      </c>
      <c r="K111" s="101">
        <f>K44+K45</f>
        <v>16826</v>
      </c>
      <c r="L111" s="98">
        <f>K111/J111</f>
        <v>0.80165801133927295</v>
      </c>
      <c r="M111" s="96">
        <v>0.86029999999999995</v>
      </c>
      <c r="N111" s="30">
        <f>N44+N45</f>
        <v>26173885.190000001</v>
      </c>
      <c r="O111" s="30">
        <f>O44+O45</f>
        <v>19516680.73</v>
      </c>
      <c r="P111" s="29">
        <f>O111/N111</f>
        <v>0.74565470843650472</v>
      </c>
      <c r="Q111" s="29">
        <v>0.69499999999999995</v>
      </c>
      <c r="R111" s="101">
        <f>R44+R45</f>
        <v>15001</v>
      </c>
      <c r="S111" s="101">
        <f>S44+S45</f>
        <v>10005</v>
      </c>
      <c r="T111" s="98">
        <f>S111/R111</f>
        <v>0.6669555362975802</v>
      </c>
      <c r="U111" s="98">
        <v>0.69499999999999995</v>
      </c>
      <c r="V111" s="69">
        <f>V44+V45</f>
        <v>11617</v>
      </c>
      <c r="W111" s="69">
        <f>W44+W45</f>
        <v>9623</v>
      </c>
      <c r="X111" s="29">
        <f>W111/V111</f>
        <v>0.82835499698717396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4.45" thickBot="1">
      <c r="A113" s="75"/>
      <c r="B113" s="76" t="s">
        <v>161</v>
      </c>
      <c r="C113" s="107">
        <v>514003775</v>
      </c>
      <c r="D113" s="107">
        <v>700523850</v>
      </c>
      <c r="E113" s="96">
        <f>C113/D113</f>
        <v>0.73374200607159912</v>
      </c>
      <c r="F113" s="77">
        <v>293982</v>
      </c>
      <c r="G113" s="77">
        <v>288890</v>
      </c>
      <c r="H113" s="22">
        <f>G113/F113</f>
        <v>0.98267921165241412</v>
      </c>
      <c r="I113" s="111">
        <v>1</v>
      </c>
      <c r="J113" s="99">
        <v>400975</v>
      </c>
      <c r="K113" s="99">
        <v>340696</v>
      </c>
      <c r="L113" s="98">
        <f>K113/J113</f>
        <v>0.84966893197830284</v>
      </c>
      <c r="M113" s="96">
        <v>0.86760000000000004</v>
      </c>
      <c r="N113" s="110">
        <v>576488441</v>
      </c>
      <c r="O113" s="110">
        <v>391774812</v>
      </c>
      <c r="P113" s="22">
        <f>O113/N113</f>
        <v>0.67958832152889603</v>
      </c>
      <c r="Q113" s="111">
        <v>0.68010000000000004</v>
      </c>
      <c r="R113" s="102">
        <v>296537</v>
      </c>
      <c r="S113" s="102">
        <v>187280</v>
      </c>
      <c r="T113" s="98">
        <f>S113/R113</f>
        <v>0.63155693893173537</v>
      </c>
      <c r="U113" s="96">
        <v>0.67010000000000003</v>
      </c>
      <c r="V113" s="77">
        <v>227595</v>
      </c>
      <c r="W113" s="77">
        <v>183992</v>
      </c>
      <c r="X113" s="22">
        <f>W113/V113</f>
        <v>0.80841846262000483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2019-04-05T20:02:29Z</dcterms:created>
  <dcterms:modified xsi:type="dcterms:W3CDTF">2023-03-08T22:08:06Z</dcterms:modified>
  <cp:category/>
  <cp:contentStatus/>
</cp:coreProperties>
</file>