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F24F713A-A5D4-4B3F-ABD4-C4579BF33E58}" xr6:coauthVersionLast="47" xr6:coauthVersionMax="47" xr10:uidLastSave="{00000000-0000-0000-0000-000000000000}"/>
  <bookViews>
    <workbookView xWindow="0" yWindow="0" windowWidth="28800" windowHeight="11628" xr2:uid="{4E808E54-B6B6-4AF9-B29A-928F5CA0EC6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T111" i="1" s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P110" i="1" s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T110" i="1"/>
  <c r="X110" i="1"/>
  <c r="H111" i="1"/>
  <c r="L111" i="1"/>
  <c r="P111" i="1"/>
  <c r="X111" i="1"/>
</calcChain>
</file>

<file path=xl/sharedStrings.xml><?xml version="1.0" encoding="utf-8"?>
<sst xmlns="http://schemas.openxmlformats.org/spreadsheetml/2006/main" count="367" uniqueCount="163">
  <si>
    <t>Incentive Goal SFY2019 MAY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</si>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</sst>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0" fontId="2" fillId="3" borderId="3" xfId="0" quotePrefix="1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4" borderId="0" xfId="0" quotePrefix="1" applyNumberFormat="1" applyFont="1" applyFill="1" applyBorder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Border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4" borderId="0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819E6D30-6239-4108-AEE4-70ADEA141664}"/>
    <cellStyle name="Normal_INCENTIVE GOALS Rpt 0710" xfId="2" xr:uid="{0ABE2103-F972-4848-970D-E860B90E57E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2FC2-A1E3-44B6-B28C-6B51CCF06BDB}">
  <dimension ref="A1:AL114"/>
  <sheetViews>
    <sheetView tabSelected="1" zoomScaleNormal="100" workbookViewId="0">
      <pane xSplit="2" ySplit="2" topLeftCell="C3" activePane="bottomRight" state="frozen"/>
      <selection pane="bottomRight" activeCell="N122" sqref="N122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6" customWidth="1"/>
    <col min="2" max="2" width="16.42578125" style="96" bestFit="1" customWidth="1"/>
    <col min="3" max="3" width="22.5703125" style="97" customWidth="1"/>
    <col min="4" max="4" width="15.7109375" style="97" customWidth="1"/>
    <col min="5" max="5" width="12.28515625" style="98" customWidth="1"/>
    <col min="6" max="7" width="12.28515625" style="99" customWidth="1"/>
    <col min="8" max="8" width="12.5703125" style="100" bestFit="1" customWidth="1"/>
    <col min="9" max="9" width="12.28515625" style="100" customWidth="1"/>
    <col min="10" max="11" width="10.7109375" style="99" customWidth="1"/>
    <col min="12" max="12" width="9.5703125" style="100" customWidth="1"/>
    <col min="13" max="13" width="15.42578125" style="100" bestFit="1" customWidth="1"/>
    <col min="14" max="14" width="15.140625" style="101" customWidth="1"/>
    <col min="15" max="15" width="15" style="101" bestFit="1" customWidth="1"/>
    <col min="16" max="16" width="8.7109375" style="100" customWidth="1"/>
    <col min="17" max="17" width="9.85546875" style="100" customWidth="1"/>
    <col min="18" max="18" width="13" style="99" customWidth="1"/>
    <col min="19" max="19" width="11.7109375" style="99" customWidth="1"/>
    <col min="20" max="20" width="9.85546875" style="100" bestFit="1" customWidth="1"/>
    <col min="21" max="21" width="9.85546875" style="100" customWidth="1"/>
    <col min="22" max="22" width="10.140625" style="99" customWidth="1"/>
    <col min="23" max="23" width="10.5703125" style="99" customWidth="1"/>
    <col min="24" max="24" width="8.7109375" style="100" customWidth="1"/>
    <col min="25" max="25" width="17.42578125" style="100" hidden="1" customWidth="1"/>
    <col min="26" max="27" width="9.140625" style="99" hidden="1" customWidth="1"/>
    <col min="28" max="28" width="10.7109375" style="100" hidden="1" customWidth="1"/>
    <col min="29" max="29" width="8.85546875" style="99" hidden="1" customWidth="1"/>
    <col min="30" max="30" width="9.140625" style="99" hidden="1" customWidth="1"/>
    <col min="31" max="31" width="9.140625" style="100" hidden="1" customWidth="1"/>
    <col min="32" max="32" width="13.42578125" style="102" hidden="1" customWidth="1"/>
    <col min="33" max="33" width="12.140625" style="102" hidden="1" customWidth="1"/>
    <col min="34" max="34" width="10.5703125" style="100" hidden="1" customWidth="1"/>
    <col min="35" max="35" width="9.140625" style="99" hidden="1" customWidth="1"/>
    <col min="36" max="36" width="11" style="99" hidden="1" customWidth="1"/>
    <col min="37" max="37" width="8.85546875" style="100" hidden="1" customWidth="1"/>
    <col min="38" max="38" width="9.140625" style="41" customWidth="1"/>
    <col min="39" max="16384" width="9.140625" style="41"/>
  </cols>
  <sheetData>
    <row r="1" spans="1:38" s="9" customFormat="1" ht="27.6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0" customFormat="1" ht="15.6">
      <c r="A2" s="10" t="s">
        <v>8</v>
      </c>
      <c r="B2" s="108" t="s">
        <v>9</v>
      </c>
      <c r="C2" s="103" t="s">
        <v>10</v>
      </c>
      <c r="D2" s="103" t="s">
        <v>11</v>
      </c>
      <c r="E2" s="104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11" t="s">
        <v>18</v>
      </c>
      <c r="M2" s="11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11" t="s">
        <v>24</v>
      </c>
      <c r="U2" s="11" t="s">
        <v>11</v>
      </c>
      <c r="V2" s="12" t="s">
        <v>25</v>
      </c>
      <c r="W2" s="12" t="s">
        <v>26</v>
      </c>
      <c r="X2" s="111" t="s">
        <v>27</v>
      </c>
      <c r="Y2" s="13" t="s">
        <v>28</v>
      </c>
      <c r="Z2" s="14" t="s">
        <v>29</v>
      </c>
      <c r="AA2" s="15" t="s">
        <v>30</v>
      </c>
      <c r="AB2" s="16" t="s">
        <v>31</v>
      </c>
      <c r="AC2" s="14" t="s">
        <v>32</v>
      </c>
      <c r="AD2" s="15" t="s">
        <v>33</v>
      </c>
      <c r="AE2" s="16" t="s">
        <v>34</v>
      </c>
      <c r="AF2" s="17" t="s">
        <v>35</v>
      </c>
      <c r="AG2" s="18" t="s">
        <v>36</v>
      </c>
      <c r="AH2" s="16" t="s">
        <v>37</v>
      </c>
      <c r="AI2" s="14" t="s">
        <v>38</v>
      </c>
      <c r="AJ2" s="15" t="s">
        <v>39</v>
      </c>
      <c r="AK2" s="16" t="s">
        <v>40</v>
      </c>
      <c r="AL2" s="19" t="s">
        <v>41</v>
      </c>
    </row>
    <row r="3" spans="1:38" s="9" customFormat="1" ht="13.9">
      <c r="A3" s="21" t="s">
        <v>42</v>
      </c>
      <c r="B3" s="21" t="s">
        <v>43</v>
      </c>
      <c r="C3" s="105">
        <v>10145440.380000001</v>
      </c>
      <c r="D3" s="105">
        <v>11019311.869999999</v>
      </c>
      <c r="E3" s="11">
        <v>0.92069636468143601</v>
      </c>
      <c r="F3" s="22">
        <v>4854</v>
      </c>
      <c r="G3" s="22">
        <v>4860</v>
      </c>
      <c r="H3" s="23">
        <v>1.0012000000000001</v>
      </c>
      <c r="I3" s="111">
        <v>1</v>
      </c>
      <c r="J3" s="25">
        <v>6886</v>
      </c>
      <c r="K3" s="25">
        <v>5312</v>
      </c>
      <c r="L3" s="26">
        <v>0.77139999999999997</v>
      </c>
      <c r="M3" s="11">
        <v>0.83069999999999999</v>
      </c>
      <c r="N3" s="24">
        <v>11224457.109999999</v>
      </c>
      <c r="O3" s="24">
        <v>7491039.3700000001</v>
      </c>
      <c r="P3" s="23">
        <v>0.66739999999999999</v>
      </c>
      <c r="Q3" s="23">
        <v>0.67269999999999996</v>
      </c>
      <c r="R3" s="25">
        <v>4731</v>
      </c>
      <c r="S3" s="25">
        <v>3168</v>
      </c>
      <c r="T3" s="26">
        <v>0.66959999999999997</v>
      </c>
      <c r="U3" s="26">
        <v>0.68679999999999997</v>
      </c>
      <c r="V3" s="22">
        <v>3539</v>
      </c>
      <c r="W3" s="22">
        <v>2953</v>
      </c>
      <c r="X3" s="23">
        <v>0.83440000000000003</v>
      </c>
      <c r="Y3" s="27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1" t="s">
        <v>45</v>
      </c>
      <c r="B4" s="21" t="s">
        <v>46</v>
      </c>
      <c r="C4" s="105">
        <v>1950588.26</v>
      </c>
      <c r="D4" s="105">
        <v>2102117.91</v>
      </c>
      <c r="E4" s="11">
        <v>0.92791572286256796</v>
      </c>
      <c r="F4" s="22">
        <v>973</v>
      </c>
      <c r="G4" s="22">
        <v>1065</v>
      </c>
      <c r="H4" s="23">
        <v>1.0946</v>
      </c>
      <c r="I4" s="111">
        <v>1</v>
      </c>
      <c r="J4" s="25">
        <v>1376</v>
      </c>
      <c r="K4" s="25">
        <v>1236</v>
      </c>
      <c r="L4" s="26">
        <v>0.89829999999999999</v>
      </c>
      <c r="M4" s="11">
        <v>0.8931</v>
      </c>
      <c r="N4" s="24">
        <v>2182787.0099999998</v>
      </c>
      <c r="O4" s="24">
        <v>1506546.27</v>
      </c>
      <c r="P4" s="23">
        <v>0.69020000000000004</v>
      </c>
      <c r="Q4" s="23">
        <v>0.7</v>
      </c>
      <c r="R4" s="25">
        <v>1013</v>
      </c>
      <c r="S4" s="25">
        <v>663</v>
      </c>
      <c r="T4" s="26">
        <v>0.65449999999999997</v>
      </c>
      <c r="U4" s="26">
        <v>0.6694</v>
      </c>
      <c r="V4" s="22">
        <v>951</v>
      </c>
      <c r="W4" s="22">
        <v>861</v>
      </c>
      <c r="X4" s="23">
        <v>0.90539999999999998</v>
      </c>
      <c r="Y4" s="27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1" t="s">
        <v>45</v>
      </c>
      <c r="B5" s="21" t="s">
        <v>47</v>
      </c>
      <c r="C5" s="105">
        <v>472680.04</v>
      </c>
      <c r="D5" s="105">
        <v>560366.19149999996</v>
      </c>
      <c r="E5" s="11">
        <v>0.84351991103303403</v>
      </c>
      <c r="F5" s="22">
        <v>211</v>
      </c>
      <c r="G5" s="22">
        <v>236</v>
      </c>
      <c r="H5" s="23">
        <v>1.1185</v>
      </c>
      <c r="I5" s="111">
        <v>1</v>
      </c>
      <c r="J5" s="25">
        <v>340</v>
      </c>
      <c r="K5" s="25">
        <v>317</v>
      </c>
      <c r="L5" s="26">
        <v>0.93240000000000001</v>
      </c>
      <c r="M5" s="11">
        <v>0.87180000000000002</v>
      </c>
      <c r="N5" s="24">
        <v>571126.26</v>
      </c>
      <c r="O5" s="24">
        <v>351742.38</v>
      </c>
      <c r="P5" s="23">
        <v>0.6159</v>
      </c>
      <c r="Q5" s="23">
        <v>0.63080000000000003</v>
      </c>
      <c r="R5" s="25">
        <v>320</v>
      </c>
      <c r="S5" s="25">
        <v>190</v>
      </c>
      <c r="T5" s="26">
        <v>0.59379999999999999</v>
      </c>
      <c r="U5" s="26">
        <v>0.60050000000000003</v>
      </c>
      <c r="V5" s="22">
        <v>171</v>
      </c>
      <c r="W5" s="22">
        <v>125</v>
      </c>
      <c r="X5" s="23">
        <v>0.73099999999999998</v>
      </c>
      <c r="Y5" s="27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1" t="s">
        <v>48</v>
      </c>
      <c r="B6" s="21" t="s">
        <v>49</v>
      </c>
      <c r="C6" s="105">
        <v>2999089.46</v>
      </c>
      <c r="D6" s="105">
        <v>3327880.65</v>
      </c>
      <c r="E6" s="11">
        <v>0.90120102714621098</v>
      </c>
      <c r="F6" s="22">
        <v>1725</v>
      </c>
      <c r="G6" s="22">
        <v>1696</v>
      </c>
      <c r="H6" s="23">
        <v>0.98319999999999996</v>
      </c>
      <c r="I6" s="111">
        <v>0.99099999999999999</v>
      </c>
      <c r="J6" s="25">
        <v>2073</v>
      </c>
      <c r="K6" s="25">
        <v>1870</v>
      </c>
      <c r="L6" s="26">
        <v>0.90210000000000001</v>
      </c>
      <c r="M6" s="11">
        <v>0.89980000000000004</v>
      </c>
      <c r="N6" s="24">
        <v>3090566.58</v>
      </c>
      <c r="O6" s="24">
        <v>2073120.63</v>
      </c>
      <c r="P6" s="23">
        <v>0.67079999999999995</v>
      </c>
      <c r="Q6" s="23">
        <v>0.67969999999999997</v>
      </c>
      <c r="R6" s="25">
        <v>1615</v>
      </c>
      <c r="S6" s="25">
        <v>1150</v>
      </c>
      <c r="T6" s="26">
        <v>0.71209999999999996</v>
      </c>
      <c r="U6" s="26">
        <v>0.7</v>
      </c>
      <c r="V6" s="22">
        <v>1350</v>
      </c>
      <c r="W6" s="22">
        <v>1237</v>
      </c>
      <c r="X6" s="23">
        <v>0.9163</v>
      </c>
      <c r="Y6" s="27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1" t="s">
        <v>45</v>
      </c>
      <c r="B7" s="21" t="s">
        <v>50</v>
      </c>
      <c r="C7" s="105">
        <v>1209293.1100000001</v>
      </c>
      <c r="D7" s="105">
        <v>1323533.8799999999</v>
      </c>
      <c r="E7" s="11">
        <v>0.91368504295485098</v>
      </c>
      <c r="F7" s="22">
        <v>587</v>
      </c>
      <c r="G7" s="22">
        <v>600</v>
      </c>
      <c r="H7" s="23">
        <v>1.0221</v>
      </c>
      <c r="I7" s="111">
        <v>1</v>
      </c>
      <c r="J7" s="25">
        <v>1027</v>
      </c>
      <c r="K7" s="25">
        <v>904</v>
      </c>
      <c r="L7" s="26">
        <v>0.88019999999999998</v>
      </c>
      <c r="M7" s="11">
        <v>0.9</v>
      </c>
      <c r="N7" s="24">
        <v>1321099.97</v>
      </c>
      <c r="O7" s="24">
        <v>901576.48</v>
      </c>
      <c r="P7" s="23">
        <v>0.68240000000000001</v>
      </c>
      <c r="Q7" s="23">
        <v>0.6714</v>
      </c>
      <c r="R7" s="25">
        <v>778</v>
      </c>
      <c r="S7" s="25">
        <v>497</v>
      </c>
      <c r="T7" s="26">
        <v>0.63880000000000003</v>
      </c>
      <c r="U7" s="26">
        <v>0.66579999999999995</v>
      </c>
      <c r="V7" s="22">
        <v>666</v>
      </c>
      <c r="W7" s="22">
        <v>567</v>
      </c>
      <c r="X7" s="23">
        <v>0.85140000000000005</v>
      </c>
      <c r="Y7" s="27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1" t="s">
        <v>51</v>
      </c>
      <c r="B8" s="21" t="s">
        <v>52</v>
      </c>
      <c r="C8" s="105">
        <v>483874.67</v>
      </c>
      <c r="D8" s="105">
        <v>544077.49</v>
      </c>
      <c r="E8" s="11">
        <v>0.88934881316262504</v>
      </c>
      <c r="F8" s="22">
        <v>186</v>
      </c>
      <c r="G8" s="22">
        <v>189</v>
      </c>
      <c r="H8" s="23">
        <v>1.0161</v>
      </c>
      <c r="I8" s="111">
        <v>1</v>
      </c>
      <c r="J8" s="25">
        <v>313</v>
      </c>
      <c r="K8" s="25">
        <v>259</v>
      </c>
      <c r="L8" s="26">
        <v>0.82750000000000001</v>
      </c>
      <c r="M8" s="11">
        <v>0.86</v>
      </c>
      <c r="N8" s="24">
        <v>586498.18000000005</v>
      </c>
      <c r="O8" s="24">
        <v>381227.52000000002</v>
      </c>
      <c r="P8" s="23">
        <v>0.65</v>
      </c>
      <c r="Q8" s="23">
        <v>0.59870000000000001</v>
      </c>
      <c r="R8" s="25">
        <v>239</v>
      </c>
      <c r="S8" s="25">
        <v>154</v>
      </c>
      <c r="T8" s="26">
        <v>0.64439999999999997</v>
      </c>
      <c r="U8" s="26">
        <v>0.62780000000000002</v>
      </c>
      <c r="V8" s="22">
        <v>198</v>
      </c>
      <c r="W8" s="22">
        <v>98</v>
      </c>
      <c r="X8" s="23">
        <v>0.49490000000000001</v>
      </c>
      <c r="Y8" s="27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1" t="s">
        <v>53</v>
      </c>
      <c r="B9" s="21" t="s">
        <v>54</v>
      </c>
      <c r="C9" s="105">
        <v>3984553.28</v>
      </c>
      <c r="D9" s="105">
        <v>4427915.66</v>
      </c>
      <c r="E9" s="11">
        <v>0.89987108742717103</v>
      </c>
      <c r="F9" s="22">
        <v>1890</v>
      </c>
      <c r="G9" s="22">
        <v>1873</v>
      </c>
      <c r="H9" s="23">
        <v>0.99099999999999999</v>
      </c>
      <c r="I9" s="111">
        <v>0.97729999999999995</v>
      </c>
      <c r="J9" s="25">
        <v>2753</v>
      </c>
      <c r="K9" s="25">
        <v>2375</v>
      </c>
      <c r="L9" s="26">
        <v>0.86270000000000002</v>
      </c>
      <c r="M9" s="11">
        <v>0.88439999999999996</v>
      </c>
      <c r="N9" s="24">
        <v>4385838.54</v>
      </c>
      <c r="O9" s="24">
        <v>2956140.24</v>
      </c>
      <c r="P9" s="23">
        <v>0.67400000000000004</v>
      </c>
      <c r="Q9" s="23">
        <v>0.6744</v>
      </c>
      <c r="R9" s="25">
        <v>2086</v>
      </c>
      <c r="S9" s="25">
        <v>1362</v>
      </c>
      <c r="T9" s="26">
        <v>0.65290000000000004</v>
      </c>
      <c r="U9" s="26">
        <v>0.67349999999999999</v>
      </c>
      <c r="V9" s="22">
        <v>1518</v>
      </c>
      <c r="W9" s="22">
        <v>1230</v>
      </c>
      <c r="X9" s="23">
        <v>0.81030000000000002</v>
      </c>
      <c r="Y9" s="27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1" t="s">
        <v>53</v>
      </c>
      <c r="B10" s="21" t="s">
        <v>55</v>
      </c>
      <c r="C10" s="105">
        <v>2244621.36</v>
      </c>
      <c r="D10" s="105">
        <v>2512771.6800000002</v>
      </c>
      <c r="E10" s="11">
        <v>0.89328504370918405</v>
      </c>
      <c r="F10" s="22">
        <v>1427</v>
      </c>
      <c r="G10" s="22">
        <v>1393</v>
      </c>
      <c r="H10" s="23">
        <v>0.97619999999999996</v>
      </c>
      <c r="I10" s="111">
        <v>0.98329999999999995</v>
      </c>
      <c r="J10" s="25">
        <v>1625</v>
      </c>
      <c r="K10" s="25">
        <v>1529</v>
      </c>
      <c r="L10" s="26">
        <v>0.94089999999999996</v>
      </c>
      <c r="M10" s="11">
        <v>0.9</v>
      </c>
      <c r="N10" s="24">
        <v>2359633.4</v>
      </c>
      <c r="O10" s="24">
        <v>1666490.84</v>
      </c>
      <c r="P10" s="23">
        <v>0.70620000000000005</v>
      </c>
      <c r="Q10" s="23">
        <v>0.7</v>
      </c>
      <c r="R10" s="25">
        <v>1242</v>
      </c>
      <c r="S10" s="25">
        <v>895</v>
      </c>
      <c r="T10" s="26">
        <v>0.72060000000000002</v>
      </c>
      <c r="U10" s="26">
        <v>0.69789999999999996</v>
      </c>
      <c r="V10" s="22">
        <v>1055</v>
      </c>
      <c r="W10" s="22">
        <v>925</v>
      </c>
      <c r="X10" s="23">
        <v>0.87680000000000002</v>
      </c>
      <c r="Y10" s="27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1" t="s">
        <v>56</v>
      </c>
      <c r="B11" s="21" t="s">
        <v>57</v>
      </c>
      <c r="C11" s="105">
        <v>3349751.3</v>
      </c>
      <c r="D11" s="105">
        <v>3577377.47</v>
      </c>
      <c r="E11" s="11">
        <v>0.93637065925838703</v>
      </c>
      <c r="F11" s="22">
        <v>1696</v>
      </c>
      <c r="G11" s="22">
        <v>1701</v>
      </c>
      <c r="H11" s="23">
        <v>1.0028999999999999</v>
      </c>
      <c r="I11" s="111">
        <v>1</v>
      </c>
      <c r="J11" s="25">
        <v>2086</v>
      </c>
      <c r="K11" s="25">
        <v>1866</v>
      </c>
      <c r="L11" s="26">
        <v>0.89449999999999996</v>
      </c>
      <c r="M11" s="11">
        <v>0.89680000000000004</v>
      </c>
      <c r="N11" s="24">
        <v>3638203.83</v>
      </c>
      <c r="O11" s="24">
        <v>2469576.0099999998</v>
      </c>
      <c r="P11" s="23">
        <v>0.67879999999999996</v>
      </c>
      <c r="Q11" s="23">
        <v>0.67490000000000006</v>
      </c>
      <c r="R11" s="25">
        <v>1755</v>
      </c>
      <c r="S11" s="25">
        <v>1270</v>
      </c>
      <c r="T11" s="26">
        <v>0.72360000000000002</v>
      </c>
      <c r="U11" s="26">
        <v>0.7</v>
      </c>
      <c r="V11" s="22">
        <v>1418</v>
      </c>
      <c r="W11" s="22">
        <v>1275</v>
      </c>
      <c r="X11" s="23">
        <v>0.8992</v>
      </c>
      <c r="Y11" s="27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1" t="s">
        <v>58</v>
      </c>
      <c r="B12" s="21" t="s">
        <v>59</v>
      </c>
      <c r="C12" s="105">
        <v>5853559.0599999996</v>
      </c>
      <c r="D12" s="105">
        <v>6469517.5199999996</v>
      </c>
      <c r="E12" s="11">
        <v>0.90479066513139295</v>
      </c>
      <c r="F12" s="22">
        <v>2398</v>
      </c>
      <c r="G12" s="22">
        <v>2607</v>
      </c>
      <c r="H12" s="23">
        <v>1.0871999999999999</v>
      </c>
      <c r="I12" s="111">
        <v>1</v>
      </c>
      <c r="J12" s="25">
        <v>3466</v>
      </c>
      <c r="K12" s="25">
        <v>2911</v>
      </c>
      <c r="L12" s="26">
        <v>0.83989999999999998</v>
      </c>
      <c r="M12" s="11">
        <v>0.84350000000000003</v>
      </c>
      <c r="N12" s="24">
        <v>6599203.4000000004</v>
      </c>
      <c r="O12" s="24">
        <v>4502686.91</v>
      </c>
      <c r="P12" s="23">
        <v>0.68230000000000002</v>
      </c>
      <c r="Q12" s="23">
        <v>0.69389999999999996</v>
      </c>
      <c r="R12" s="25">
        <v>2423</v>
      </c>
      <c r="S12" s="25">
        <v>1680</v>
      </c>
      <c r="T12" s="26">
        <v>0.69340000000000002</v>
      </c>
      <c r="U12" s="26">
        <v>0.7</v>
      </c>
      <c r="V12" s="22">
        <v>2344</v>
      </c>
      <c r="W12" s="22">
        <v>2013</v>
      </c>
      <c r="X12" s="23">
        <v>0.85880000000000001</v>
      </c>
      <c r="Y12" s="27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1" t="s">
        <v>60</v>
      </c>
      <c r="B13" s="21" t="s">
        <v>61</v>
      </c>
      <c r="C13" s="105">
        <v>11972425.1</v>
      </c>
      <c r="D13" s="105">
        <v>13395021.42</v>
      </c>
      <c r="E13" s="11">
        <v>0.89379663716879698</v>
      </c>
      <c r="F13" s="22">
        <v>4465</v>
      </c>
      <c r="G13" s="22">
        <v>4786</v>
      </c>
      <c r="H13" s="23">
        <v>1.0719000000000001</v>
      </c>
      <c r="I13" s="111">
        <v>1</v>
      </c>
      <c r="J13" s="25">
        <v>6656</v>
      </c>
      <c r="K13" s="25">
        <v>6248</v>
      </c>
      <c r="L13" s="26">
        <v>0.93869999999999998</v>
      </c>
      <c r="M13" s="11">
        <v>0.9</v>
      </c>
      <c r="N13" s="24">
        <v>12435989.460000001</v>
      </c>
      <c r="O13" s="24">
        <v>8795991.3100000005</v>
      </c>
      <c r="P13" s="23">
        <v>0.70730000000000004</v>
      </c>
      <c r="Q13" s="23">
        <v>0.69989999999999997</v>
      </c>
      <c r="R13" s="25">
        <v>5601</v>
      </c>
      <c r="S13" s="25">
        <v>4038</v>
      </c>
      <c r="T13" s="26">
        <v>0.72089999999999999</v>
      </c>
      <c r="U13" s="26">
        <v>0.7</v>
      </c>
      <c r="V13" s="22">
        <v>4136</v>
      </c>
      <c r="W13" s="22">
        <v>3239</v>
      </c>
      <c r="X13" s="23">
        <v>0.78310000000000002</v>
      </c>
      <c r="Y13" s="27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1" t="s">
        <v>51</v>
      </c>
      <c r="B14" s="21" t="s">
        <v>62</v>
      </c>
      <c r="C14" s="105">
        <v>3728951.68</v>
      </c>
      <c r="D14" s="105">
        <v>3907285.15</v>
      </c>
      <c r="E14" s="11">
        <v>0.95435872654443998</v>
      </c>
      <c r="F14" s="22">
        <v>2310</v>
      </c>
      <c r="G14" s="22">
        <v>1902</v>
      </c>
      <c r="H14" s="23">
        <v>0.82340000000000002</v>
      </c>
      <c r="I14" s="111">
        <v>0.9</v>
      </c>
      <c r="J14" s="25">
        <v>4011</v>
      </c>
      <c r="K14" s="25">
        <v>2652</v>
      </c>
      <c r="L14" s="26">
        <v>0.66120000000000001</v>
      </c>
      <c r="M14" s="11">
        <v>0.67879999999999996</v>
      </c>
      <c r="N14" s="24">
        <v>4059688.14</v>
      </c>
      <c r="O14" s="24">
        <v>2496650.29</v>
      </c>
      <c r="P14" s="23">
        <v>0.61499999999999999</v>
      </c>
      <c r="Q14" s="23">
        <v>0.60729999999999995</v>
      </c>
      <c r="R14" s="25">
        <v>2430</v>
      </c>
      <c r="S14" s="25">
        <v>1345</v>
      </c>
      <c r="T14" s="26">
        <v>0.55349999999999999</v>
      </c>
      <c r="U14" s="26">
        <v>0.58299999999999996</v>
      </c>
      <c r="V14" s="22">
        <v>1614</v>
      </c>
      <c r="W14" s="22">
        <v>1276</v>
      </c>
      <c r="X14" s="23">
        <v>0.79059999999999997</v>
      </c>
      <c r="Y14" s="27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1" t="s">
        <v>48</v>
      </c>
      <c r="B15" s="21" t="s">
        <v>63</v>
      </c>
      <c r="C15" s="105">
        <v>11069456.24</v>
      </c>
      <c r="D15" s="105">
        <v>11894923.77</v>
      </c>
      <c r="E15" s="11">
        <v>0.93060337788108405</v>
      </c>
      <c r="F15" s="22">
        <v>3958</v>
      </c>
      <c r="G15" s="22">
        <v>4479</v>
      </c>
      <c r="H15" s="23">
        <v>1.1315999999999999</v>
      </c>
      <c r="I15" s="111">
        <v>1</v>
      </c>
      <c r="J15" s="25">
        <v>5134</v>
      </c>
      <c r="K15" s="25">
        <v>4508</v>
      </c>
      <c r="L15" s="26">
        <v>0.87809999999999999</v>
      </c>
      <c r="M15" s="11">
        <v>0.9</v>
      </c>
      <c r="N15" s="24">
        <v>11653872.279999999</v>
      </c>
      <c r="O15" s="24">
        <v>8723272.3499999996</v>
      </c>
      <c r="P15" s="23">
        <v>0.74850000000000005</v>
      </c>
      <c r="Q15" s="23">
        <v>0.7</v>
      </c>
      <c r="R15" s="25">
        <v>4030</v>
      </c>
      <c r="S15" s="25">
        <v>3051</v>
      </c>
      <c r="T15" s="26">
        <v>0.7571</v>
      </c>
      <c r="U15" s="26">
        <v>0.7</v>
      </c>
      <c r="V15" s="22">
        <v>3280</v>
      </c>
      <c r="W15" s="22">
        <v>2787</v>
      </c>
      <c r="X15" s="23">
        <v>0.84970000000000001</v>
      </c>
      <c r="Y15" s="27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1" t="s">
        <v>51</v>
      </c>
      <c r="B16" s="21" t="s">
        <v>64</v>
      </c>
      <c r="C16" s="105">
        <v>4904525.97</v>
      </c>
      <c r="D16" s="105">
        <v>5655518.6900000004</v>
      </c>
      <c r="E16" s="11">
        <v>0.86721063775672902</v>
      </c>
      <c r="F16" s="22">
        <v>2413</v>
      </c>
      <c r="G16" s="22">
        <v>2442</v>
      </c>
      <c r="H16" s="23">
        <v>1.012</v>
      </c>
      <c r="I16" s="111">
        <v>1</v>
      </c>
      <c r="J16" s="25">
        <v>3371</v>
      </c>
      <c r="K16" s="25">
        <v>2985</v>
      </c>
      <c r="L16" s="26">
        <v>0.88549999999999995</v>
      </c>
      <c r="M16" s="11">
        <v>0.89590000000000003</v>
      </c>
      <c r="N16" s="24">
        <v>5534015.71</v>
      </c>
      <c r="O16" s="24">
        <v>3735480.44</v>
      </c>
      <c r="P16" s="23">
        <v>0.67500000000000004</v>
      </c>
      <c r="Q16" s="23">
        <v>0.68620000000000003</v>
      </c>
      <c r="R16" s="25">
        <v>2629</v>
      </c>
      <c r="S16" s="25">
        <v>1701</v>
      </c>
      <c r="T16" s="26">
        <v>0.64700000000000002</v>
      </c>
      <c r="U16" s="26">
        <v>0.66679999999999995</v>
      </c>
      <c r="V16" s="22">
        <v>2142</v>
      </c>
      <c r="W16" s="22">
        <v>1812</v>
      </c>
      <c r="X16" s="23">
        <v>0.84589999999999999</v>
      </c>
      <c r="Y16" s="27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1" t="s">
        <v>53</v>
      </c>
      <c r="B17" s="21" t="s">
        <v>65</v>
      </c>
      <c r="C17" s="105">
        <v>887095.4</v>
      </c>
      <c r="D17" s="105">
        <v>1011182.46</v>
      </c>
      <c r="E17" s="11">
        <v>0.87728519341603295</v>
      </c>
      <c r="F17" s="22">
        <v>217</v>
      </c>
      <c r="G17" s="22">
        <v>224</v>
      </c>
      <c r="H17" s="23">
        <v>1.0323</v>
      </c>
      <c r="I17" s="111">
        <v>1</v>
      </c>
      <c r="J17" s="25">
        <v>304</v>
      </c>
      <c r="K17" s="25">
        <v>283</v>
      </c>
      <c r="L17" s="26">
        <v>0.93089999999999995</v>
      </c>
      <c r="M17" s="11">
        <v>0.9</v>
      </c>
      <c r="N17" s="24">
        <v>926499.42</v>
      </c>
      <c r="O17" s="24">
        <v>740842.82</v>
      </c>
      <c r="P17" s="23">
        <v>0.79959999999999998</v>
      </c>
      <c r="Q17" s="23">
        <v>0.7</v>
      </c>
      <c r="R17" s="25">
        <v>265</v>
      </c>
      <c r="S17" s="25">
        <v>193</v>
      </c>
      <c r="T17" s="26">
        <v>0.72829999999999995</v>
      </c>
      <c r="U17" s="26">
        <v>0.7</v>
      </c>
      <c r="V17" s="22">
        <v>196</v>
      </c>
      <c r="W17" s="22">
        <v>149</v>
      </c>
      <c r="X17" s="23">
        <v>0.76019999999999999</v>
      </c>
      <c r="Y17" s="27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1" t="s">
        <v>58</v>
      </c>
      <c r="B18" s="21" t="s">
        <v>66</v>
      </c>
      <c r="C18" s="105">
        <v>4779939.5599999996</v>
      </c>
      <c r="D18" s="105">
        <v>5256378.7699999996</v>
      </c>
      <c r="E18" s="11">
        <v>0.90935980247100801</v>
      </c>
      <c r="F18" s="22">
        <v>1550</v>
      </c>
      <c r="G18" s="22">
        <v>1589</v>
      </c>
      <c r="H18" s="23">
        <v>1.0251999999999999</v>
      </c>
      <c r="I18" s="111">
        <v>1</v>
      </c>
      <c r="J18" s="25">
        <v>2219</v>
      </c>
      <c r="K18" s="25">
        <v>1982</v>
      </c>
      <c r="L18" s="26">
        <v>0.89319999999999999</v>
      </c>
      <c r="M18" s="11">
        <v>0.9</v>
      </c>
      <c r="N18" s="24">
        <v>5095473.84</v>
      </c>
      <c r="O18" s="24">
        <v>3705492.91</v>
      </c>
      <c r="P18" s="23">
        <v>0.72719999999999996</v>
      </c>
      <c r="Q18" s="23">
        <v>0.7</v>
      </c>
      <c r="R18" s="25">
        <v>1675</v>
      </c>
      <c r="S18" s="25">
        <v>1162</v>
      </c>
      <c r="T18" s="26">
        <v>0.69369999999999998</v>
      </c>
      <c r="U18" s="26">
        <v>0.7</v>
      </c>
      <c r="V18" s="22">
        <v>1527</v>
      </c>
      <c r="W18" s="22">
        <v>1169</v>
      </c>
      <c r="X18" s="23">
        <v>0.76559999999999995</v>
      </c>
      <c r="Y18" s="27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1" t="s">
        <v>67</v>
      </c>
      <c r="B19" s="21" t="s">
        <v>68</v>
      </c>
      <c r="C19" s="105">
        <v>1421877.99</v>
      </c>
      <c r="D19" s="105">
        <v>1555487.92</v>
      </c>
      <c r="E19" s="11">
        <v>0.91410416739205502</v>
      </c>
      <c r="F19" s="22">
        <v>786</v>
      </c>
      <c r="G19" s="22">
        <v>814</v>
      </c>
      <c r="H19" s="23">
        <v>1.0356000000000001</v>
      </c>
      <c r="I19" s="111">
        <v>1</v>
      </c>
      <c r="J19" s="25">
        <v>1098</v>
      </c>
      <c r="K19" s="25">
        <v>985</v>
      </c>
      <c r="L19" s="26">
        <v>0.89710000000000001</v>
      </c>
      <c r="M19" s="11">
        <v>0.9</v>
      </c>
      <c r="N19" s="24">
        <v>1438546.84</v>
      </c>
      <c r="O19" s="24">
        <v>1024678.02</v>
      </c>
      <c r="P19" s="23">
        <v>0.71230000000000004</v>
      </c>
      <c r="Q19" s="23">
        <v>0.68479999999999996</v>
      </c>
      <c r="R19" s="25">
        <v>811</v>
      </c>
      <c r="S19" s="25">
        <v>541</v>
      </c>
      <c r="T19" s="26">
        <v>0.66710000000000003</v>
      </c>
      <c r="U19" s="26">
        <v>0.6492</v>
      </c>
      <c r="V19" s="22">
        <v>607</v>
      </c>
      <c r="W19" s="22">
        <v>516</v>
      </c>
      <c r="X19" s="23">
        <v>0.85009999999999997</v>
      </c>
      <c r="Y19" s="27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1" t="s">
        <v>51</v>
      </c>
      <c r="B20" s="21" t="s">
        <v>69</v>
      </c>
      <c r="C20" s="105">
        <v>10365298.68</v>
      </c>
      <c r="D20" s="105">
        <v>11276739</v>
      </c>
      <c r="E20" s="11">
        <v>0.91917518708200996</v>
      </c>
      <c r="F20" s="22">
        <v>4527</v>
      </c>
      <c r="G20" s="22">
        <v>4579</v>
      </c>
      <c r="H20" s="23">
        <v>1.0115000000000001</v>
      </c>
      <c r="I20" s="111">
        <v>1</v>
      </c>
      <c r="J20" s="25">
        <v>6569</v>
      </c>
      <c r="K20" s="25">
        <v>5716</v>
      </c>
      <c r="L20" s="26">
        <v>0.87009999999999998</v>
      </c>
      <c r="M20" s="11">
        <v>0.89639999999999997</v>
      </c>
      <c r="N20" s="24">
        <v>11233463.9</v>
      </c>
      <c r="O20" s="24">
        <v>7900959.7599999998</v>
      </c>
      <c r="P20" s="23">
        <v>0.70330000000000004</v>
      </c>
      <c r="Q20" s="23">
        <v>0.69599999999999995</v>
      </c>
      <c r="R20" s="25">
        <v>5258</v>
      </c>
      <c r="S20" s="25">
        <v>3603</v>
      </c>
      <c r="T20" s="26">
        <v>0.68520000000000003</v>
      </c>
      <c r="U20" s="26">
        <v>0.69259999999999999</v>
      </c>
      <c r="V20" s="22">
        <v>4043</v>
      </c>
      <c r="W20" s="22">
        <v>3392</v>
      </c>
      <c r="X20" s="23">
        <v>0.83899999999999997</v>
      </c>
      <c r="Y20" s="27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1" t="s">
        <v>42</v>
      </c>
      <c r="B21" s="21" t="s">
        <v>70</v>
      </c>
      <c r="C21" s="105">
        <v>2386595.4</v>
      </c>
      <c r="D21" s="105">
        <v>2577654.4900000002</v>
      </c>
      <c r="E21" s="11">
        <v>0.92587870455826704</v>
      </c>
      <c r="F21" s="22">
        <v>1112</v>
      </c>
      <c r="G21" s="22">
        <v>1159</v>
      </c>
      <c r="H21" s="23">
        <v>1.0423</v>
      </c>
      <c r="I21" s="111">
        <v>1</v>
      </c>
      <c r="J21" s="25">
        <v>1584</v>
      </c>
      <c r="K21" s="25">
        <v>1340</v>
      </c>
      <c r="L21" s="26">
        <v>0.84599999999999997</v>
      </c>
      <c r="M21" s="11">
        <v>0.85729999999999995</v>
      </c>
      <c r="N21" s="24">
        <v>2464264.52</v>
      </c>
      <c r="O21" s="24">
        <v>1774686.67</v>
      </c>
      <c r="P21" s="23">
        <v>0.72019999999999995</v>
      </c>
      <c r="Q21" s="23">
        <v>0.7</v>
      </c>
      <c r="R21" s="25">
        <v>1141</v>
      </c>
      <c r="S21" s="25">
        <v>785</v>
      </c>
      <c r="T21" s="26">
        <v>0.68799999999999994</v>
      </c>
      <c r="U21" s="26">
        <v>0.67969999999999997</v>
      </c>
      <c r="V21" s="22">
        <v>979</v>
      </c>
      <c r="W21" s="22">
        <v>755</v>
      </c>
      <c r="X21" s="23">
        <v>0.7712</v>
      </c>
      <c r="Y21" s="27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1" t="s">
        <v>60</v>
      </c>
      <c r="B22" s="21" t="s">
        <v>71</v>
      </c>
      <c r="C22" s="105">
        <v>1222553.07</v>
      </c>
      <c r="D22" s="105">
        <v>1313964.1953</v>
      </c>
      <c r="E22" s="11">
        <v>0.93043103790272697</v>
      </c>
      <c r="F22" s="22">
        <v>444</v>
      </c>
      <c r="G22" s="22">
        <v>463</v>
      </c>
      <c r="H22" s="23">
        <v>1.0427999999999999</v>
      </c>
      <c r="I22" s="111">
        <v>1</v>
      </c>
      <c r="J22" s="25">
        <v>777</v>
      </c>
      <c r="K22" s="25">
        <v>674</v>
      </c>
      <c r="L22" s="26">
        <v>0.86739999999999995</v>
      </c>
      <c r="M22" s="11">
        <v>0.86160000000000003</v>
      </c>
      <c r="N22" s="24">
        <v>1299485.19</v>
      </c>
      <c r="O22" s="24">
        <v>866303.84</v>
      </c>
      <c r="P22" s="23">
        <v>0.66669999999999996</v>
      </c>
      <c r="Q22" s="23">
        <v>0.66879999999999995</v>
      </c>
      <c r="R22" s="25">
        <v>600</v>
      </c>
      <c r="S22" s="25">
        <v>400</v>
      </c>
      <c r="T22" s="26">
        <v>0.66669999999999996</v>
      </c>
      <c r="U22" s="26">
        <v>0.68910000000000005</v>
      </c>
      <c r="V22" s="22">
        <v>507</v>
      </c>
      <c r="W22" s="22">
        <v>389</v>
      </c>
      <c r="X22" s="23">
        <v>0.76729999999999998</v>
      </c>
      <c r="Y22" s="27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1" t="s">
        <v>53</v>
      </c>
      <c r="B23" s="21" t="s">
        <v>72</v>
      </c>
      <c r="C23" s="105">
        <v>1623645.03</v>
      </c>
      <c r="D23" s="105">
        <v>1907824.18</v>
      </c>
      <c r="E23" s="11">
        <v>0.851045419709483</v>
      </c>
      <c r="F23" s="22">
        <v>857</v>
      </c>
      <c r="G23" s="22">
        <v>856</v>
      </c>
      <c r="H23" s="23">
        <v>0.99880000000000002</v>
      </c>
      <c r="I23" s="111">
        <v>1</v>
      </c>
      <c r="J23" s="25">
        <v>1056</v>
      </c>
      <c r="K23" s="25">
        <v>1015</v>
      </c>
      <c r="L23" s="26">
        <v>0.96120000000000005</v>
      </c>
      <c r="M23" s="11">
        <v>0.9</v>
      </c>
      <c r="N23" s="24">
        <v>1825171.05</v>
      </c>
      <c r="O23" s="24">
        <v>1171282.67</v>
      </c>
      <c r="P23" s="23">
        <v>0.64170000000000005</v>
      </c>
      <c r="Q23" s="23">
        <v>0.66149999999999998</v>
      </c>
      <c r="R23" s="25">
        <v>972</v>
      </c>
      <c r="S23" s="25">
        <v>646</v>
      </c>
      <c r="T23" s="26">
        <v>0.66459999999999997</v>
      </c>
      <c r="U23" s="26">
        <v>0.69159999999999999</v>
      </c>
      <c r="V23" s="22">
        <v>700</v>
      </c>
      <c r="W23" s="22">
        <v>579</v>
      </c>
      <c r="X23" s="23">
        <v>0.82709999999999995</v>
      </c>
      <c r="Y23" s="27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1" t="s">
        <v>60</v>
      </c>
      <c r="B24" s="21" t="s">
        <v>73</v>
      </c>
      <c r="C24" s="105">
        <v>473343.44</v>
      </c>
      <c r="D24" s="105">
        <v>537361.30000000005</v>
      </c>
      <c r="E24" s="11">
        <v>0.88086626260581102</v>
      </c>
      <c r="F24" s="22">
        <v>195</v>
      </c>
      <c r="G24" s="22">
        <v>190</v>
      </c>
      <c r="H24" s="23">
        <v>0.97440000000000004</v>
      </c>
      <c r="I24" s="111">
        <v>1</v>
      </c>
      <c r="J24" s="25">
        <v>284</v>
      </c>
      <c r="K24" s="25">
        <v>250</v>
      </c>
      <c r="L24" s="26">
        <v>0.88029999999999997</v>
      </c>
      <c r="M24" s="11">
        <v>0.87270000000000003</v>
      </c>
      <c r="N24" s="24">
        <v>502385.68</v>
      </c>
      <c r="O24" s="24">
        <v>341063.84</v>
      </c>
      <c r="P24" s="23">
        <v>0.67889999999999995</v>
      </c>
      <c r="Q24" s="23">
        <v>0.6381</v>
      </c>
      <c r="R24" s="25">
        <v>241</v>
      </c>
      <c r="S24" s="25">
        <v>164</v>
      </c>
      <c r="T24" s="26">
        <v>0.68049999999999999</v>
      </c>
      <c r="U24" s="26">
        <v>0.68110000000000004</v>
      </c>
      <c r="V24" s="22">
        <v>187</v>
      </c>
      <c r="W24" s="22">
        <v>143</v>
      </c>
      <c r="X24" s="23">
        <v>0.76470000000000005</v>
      </c>
      <c r="Y24" s="27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1" t="s">
        <v>51</v>
      </c>
      <c r="B25" s="21" t="s">
        <v>74</v>
      </c>
      <c r="C25" s="105">
        <v>8564228.2899999991</v>
      </c>
      <c r="D25" s="105">
        <v>9474863.2100000009</v>
      </c>
      <c r="E25" s="11">
        <v>0.90388938607167502</v>
      </c>
      <c r="F25" s="22">
        <v>5546</v>
      </c>
      <c r="G25" s="22">
        <v>5385</v>
      </c>
      <c r="H25" s="23">
        <v>0.97099999999999997</v>
      </c>
      <c r="I25" s="111">
        <v>0.98270000000000002</v>
      </c>
      <c r="J25" s="25">
        <v>7733</v>
      </c>
      <c r="K25" s="25">
        <v>6555</v>
      </c>
      <c r="L25" s="26">
        <v>0.84770000000000001</v>
      </c>
      <c r="M25" s="11">
        <v>0.85780000000000001</v>
      </c>
      <c r="N25" s="24">
        <v>9800596.6600000001</v>
      </c>
      <c r="O25" s="24">
        <v>6185759.5999999996</v>
      </c>
      <c r="P25" s="23">
        <v>0.63119999999999998</v>
      </c>
      <c r="Q25" s="23">
        <v>0.63880000000000003</v>
      </c>
      <c r="R25" s="25">
        <v>5469</v>
      </c>
      <c r="S25" s="25">
        <v>3393</v>
      </c>
      <c r="T25" s="26">
        <v>0.62039999999999995</v>
      </c>
      <c r="U25" s="26">
        <v>0.64729999999999999</v>
      </c>
      <c r="V25" s="22">
        <v>4572</v>
      </c>
      <c r="W25" s="22">
        <v>3872</v>
      </c>
      <c r="X25" s="23">
        <v>0.84689999999999999</v>
      </c>
      <c r="Y25" s="27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1" t="s">
        <v>58</v>
      </c>
      <c r="B26" s="21" t="s">
        <v>75</v>
      </c>
      <c r="C26" s="105">
        <v>4714030.12</v>
      </c>
      <c r="D26" s="105">
        <v>5279215.38</v>
      </c>
      <c r="E26" s="11">
        <v>0.89294142797409404</v>
      </c>
      <c r="F26" s="22">
        <v>2971</v>
      </c>
      <c r="G26" s="22">
        <v>2955</v>
      </c>
      <c r="H26" s="23">
        <v>0.99460000000000004</v>
      </c>
      <c r="I26" s="111">
        <v>1</v>
      </c>
      <c r="J26" s="25">
        <v>3931</v>
      </c>
      <c r="K26" s="25">
        <v>3533</v>
      </c>
      <c r="L26" s="26">
        <v>0.89880000000000004</v>
      </c>
      <c r="M26" s="11">
        <v>0.89670000000000005</v>
      </c>
      <c r="N26" s="24">
        <v>5222701.87</v>
      </c>
      <c r="O26" s="24">
        <v>3350881.9</v>
      </c>
      <c r="P26" s="23">
        <v>0.64159999999999995</v>
      </c>
      <c r="Q26" s="23">
        <v>0.65880000000000005</v>
      </c>
      <c r="R26" s="25">
        <v>3003</v>
      </c>
      <c r="S26" s="25">
        <v>1853</v>
      </c>
      <c r="T26" s="26">
        <v>0.61699999999999999</v>
      </c>
      <c r="U26" s="26">
        <v>0.63390000000000002</v>
      </c>
      <c r="V26" s="22">
        <v>2439</v>
      </c>
      <c r="W26" s="22">
        <v>2121</v>
      </c>
      <c r="X26" s="23">
        <v>0.86960000000000004</v>
      </c>
      <c r="Y26" s="27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1" t="s">
        <v>53</v>
      </c>
      <c r="B27" s="21" t="s">
        <v>76</v>
      </c>
      <c r="C27" s="105">
        <v>9180699.2699999996</v>
      </c>
      <c r="D27" s="105">
        <v>10123858.4</v>
      </c>
      <c r="E27" s="11">
        <v>0.90683797691204404</v>
      </c>
      <c r="F27" s="22">
        <v>3508</v>
      </c>
      <c r="G27" s="22">
        <v>3454</v>
      </c>
      <c r="H27" s="23">
        <v>0.98460000000000003</v>
      </c>
      <c r="I27" s="111">
        <v>1</v>
      </c>
      <c r="J27" s="25">
        <v>4889</v>
      </c>
      <c r="K27" s="25">
        <v>4040</v>
      </c>
      <c r="L27" s="26">
        <v>0.82630000000000003</v>
      </c>
      <c r="M27" s="11">
        <v>0.85270000000000001</v>
      </c>
      <c r="N27" s="24">
        <v>9483263.3000000007</v>
      </c>
      <c r="O27" s="24">
        <v>6817532.8499999996</v>
      </c>
      <c r="P27" s="23">
        <v>0.71889999999999998</v>
      </c>
      <c r="Q27" s="23">
        <v>0.7</v>
      </c>
      <c r="R27" s="25">
        <v>3470</v>
      </c>
      <c r="S27" s="25">
        <v>2389</v>
      </c>
      <c r="T27" s="26">
        <v>0.6885</v>
      </c>
      <c r="U27" s="26">
        <v>0.69410000000000005</v>
      </c>
      <c r="V27" s="22">
        <v>2830</v>
      </c>
      <c r="W27" s="22">
        <v>2247</v>
      </c>
      <c r="X27" s="23">
        <v>0.79400000000000004</v>
      </c>
      <c r="Y27" s="27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1" t="s">
        <v>56</v>
      </c>
      <c r="B28" s="21" t="s">
        <v>77</v>
      </c>
      <c r="C28" s="105">
        <v>36652371.710000001</v>
      </c>
      <c r="D28" s="105">
        <v>40201763.270000003</v>
      </c>
      <c r="E28" s="11">
        <v>0.91171055020244096</v>
      </c>
      <c r="F28" s="22">
        <v>13936</v>
      </c>
      <c r="G28" s="22">
        <v>14376</v>
      </c>
      <c r="H28" s="23">
        <v>1.0316000000000001</v>
      </c>
      <c r="I28" s="111">
        <v>1</v>
      </c>
      <c r="J28" s="25">
        <v>19825</v>
      </c>
      <c r="K28" s="25">
        <v>16366</v>
      </c>
      <c r="L28" s="26">
        <v>0.82550000000000001</v>
      </c>
      <c r="M28" s="11">
        <v>0.84099999999999997</v>
      </c>
      <c r="N28" s="24">
        <v>42175327.299999997</v>
      </c>
      <c r="O28" s="24">
        <v>28495333.84</v>
      </c>
      <c r="P28" s="23">
        <v>0.67559999999999998</v>
      </c>
      <c r="Q28" s="23">
        <v>0.67549999999999999</v>
      </c>
      <c r="R28" s="25">
        <v>15129</v>
      </c>
      <c r="S28" s="25">
        <v>9476</v>
      </c>
      <c r="T28" s="26">
        <v>0.62629999999999997</v>
      </c>
      <c r="U28" s="26">
        <v>0.64019999999999999</v>
      </c>
      <c r="V28" s="22">
        <v>11569</v>
      </c>
      <c r="W28" s="22">
        <v>8863</v>
      </c>
      <c r="X28" s="23">
        <v>0.7661</v>
      </c>
      <c r="Y28" s="27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1" t="s">
        <v>53</v>
      </c>
      <c r="B29" s="21" t="s">
        <v>78</v>
      </c>
      <c r="C29" s="105">
        <v>2083895.51</v>
      </c>
      <c r="D29" s="105">
        <v>2246375.17</v>
      </c>
      <c r="E29" s="11">
        <v>0.92767029204654206</v>
      </c>
      <c r="F29" s="22">
        <v>623</v>
      </c>
      <c r="G29" s="22">
        <v>641</v>
      </c>
      <c r="H29" s="23">
        <v>1.0288999999999999</v>
      </c>
      <c r="I29" s="111">
        <v>1</v>
      </c>
      <c r="J29" s="25">
        <v>897</v>
      </c>
      <c r="K29" s="25">
        <v>838</v>
      </c>
      <c r="L29" s="26">
        <v>0.93420000000000003</v>
      </c>
      <c r="M29" s="11">
        <v>0.9</v>
      </c>
      <c r="N29" s="24">
        <v>2319755.12</v>
      </c>
      <c r="O29" s="24">
        <v>1546390.94</v>
      </c>
      <c r="P29" s="23">
        <v>0.66659999999999997</v>
      </c>
      <c r="Q29" s="23">
        <v>0.66159999999999997</v>
      </c>
      <c r="R29" s="25">
        <v>812</v>
      </c>
      <c r="S29" s="25">
        <v>586</v>
      </c>
      <c r="T29" s="26">
        <v>0.72170000000000001</v>
      </c>
      <c r="U29" s="26">
        <v>0.7</v>
      </c>
      <c r="V29" s="22">
        <v>540</v>
      </c>
      <c r="W29" s="22">
        <v>415</v>
      </c>
      <c r="X29" s="23">
        <v>0.76849999999999996</v>
      </c>
      <c r="Y29" s="27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1" t="s">
        <v>53</v>
      </c>
      <c r="B30" s="21" t="s">
        <v>79</v>
      </c>
      <c r="C30" s="105">
        <v>2608503.71</v>
      </c>
      <c r="D30" s="105">
        <v>2886723.48</v>
      </c>
      <c r="E30" s="11">
        <v>0.90362091418607204</v>
      </c>
      <c r="F30" s="22">
        <v>685</v>
      </c>
      <c r="G30" s="22">
        <v>726</v>
      </c>
      <c r="H30" s="23">
        <v>1.0599000000000001</v>
      </c>
      <c r="I30" s="111">
        <v>1</v>
      </c>
      <c r="J30" s="25">
        <v>1072</v>
      </c>
      <c r="K30" s="25">
        <v>991</v>
      </c>
      <c r="L30" s="26">
        <v>0.9244</v>
      </c>
      <c r="M30" s="11">
        <v>0.9</v>
      </c>
      <c r="N30" s="24">
        <v>2679501.84</v>
      </c>
      <c r="O30" s="24">
        <v>1977539.25</v>
      </c>
      <c r="P30" s="23">
        <v>0.73799999999999999</v>
      </c>
      <c r="Q30" s="23">
        <v>0.7</v>
      </c>
      <c r="R30" s="25">
        <v>891</v>
      </c>
      <c r="S30" s="25">
        <v>651</v>
      </c>
      <c r="T30" s="26">
        <v>0.73060000000000003</v>
      </c>
      <c r="U30" s="26">
        <v>0.7</v>
      </c>
      <c r="V30" s="22">
        <v>636</v>
      </c>
      <c r="W30" s="22">
        <v>463</v>
      </c>
      <c r="X30" s="23">
        <v>0.72799999999999998</v>
      </c>
      <c r="Y30" s="27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1" t="s">
        <v>48</v>
      </c>
      <c r="B31" s="21" t="s">
        <v>80</v>
      </c>
      <c r="C31" s="105">
        <v>11945473.59</v>
      </c>
      <c r="D31" s="105">
        <v>13152571.76</v>
      </c>
      <c r="E31" s="11">
        <v>0.90822341120608296</v>
      </c>
      <c r="F31" s="22">
        <v>4206</v>
      </c>
      <c r="G31" s="22">
        <v>4460</v>
      </c>
      <c r="H31" s="23">
        <v>1.0604</v>
      </c>
      <c r="I31" s="111">
        <v>1</v>
      </c>
      <c r="J31" s="25">
        <v>6030</v>
      </c>
      <c r="K31" s="25">
        <v>5095</v>
      </c>
      <c r="L31" s="26">
        <v>0.84489999999999998</v>
      </c>
      <c r="M31" s="11">
        <v>0.87119999999999997</v>
      </c>
      <c r="N31" s="24">
        <v>12850743.960000001</v>
      </c>
      <c r="O31" s="24">
        <v>9203126.2899999991</v>
      </c>
      <c r="P31" s="23">
        <v>0.71619999999999995</v>
      </c>
      <c r="Q31" s="23">
        <v>0.7</v>
      </c>
      <c r="R31" s="25">
        <v>4968</v>
      </c>
      <c r="S31" s="25">
        <v>3560</v>
      </c>
      <c r="T31" s="26">
        <v>0.71660000000000001</v>
      </c>
      <c r="U31" s="26">
        <v>0.7</v>
      </c>
      <c r="V31" s="22">
        <v>3466</v>
      </c>
      <c r="W31" s="22">
        <v>2961</v>
      </c>
      <c r="X31" s="23">
        <v>0.85429999999999995</v>
      </c>
      <c r="Y31" s="27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1" t="s">
        <v>45</v>
      </c>
      <c r="B32" s="21" t="s">
        <v>81</v>
      </c>
      <c r="C32" s="105">
        <v>2152781.4500000002</v>
      </c>
      <c r="D32" s="105">
        <v>2314098.4978</v>
      </c>
      <c r="E32" s="11">
        <v>0.93028946349804797</v>
      </c>
      <c r="F32" s="22">
        <v>799</v>
      </c>
      <c r="G32" s="22">
        <v>842</v>
      </c>
      <c r="H32" s="23">
        <v>1.0538000000000001</v>
      </c>
      <c r="I32" s="111">
        <v>1</v>
      </c>
      <c r="J32" s="25">
        <v>1257</v>
      </c>
      <c r="K32" s="25">
        <v>1093</v>
      </c>
      <c r="L32" s="26">
        <v>0.86950000000000005</v>
      </c>
      <c r="M32" s="11">
        <v>0.84699999999999998</v>
      </c>
      <c r="N32" s="24">
        <v>2436650.13</v>
      </c>
      <c r="O32" s="24">
        <v>1678108.14</v>
      </c>
      <c r="P32" s="23">
        <v>0.68869999999999998</v>
      </c>
      <c r="Q32" s="23">
        <v>0.68</v>
      </c>
      <c r="R32" s="25">
        <v>959</v>
      </c>
      <c r="S32" s="25">
        <v>659</v>
      </c>
      <c r="T32" s="26">
        <v>0.68720000000000003</v>
      </c>
      <c r="U32" s="26">
        <v>0.67789999999999995</v>
      </c>
      <c r="V32" s="22">
        <v>836</v>
      </c>
      <c r="W32" s="22">
        <v>655</v>
      </c>
      <c r="X32" s="23">
        <v>0.78349999999999997</v>
      </c>
      <c r="Y32" s="27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1" t="s">
        <v>58</v>
      </c>
      <c r="B33" s="21" t="s">
        <v>82</v>
      </c>
      <c r="C33" s="105">
        <v>5607460.7300000004</v>
      </c>
      <c r="D33" s="105">
        <v>6316593.25</v>
      </c>
      <c r="E33" s="11">
        <v>0.88773497169538396</v>
      </c>
      <c r="F33" s="22">
        <v>2165</v>
      </c>
      <c r="G33" s="22">
        <v>2121</v>
      </c>
      <c r="H33" s="23">
        <v>0.97970000000000002</v>
      </c>
      <c r="I33" s="111">
        <v>0.9829</v>
      </c>
      <c r="J33" s="25">
        <v>2801</v>
      </c>
      <c r="K33" s="25">
        <v>2603</v>
      </c>
      <c r="L33" s="26">
        <v>0.92930000000000001</v>
      </c>
      <c r="M33" s="11">
        <v>0.9</v>
      </c>
      <c r="N33" s="24">
        <v>6201990.0700000003</v>
      </c>
      <c r="O33" s="24">
        <v>4118698.88</v>
      </c>
      <c r="P33" s="23">
        <v>0.66410000000000002</v>
      </c>
      <c r="Q33" s="23">
        <v>0.67130000000000001</v>
      </c>
      <c r="R33" s="25">
        <v>2390</v>
      </c>
      <c r="S33" s="25">
        <v>1708</v>
      </c>
      <c r="T33" s="26">
        <v>0.71460000000000001</v>
      </c>
      <c r="U33" s="26">
        <v>0.7</v>
      </c>
      <c r="V33" s="22">
        <v>1917</v>
      </c>
      <c r="W33" s="22">
        <v>1610</v>
      </c>
      <c r="X33" s="23">
        <v>0.83989999999999998</v>
      </c>
      <c r="Y33" s="27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1" t="s">
        <v>42</v>
      </c>
      <c r="B34" s="21" t="s">
        <v>83</v>
      </c>
      <c r="C34" s="105">
        <v>15636493.98</v>
      </c>
      <c r="D34" s="105">
        <v>17330560.82</v>
      </c>
      <c r="E34" s="11">
        <v>0.902249739197996</v>
      </c>
      <c r="F34" s="22">
        <v>8002</v>
      </c>
      <c r="G34" s="22">
        <v>8115</v>
      </c>
      <c r="H34" s="23">
        <v>1.0141</v>
      </c>
      <c r="I34" s="111">
        <v>1</v>
      </c>
      <c r="J34" s="25">
        <v>9989</v>
      </c>
      <c r="K34" s="25">
        <v>8645</v>
      </c>
      <c r="L34" s="26">
        <v>0.86550000000000005</v>
      </c>
      <c r="M34" s="11">
        <v>0.88519999999999999</v>
      </c>
      <c r="N34" s="24">
        <v>16092417.300000001</v>
      </c>
      <c r="O34" s="24">
        <v>11489020.27</v>
      </c>
      <c r="P34" s="23">
        <v>0.71389999999999998</v>
      </c>
      <c r="Q34" s="23">
        <v>0.7</v>
      </c>
      <c r="R34" s="25">
        <v>7301</v>
      </c>
      <c r="S34" s="25">
        <v>5039</v>
      </c>
      <c r="T34" s="26">
        <v>0.69020000000000004</v>
      </c>
      <c r="U34" s="26">
        <v>0.7</v>
      </c>
      <c r="V34" s="22">
        <v>6061</v>
      </c>
      <c r="W34" s="22">
        <v>4877</v>
      </c>
      <c r="X34" s="23">
        <v>0.80469999999999997</v>
      </c>
      <c r="Y34" s="27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1" t="s">
        <v>67</v>
      </c>
      <c r="B35" s="21" t="s">
        <v>84</v>
      </c>
      <c r="C35" s="105">
        <v>2664353.7799999998</v>
      </c>
      <c r="D35" s="105">
        <v>2977448.7980999998</v>
      </c>
      <c r="E35" s="11">
        <v>0.89484453324611501</v>
      </c>
      <c r="F35" s="22">
        <v>1858</v>
      </c>
      <c r="G35" s="22">
        <v>1486</v>
      </c>
      <c r="H35" s="23">
        <v>0.79979999999999996</v>
      </c>
      <c r="I35" s="111">
        <v>0.9</v>
      </c>
      <c r="J35" s="25">
        <v>2306</v>
      </c>
      <c r="K35" s="25">
        <v>1865</v>
      </c>
      <c r="L35" s="26">
        <v>0.80879999999999996</v>
      </c>
      <c r="M35" s="11">
        <v>0.79569999999999996</v>
      </c>
      <c r="N35" s="24">
        <v>2620443.71</v>
      </c>
      <c r="O35" s="24">
        <v>1705726.13</v>
      </c>
      <c r="P35" s="23">
        <v>0.65090000000000003</v>
      </c>
      <c r="Q35" s="23">
        <v>0.63939999999999997</v>
      </c>
      <c r="R35" s="25">
        <v>1780</v>
      </c>
      <c r="S35" s="25">
        <v>1152</v>
      </c>
      <c r="T35" s="26">
        <v>0.6472</v>
      </c>
      <c r="U35" s="26">
        <v>0.63529999999999998</v>
      </c>
      <c r="V35" s="22">
        <v>1109</v>
      </c>
      <c r="W35" s="22">
        <v>895</v>
      </c>
      <c r="X35" s="23">
        <v>0.80700000000000005</v>
      </c>
      <c r="Y35" s="27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1" t="s">
        <v>67</v>
      </c>
      <c r="B36" s="21" t="s">
        <v>85</v>
      </c>
      <c r="C36" s="105">
        <v>2929384.01</v>
      </c>
      <c r="D36" s="105">
        <v>3129432.37</v>
      </c>
      <c r="E36" s="11">
        <v>0.93607519308685405</v>
      </c>
      <c r="F36" s="22">
        <v>1575</v>
      </c>
      <c r="G36" s="22">
        <v>1534</v>
      </c>
      <c r="H36" s="23">
        <v>0.97399999999999998</v>
      </c>
      <c r="I36" s="111">
        <v>0.95099999999999996</v>
      </c>
      <c r="J36" s="25">
        <v>2276</v>
      </c>
      <c r="K36" s="25">
        <v>2006</v>
      </c>
      <c r="L36" s="26">
        <v>0.88139999999999996</v>
      </c>
      <c r="M36" s="11">
        <v>0.9</v>
      </c>
      <c r="N36" s="24">
        <v>3248590.96</v>
      </c>
      <c r="O36" s="24">
        <v>2078553.88</v>
      </c>
      <c r="P36" s="23">
        <v>0.63980000000000004</v>
      </c>
      <c r="Q36" s="23">
        <v>0.63290000000000002</v>
      </c>
      <c r="R36" s="25">
        <v>1803</v>
      </c>
      <c r="S36" s="25">
        <v>1098</v>
      </c>
      <c r="T36" s="26">
        <v>0.60899999999999999</v>
      </c>
      <c r="U36" s="26">
        <v>0.60540000000000005</v>
      </c>
      <c r="V36" s="22">
        <v>1289</v>
      </c>
      <c r="W36" s="22">
        <v>1048</v>
      </c>
      <c r="X36" s="23">
        <v>0.81299999999999994</v>
      </c>
      <c r="Y36" s="27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1" t="s">
        <v>48</v>
      </c>
      <c r="B37" s="21" t="s">
        <v>86</v>
      </c>
      <c r="C37" s="105">
        <v>22090606.59</v>
      </c>
      <c r="D37" s="105">
        <v>24570374.449999999</v>
      </c>
      <c r="E37" s="11">
        <v>0.89907488528323998</v>
      </c>
      <c r="F37" s="22">
        <v>11979</v>
      </c>
      <c r="G37" s="22">
        <v>12149</v>
      </c>
      <c r="H37" s="23">
        <v>1.0142</v>
      </c>
      <c r="I37" s="111">
        <v>1</v>
      </c>
      <c r="J37" s="25">
        <v>14362</v>
      </c>
      <c r="K37" s="25">
        <v>12681</v>
      </c>
      <c r="L37" s="26">
        <v>0.88300000000000001</v>
      </c>
      <c r="M37" s="11">
        <v>0.89070000000000005</v>
      </c>
      <c r="N37" s="24">
        <v>25210645.48</v>
      </c>
      <c r="O37" s="24">
        <v>16652541.93</v>
      </c>
      <c r="P37" s="23">
        <v>0.66049999999999998</v>
      </c>
      <c r="Q37" s="23">
        <v>0.66930000000000001</v>
      </c>
      <c r="R37" s="25">
        <v>11056</v>
      </c>
      <c r="S37" s="25">
        <v>7140</v>
      </c>
      <c r="T37" s="26">
        <v>0.64580000000000004</v>
      </c>
      <c r="U37" s="26">
        <v>0.65939999999999999</v>
      </c>
      <c r="V37" s="22">
        <v>9572</v>
      </c>
      <c r="W37" s="22">
        <v>7487</v>
      </c>
      <c r="X37" s="23">
        <v>0.78220000000000001</v>
      </c>
      <c r="Y37" s="27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1" t="s">
        <v>42</v>
      </c>
      <c r="B38" s="21" t="s">
        <v>87</v>
      </c>
      <c r="C38" s="105">
        <v>5069129.28</v>
      </c>
      <c r="D38" s="105">
        <v>5506581.5</v>
      </c>
      <c r="E38" s="11">
        <v>0.92055829555959501</v>
      </c>
      <c r="F38" s="22">
        <v>2069</v>
      </c>
      <c r="G38" s="22">
        <v>2156</v>
      </c>
      <c r="H38" s="23">
        <v>1.042</v>
      </c>
      <c r="I38" s="111">
        <v>1</v>
      </c>
      <c r="J38" s="25">
        <v>3077</v>
      </c>
      <c r="K38" s="25">
        <v>2650</v>
      </c>
      <c r="L38" s="26">
        <v>0.86119999999999997</v>
      </c>
      <c r="M38" s="11">
        <v>0.9</v>
      </c>
      <c r="N38" s="24">
        <v>5444913.2999999998</v>
      </c>
      <c r="O38" s="24">
        <v>3647407.01</v>
      </c>
      <c r="P38" s="23">
        <v>0.66990000000000005</v>
      </c>
      <c r="Q38" s="23">
        <v>0.67090000000000005</v>
      </c>
      <c r="R38" s="25">
        <v>2288</v>
      </c>
      <c r="S38" s="25">
        <v>1499</v>
      </c>
      <c r="T38" s="26">
        <v>0.6552</v>
      </c>
      <c r="U38" s="26">
        <v>0.67700000000000005</v>
      </c>
      <c r="V38" s="22">
        <v>1679</v>
      </c>
      <c r="W38" s="22">
        <v>1441</v>
      </c>
      <c r="X38" s="23">
        <v>0.85819999999999996</v>
      </c>
      <c r="Y38" s="27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1" t="s">
        <v>51</v>
      </c>
      <c r="B39" s="21" t="s">
        <v>88</v>
      </c>
      <c r="C39" s="105">
        <v>14183703.539999999</v>
      </c>
      <c r="D39" s="105">
        <v>15347805.439999999</v>
      </c>
      <c r="E39" s="11">
        <v>0.92415189881375004</v>
      </c>
      <c r="F39" s="22">
        <v>7266</v>
      </c>
      <c r="G39" s="22">
        <v>7711</v>
      </c>
      <c r="H39" s="23">
        <v>1.0611999999999999</v>
      </c>
      <c r="I39" s="111">
        <v>1</v>
      </c>
      <c r="J39" s="25">
        <v>9485</v>
      </c>
      <c r="K39" s="25">
        <v>7699</v>
      </c>
      <c r="L39" s="26">
        <v>0.81169999999999998</v>
      </c>
      <c r="M39" s="11">
        <v>0.8387</v>
      </c>
      <c r="N39" s="24">
        <v>15017892.210000001</v>
      </c>
      <c r="O39" s="24">
        <v>10583251.35</v>
      </c>
      <c r="P39" s="23">
        <v>0.70469999999999999</v>
      </c>
      <c r="Q39" s="23">
        <v>0.68120000000000003</v>
      </c>
      <c r="R39" s="25">
        <v>7157</v>
      </c>
      <c r="S39" s="25">
        <v>4780</v>
      </c>
      <c r="T39" s="26">
        <v>0.66790000000000005</v>
      </c>
      <c r="U39" s="26">
        <v>0.67179999999999995</v>
      </c>
      <c r="V39" s="22">
        <v>5498</v>
      </c>
      <c r="W39" s="22">
        <v>4470</v>
      </c>
      <c r="X39" s="23">
        <v>0.81299999999999994</v>
      </c>
      <c r="Y39" s="27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1" t="s">
        <v>53</v>
      </c>
      <c r="B40" s="21" t="s">
        <v>89</v>
      </c>
      <c r="C40" s="105">
        <v>1121382.53</v>
      </c>
      <c r="D40" s="105">
        <v>1266127.8500000001</v>
      </c>
      <c r="E40" s="11">
        <v>0.885678748793023</v>
      </c>
      <c r="F40" s="22">
        <v>397</v>
      </c>
      <c r="G40" s="22">
        <v>411</v>
      </c>
      <c r="H40" s="23">
        <v>1.0353000000000001</v>
      </c>
      <c r="I40" s="111">
        <v>1</v>
      </c>
      <c r="J40" s="25">
        <v>541</v>
      </c>
      <c r="K40" s="25">
        <v>496</v>
      </c>
      <c r="L40" s="26">
        <v>0.91679999999999995</v>
      </c>
      <c r="M40" s="11">
        <v>0.9</v>
      </c>
      <c r="N40" s="24">
        <v>1260660.81</v>
      </c>
      <c r="O40" s="24">
        <v>873229</v>
      </c>
      <c r="P40" s="23">
        <v>0.69269999999999998</v>
      </c>
      <c r="Q40" s="23">
        <v>0.68830000000000002</v>
      </c>
      <c r="R40" s="25">
        <v>471</v>
      </c>
      <c r="S40" s="25">
        <v>329</v>
      </c>
      <c r="T40" s="26">
        <v>0.69850000000000001</v>
      </c>
      <c r="U40" s="26">
        <v>0.67349999999999999</v>
      </c>
      <c r="V40" s="22">
        <v>339</v>
      </c>
      <c r="W40" s="22">
        <v>249</v>
      </c>
      <c r="X40" s="23">
        <v>0.73450000000000004</v>
      </c>
      <c r="Y40" s="27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1" t="s">
        <v>60</v>
      </c>
      <c r="B41" s="21" t="s">
        <v>90</v>
      </c>
      <c r="C41" s="105">
        <v>559187.43000000005</v>
      </c>
      <c r="D41" s="105">
        <v>573253.07999999996</v>
      </c>
      <c r="E41" s="11">
        <v>0.97546345498919995</v>
      </c>
      <c r="F41" s="22">
        <v>132</v>
      </c>
      <c r="G41" s="22">
        <v>154</v>
      </c>
      <c r="H41" s="23">
        <v>1.1667000000000001</v>
      </c>
      <c r="I41" s="111">
        <v>1</v>
      </c>
      <c r="J41" s="25">
        <v>260</v>
      </c>
      <c r="K41" s="25">
        <v>225</v>
      </c>
      <c r="L41" s="26">
        <v>0.86539999999999995</v>
      </c>
      <c r="M41" s="11">
        <v>0.88260000000000005</v>
      </c>
      <c r="N41" s="24">
        <v>612203.80000000005</v>
      </c>
      <c r="O41" s="24">
        <v>415662.73</v>
      </c>
      <c r="P41" s="23">
        <v>0.67900000000000005</v>
      </c>
      <c r="Q41" s="23">
        <v>0.67369999999999997</v>
      </c>
      <c r="R41" s="25">
        <v>227</v>
      </c>
      <c r="S41" s="25">
        <v>159</v>
      </c>
      <c r="T41" s="26">
        <v>0.70040000000000002</v>
      </c>
      <c r="U41" s="26">
        <v>0.7</v>
      </c>
      <c r="V41" s="22">
        <v>173</v>
      </c>
      <c r="W41" s="22">
        <v>133</v>
      </c>
      <c r="X41" s="23">
        <v>0.76880000000000004</v>
      </c>
      <c r="Y41" s="27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1" t="s">
        <v>67</v>
      </c>
      <c r="B42" s="21" t="s">
        <v>91</v>
      </c>
      <c r="C42" s="105">
        <v>4142516.37</v>
      </c>
      <c r="D42" s="105">
        <v>4375269.9000000004</v>
      </c>
      <c r="E42" s="11">
        <v>0.94680247497417203</v>
      </c>
      <c r="F42" s="22">
        <v>1848</v>
      </c>
      <c r="G42" s="22">
        <v>1894</v>
      </c>
      <c r="H42" s="23">
        <v>1.0248999999999999</v>
      </c>
      <c r="I42" s="111">
        <v>1</v>
      </c>
      <c r="J42" s="25">
        <v>2562</v>
      </c>
      <c r="K42" s="25">
        <v>2281</v>
      </c>
      <c r="L42" s="26">
        <v>0.89029999999999998</v>
      </c>
      <c r="M42" s="11">
        <v>0.88519999999999999</v>
      </c>
      <c r="N42" s="24">
        <v>4431677.3600000003</v>
      </c>
      <c r="O42" s="24">
        <v>3208763.5</v>
      </c>
      <c r="P42" s="23">
        <v>0.72409999999999997</v>
      </c>
      <c r="Q42" s="23">
        <v>0.7</v>
      </c>
      <c r="R42" s="25">
        <v>1973</v>
      </c>
      <c r="S42" s="25">
        <v>1309</v>
      </c>
      <c r="T42" s="26">
        <v>0.66349999999999998</v>
      </c>
      <c r="U42" s="26">
        <v>0.65239999999999998</v>
      </c>
      <c r="V42" s="22">
        <v>1431</v>
      </c>
      <c r="W42" s="22">
        <v>1193</v>
      </c>
      <c r="X42" s="23">
        <v>0.8337</v>
      </c>
      <c r="Y42" s="27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1" t="s">
        <v>42</v>
      </c>
      <c r="B43" s="21" t="s">
        <v>92</v>
      </c>
      <c r="C43" s="105">
        <v>1713938.52</v>
      </c>
      <c r="D43" s="105">
        <v>1998902.39</v>
      </c>
      <c r="E43" s="11">
        <v>0.85743982726440204</v>
      </c>
      <c r="F43" s="22">
        <v>971</v>
      </c>
      <c r="G43" s="22">
        <v>994</v>
      </c>
      <c r="H43" s="23">
        <v>1.0237000000000001</v>
      </c>
      <c r="I43" s="111">
        <v>1</v>
      </c>
      <c r="J43" s="25">
        <v>1229</v>
      </c>
      <c r="K43" s="25">
        <v>1167</v>
      </c>
      <c r="L43" s="26">
        <v>0.9496</v>
      </c>
      <c r="M43" s="11">
        <v>0.9</v>
      </c>
      <c r="N43" s="24">
        <v>2019752.11</v>
      </c>
      <c r="O43" s="24">
        <v>1308054.08</v>
      </c>
      <c r="P43" s="23">
        <v>0.64759999999999995</v>
      </c>
      <c r="Q43" s="23">
        <v>0.66720000000000002</v>
      </c>
      <c r="R43" s="25">
        <v>1068</v>
      </c>
      <c r="S43" s="25">
        <v>728</v>
      </c>
      <c r="T43" s="26">
        <v>0.68159999999999998</v>
      </c>
      <c r="U43" s="26">
        <v>0.69710000000000005</v>
      </c>
      <c r="V43" s="22">
        <v>821</v>
      </c>
      <c r="W43" s="22">
        <v>717</v>
      </c>
      <c r="X43" s="23">
        <v>0.87329999999999997</v>
      </c>
      <c r="Y43" s="27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1" t="s">
        <v>45</v>
      </c>
      <c r="B44" s="21" t="s">
        <v>93</v>
      </c>
      <c r="C44" s="105">
        <v>23178921.359999999</v>
      </c>
      <c r="D44" s="105">
        <v>25161299.25</v>
      </c>
      <c r="E44" s="11">
        <v>0.92121321437723402</v>
      </c>
      <c r="F44" s="22">
        <v>11541</v>
      </c>
      <c r="G44" s="22">
        <v>11793</v>
      </c>
      <c r="H44" s="23">
        <v>1.0218</v>
      </c>
      <c r="I44" s="111">
        <v>1</v>
      </c>
      <c r="J44" s="25">
        <v>14777</v>
      </c>
      <c r="K44" s="25">
        <v>11870</v>
      </c>
      <c r="L44" s="26">
        <v>0.80330000000000001</v>
      </c>
      <c r="M44" s="11">
        <v>0.80859999999999999</v>
      </c>
      <c r="N44" s="24">
        <v>23687112.649999999</v>
      </c>
      <c r="O44" s="24">
        <v>17836247.670000002</v>
      </c>
      <c r="P44" s="23">
        <v>0.753</v>
      </c>
      <c r="Q44" s="23">
        <v>0.7</v>
      </c>
      <c r="R44" s="25">
        <v>10791</v>
      </c>
      <c r="S44" s="25">
        <v>7600</v>
      </c>
      <c r="T44" s="26">
        <v>0.70430000000000004</v>
      </c>
      <c r="U44" s="26">
        <v>0.7</v>
      </c>
      <c r="V44" s="22">
        <v>8295</v>
      </c>
      <c r="W44" s="22">
        <v>6895</v>
      </c>
      <c r="X44" s="23">
        <v>0.83120000000000005</v>
      </c>
      <c r="Y44" s="27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1" t="s">
        <v>45</v>
      </c>
      <c r="B45" s="21" t="s">
        <v>94</v>
      </c>
      <c r="C45" s="105">
        <v>8124002.3200000003</v>
      </c>
      <c r="D45" s="105">
        <v>9019545.5999999996</v>
      </c>
      <c r="E45" s="11">
        <v>0.90071082073136799</v>
      </c>
      <c r="F45" s="22">
        <v>4339</v>
      </c>
      <c r="G45" s="22">
        <v>4344</v>
      </c>
      <c r="H45" s="23">
        <v>1.0012000000000001</v>
      </c>
      <c r="I45" s="111">
        <v>1</v>
      </c>
      <c r="J45" s="25">
        <v>5893</v>
      </c>
      <c r="K45" s="25">
        <v>4895</v>
      </c>
      <c r="L45" s="26">
        <v>0.8306</v>
      </c>
      <c r="M45" s="11">
        <v>0.87019999999999997</v>
      </c>
      <c r="N45" s="24">
        <v>8454103.9399999995</v>
      </c>
      <c r="O45" s="24">
        <v>6217835.54</v>
      </c>
      <c r="P45" s="23">
        <v>0.73550000000000004</v>
      </c>
      <c r="Q45" s="23">
        <v>0.7</v>
      </c>
      <c r="R45" s="25">
        <v>4507</v>
      </c>
      <c r="S45" s="25">
        <v>3065</v>
      </c>
      <c r="T45" s="26">
        <v>0.68010000000000004</v>
      </c>
      <c r="U45" s="26">
        <v>0.67789999999999995</v>
      </c>
      <c r="V45" s="22">
        <v>3381</v>
      </c>
      <c r="W45" s="22">
        <v>2825</v>
      </c>
      <c r="X45" s="23">
        <v>0.83560000000000001</v>
      </c>
      <c r="Y45" s="27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1" t="s">
        <v>67</v>
      </c>
      <c r="B46" s="21" t="s">
        <v>95</v>
      </c>
      <c r="C46" s="105">
        <v>6034124.9800000004</v>
      </c>
      <c r="D46" s="105">
        <v>6751552.6500000004</v>
      </c>
      <c r="E46" s="11">
        <v>0.893738861682431</v>
      </c>
      <c r="F46" s="22">
        <v>3273</v>
      </c>
      <c r="G46" s="22">
        <v>3271</v>
      </c>
      <c r="H46" s="23">
        <v>0.99939999999999996</v>
      </c>
      <c r="I46" s="111">
        <v>1</v>
      </c>
      <c r="J46" s="25">
        <v>4016</v>
      </c>
      <c r="K46" s="25">
        <v>3675</v>
      </c>
      <c r="L46" s="26">
        <v>0.91510000000000002</v>
      </c>
      <c r="M46" s="11">
        <v>0.9</v>
      </c>
      <c r="N46" s="24">
        <v>6548922.1200000001</v>
      </c>
      <c r="O46" s="24">
        <v>4539693.4800000004</v>
      </c>
      <c r="P46" s="23">
        <v>0.69320000000000004</v>
      </c>
      <c r="Q46" s="23">
        <v>0.69389999999999996</v>
      </c>
      <c r="R46" s="25">
        <v>3209</v>
      </c>
      <c r="S46" s="25">
        <v>2127</v>
      </c>
      <c r="T46" s="26">
        <v>0.66279999999999994</v>
      </c>
      <c r="U46" s="26">
        <v>0.69110000000000005</v>
      </c>
      <c r="V46" s="22">
        <v>2561</v>
      </c>
      <c r="W46" s="22">
        <v>2131</v>
      </c>
      <c r="X46" s="23">
        <v>0.83209999999999995</v>
      </c>
      <c r="Y46" s="27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1" t="s">
        <v>56</v>
      </c>
      <c r="B47" s="21" t="s">
        <v>96</v>
      </c>
      <c r="C47" s="105">
        <v>8862178.1999999993</v>
      </c>
      <c r="D47" s="105">
        <v>9427434.4700000007</v>
      </c>
      <c r="E47" s="11">
        <v>0.94004134721925003</v>
      </c>
      <c r="F47" s="22">
        <v>3341</v>
      </c>
      <c r="G47" s="22">
        <v>3451</v>
      </c>
      <c r="H47" s="23">
        <v>1.0328999999999999</v>
      </c>
      <c r="I47" s="111">
        <v>1</v>
      </c>
      <c r="J47" s="25">
        <v>4598</v>
      </c>
      <c r="K47" s="25">
        <v>3961</v>
      </c>
      <c r="L47" s="26">
        <v>0.86150000000000004</v>
      </c>
      <c r="M47" s="11">
        <v>0.9</v>
      </c>
      <c r="N47" s="24">
        <v>9656449.8000000007</v>
      </c>
      <c r="O47" s="24">
        <v>6880655.3899999997</v>
      </c>
      <c r="P47" s="23">
        <v>0.71250000000000002</v>
      </c>
      <c r="Q47" s="23">
        <v>0.69320000000000004</v>
      </c>
      <c r="R47" s="25">
        <v>3585</v>
      </c>
      <c r="S47" s="25">
        <v>2474</v>
      </c>
      <c r="T47" s="26">
        <v>0.69010000000000005</v>
      </c>
      <c r="U47" s="26">
        <v>0.68879999999999997</v>
      </c>
      <c r="V47" s="22">
        <v>2761</v>
      </c>
      <c r="W47" s="22">
        <v>2287</v>
      </c>
      <c r="X47" s="23">
        <v>0.82830000000000004</v>
      </c>
      <c r="Y47" s="27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1" t="s">
        <v>60</v>
      </c>
      <c r="B48" s="21" t="s">
        <v>97</v>
      </c>
      <c r="C48" s="105">
        <v>3325805.6</v>
      </c>
      <c r="D48" s="105">
        <v>3598133.91</v>
      </c>
      <c r="E48" s="11">
        <v>0.92431401476105701</v>
      </c>
      <c r="F48" s="22">
        <v>1035</v>
      </c>
      <c r="G48" s="22">
        <v>1135</v>
      </c>
      <c r="H48" s="23">
        <v>1.0966</v>
      </c>
      <c r="I48" s="111">
        <v>1</v>
      </c>
      <c r="J48" s="25">
        <v>1554</v>
      </c>
      <c r="K48" s="25">
        <v>1395</v>
      </c>
      <c r="L48" s="26">
        <v>0.89770000000000005</v>
      </c>
      <c r="M48" s="11">
        <v>0.9</v>
      </c>
      <c r="N48" s="24">
        <v>3541486.96</v>
      </c>
      <c r="O48" s="24">
        <v>2664909.1800000002</v>
      </c>
      <c r="P48" s="23">
        <v>0.75249999999999995</v>
      </c>
      <c r="Q48" s="23">
        <v>0.7</v>
      </c>
      <c r="R48" s="25">
        <v>1208</v>
      </c>
      <c r="S48" s="25">
        <v>860</v>
      </c>
      <c r="T48" s="26">
        <v>0.71189999999999998</v>
      </c>
      <c r="U48" s="26">
        <v>0.7</v>
      </c>
      <c r="V48" s="22">
        <v>1222</v>
      </c>
      <c r="W48" s="22">
        <v>1000</v>
      </c>
      <c r="X48" s="23">
        <v>0.81830000000000003</v>
      </c>
      <c r="Y48" s="27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1" t="s">
        <v>60</v>
      </c>
      <c r="B49" s="21" t="s">
        <v>98</v>
      </c>
      <c r="C49" s="105">
        <v>3751891.29</v>
      </c>
      <c r="D49" s="105">
        <v>4142450.18</v>
      </c>
      <c r="E49" s="11">
        <v>0.90571790292478505</v>
      </c>
      <c r="F49" s="22">
        <v>1591</v>
      </c>
      <c r="G49" s="22">
        <v>1739</v>
      </c>
      <c r="H49" s="23">
        <v>1.093</v>
      </c>
      <c r="I49" s="111">
        <v>1</v>
      </c>
      <c r="J49" s="25">
        <v>2475</v>
      </c>
      <c r="K49" s="25">
        <v>2066</v>
      </c>
      <c r="L49" s="26">
        <v>0.8347</v>
      </c>
      <c r="M49" s="11">
        <v>0.87370000000000003</v>
      </c>
      <c r="N49" s="24">
        <v>3856356.61</v>
      </c>
      <c r="O49" s="24">
        <v>2926036.55</v>
      </c>
      <c r="P49" s="23">
        <v>0.75880000000000003</v>
      </c>
      <c r="Q49" s="23">
        <v>0.7</v>
      </c>
      <c r="R49" s="25">
        <v>1695</v>
      </c>
      <c r="S49" s="25">
        <v>1147</v>
      </c>
      <c r="T49" s="26">
        <v>0.67669999999999997</v>
      </c>
      <c r="U49" s="26">
        <v>0.68210000000000004</v>
      </c>
      <c r="V49" s="22">
        <v>1421</v>
      </c>
      <c r="W49" s="22">
        <v>1134</v>
      </c>
      <c r="X49" s="23">
        <v>0.79800000000000004</v>
      </c>
      <c r="Y49" s="27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1" t="s">
        <v>53</v>
      </c>
      <c r="B50" s="21" t="s">
        <v>99</v>
      </c>
      <c r="C50" s="105">
        <v>2651798.5299999998</v>
      </c>
      <c r="D50" s="105">
        <v>2900282.85</v>
      </c>
      <c r="E50" s="11">
        <v>0.91432410807794096</v>
      </c>
      <c r="F50" s="22">
        <v>1705</v>
      </c>
      <c r="G50" s="22">
        <v>1680</v>
      </c>
      <c r="H50" s="23">
        <v>0.98529999999999995</v>
      </c>
      <c r="I50" s="111">
        <v>1</v>
      </c>
      <c r="J50" s="25">
        <v>1810</v>
      </c>
      <c r="K50" s="25">
        <v>1673</v>
      </c>
      <c r="L50" s="26">
        <v>0.92430000000000001</v>
      </c>
      <c r="M50" s="11">
        <v>0.87839999999999996</v>
      </c>
      <c r="N50" s="24">
        <v>2842232.57</v>
      </c>
      <c r="O50" s="24">
        <v>2089820.84</v>
      </c>
      <c r="P50" s="23">
        <v>0.73529999999999995</v>
      </c>
      <c r="Q50" s="23">
        <v>0.7</v>
      </c>
      <c r="R50" s="25">
        <v>1372</v>
      </c>
      <c r="S50" s="25">
        <v>1019</v>
      </c>
      <c r="T50" s="26">
        <v>0.74270000000000003</v>
      </c>
      <c r="U50" s="26">
        <v>0.7</v>
      </c>
      <c r="V50" s="22">
        <v>1249</v>
      </c>
      <c r="W50" s="22">
        <v>1072</v>
      </c>
      <c r="X50" s="23">
        <v>0.85829999999999995</v>
      </c>
      <c r="Y50" s="27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1" t="s">
        <v>56</v>
      </c>
      <c r="B51" s="21" t="s">
        <v>100</v>
      </c>
      <c r="C51" s="105">
        <v>4055108.45</v>
      </c>
      <c r="D51" s="105">
        <v>4452558.37</v>
      </c>
      <c r="E51" s="11">
        <v>0.91073672999372701</v>
      </c>
      <c r="F51" s="22">
        <v>2010</v>
      </c>
      <c r="G51" s="22">
        <v>1971</v>
      </c>
      <c r="H51" s="23">
        <v>0.98060000000000003</v>
      </c>
      <c r="I51" s="111">
        <v>0.95189999999999997</v>
      </c>
      <c r="J51" s="25">
        <v>2741</v>
      </c>
      <c r="K51" s="25">
        <v>2203</v>
      </c>
      <c r="L51" s="26">
        <v>0.80369999999999997</v>
      </c>
      <c r="M51" s="11">
        <v>0.8347</v>
      </c>
      <c r="N51" s="24">
        <v>4655195.51</v>
      </c>
      <c r="O51" s="24">
        <v>3010091.97</v>
      </c>
      <c r="P51" s="23">
        <v>0.64659999999999995</v>
      </c>
      <c r="Q51" s="23">
        <v>0.65100000000000002</v>
      </c>
      <c r="R51" s="25">
        <v>2132</v>
      </c>
      <c r="S51" s="25">
        <v>1371</v>
      </c>
      <c r="T51" s="26">
        <v>0.6431</v>
      </c>
      <c r="U51" s="26">
        <v>0.64359999999999995</v>
      </c>
      <c r="V51" s="22">
        <v>1513</v>
      </c>
      <c r="W51" s="22">
        <v>1151</v>
      </c>
      <c r="X51" s="23">
        <v>0.76070000000000004</v>
      </c>
      <c r="Y51" s="27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1" t="s">
        <v>53</v>
      </c>
      <c r="B52" s="21" t="s">
        <v>101</v>
      </c>
      <c r="C52" s="105">
        <v>246813.04</v>
      </c>
      <c r="D52" s="105">
        <v>265860.37</v>
      </c>
      <c r="E52" s="11">
        <v>0.928355888468823</v>
      </c>
      <c r="F52" s="22">
        <v>134</v>
      </c>
      <c r="G52" s="22">
        <v>135</v>
      </c>
      <c r="H52" s="23">
        <v>1.0075000000000001</v>
      </c>
      <c r="I52" s="111">
        <v>1</v>
      </c>
      <c r="J52" s="25">
        <v>180</v>
      </c>
      <c r="K52" s="25">
        <v>161</v>
      </c>
      <c r="L52" s="26">
        <v>0.89439999999999997</v>
      </c>
      <c r="M52" s="11">
        <v>0.9</v>
      </c>
      <c r="N52" s="24">
        <v>310183.7</v>
      </c>
      <c r="O52" s="24">
        <v>167913.84</v>
      </c>
      <c r="P52" s="23">
        <v>0.5413</v>
      </c>
      <c r="Q52" s="23">
        <v>0.56579999999999997</v>
      </c>
      <c r="R52" s="25">
        <v>143</v>
      </c>
      <c r="S52" s="25">
        <v>87</v>
      </c>
      <c r="T52" s="26">
        <v>0.60840000000000005</v>
      </c>
      <c r="U52" s="26">
        <v>0.56999999999999995</v>
      </c>
      <c r="V52" s="22">
        <v>112</v>
      </c>
      <c r="W52" s="22">
        <v>94</v>
      </c>
      <c r="X52" s="23">
        <v>0.83930000000000005</v>
      </c>
      <c r="Y52" s="27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1" t="s">
        <v>45</v>
      </c>
      <c r="B53" s="21" t="s">
        <v>102</v>
      </c>
      <c r="C53" s="105">
        <v>9910489.2699999996</v>
      </c>
      <c r="D53" s="105">
        <v>10649986.470000001</v>
      </c>
      <c r="E53" s="11">
        <v>0.930563554978864</v>
      </c>
      <c r="F53" s="22">
        <v>4468</v>
      </c>
      <c r="G53" s="22">
        <v>4456</v>
      </c>
      <c r="H53" s="23">
        <v>0.99729999999999996</v>
      </c>
      <c r="I53" s="111">
        <v>0.99329999999999996</v>
      </c>
      <c r="J53" s="25">
        <v>6162</v>
      </c>
      <c r="K53" s="25">
        <v>5331</v>
      </c>
      <c r="L53" s="26">
        <v>0.86509999999999998</v>
      </c>
      <c r="M53" s="11">
        <v>0.87039999999999995</v>
      </c>
      <c r="N53" s="24">
        <v>10918460.689999999</v>
      </c>
      <c r="O53" s="24">
        <v>7232966.6600000001</v>
      </c>
      <c r="P53" s="23">
        <v>0.66249999999999998</v>
      </c>
      <c r="Q53" s="23">
        <v>0.65810000000000002</v>
      </c>
      <c r="R53" s="25">
        <v>4799</v>
      </c>
      <c r="S53" s="25">
        <v>3169</v>
      </c>
      <c r="T53" s="26">
        <v>0.6603</v>
      </c>
      <c r="U53" s="26">
        <v>0.6542</v>
      </c>
      <c r="V53" s="22">
        <v>3774</v>
      </c>
      <c r="W53" s="22">
        <v>2931</v>
      </c>
      <c r="X53" s="23">
        <v>0.77659999999999996</v>
      </c>
      <c r="Y53" s="27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1" t="s">
        <v>60</v>
      </c>
      <c r="B54" s="21" t="s">
        <v>103</v>
      </c>
      <c r="C54" s="105">
        <v>2030806.62</v>
      </c>
      <c r="D54" s="105">
        <v>2298156.33</v>
      </c>
      <c r="E54" s="11">
        <v>0.883667744221734</v>
      </c>
      <c r="F54" s="22">
        <v>520</v>
      </c>
      <c r="G54" s="22">
        <v>540</v>
      </c>
      <c r="H54" s="23">
        <v>1.0385</v>
      </c>
      <c r="I54" s="111">
        <v>1</v>
      </c>
      <c r="J54" s="25">
        <v>869</v>
      </c>
      <c r="K54" s="25">
        <v>790</v>
      </c>
      <c r="L54" s="26">
        <v>0.90910000000000002</v>
      </c>
      <c r="M54" s="11">
        <v>0.88219999999999998</v>
      </c>
      <c r="N54" s="24">
        <v>2206719.27</v>
      </c>
      <c r="O54" s="24">
        <v>1568896.08</v>
      </c>
      <c r="P54" s="23">
        <v>0.71099999999999997</v>
      </c>
      <c r="Q54" s="23">
        <v>0.7</v>
      </c>
      <c r="R54" s="25">
        <v>707</v>
      </c>
      <c r="S54" s="25">
        <v>489</v>
      </c>
      <c r="T54" s="26">
        <v>0.69169999999999998</v>
      </c>
      <c r="U54" s="26">
        <v>0.7</v>
      </c>
      <c r="V54" s="22">
        <v>556</v>
      </c>
      <c r="W54" s="22">
        <v>371</v>
      </c>
      <c r="X54" s="23">
        <v>0.6673</v>
      </c>
      <c r="Y54" s="27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1" t="s">
        <v>42</v>
      </c>
      <c r="B55" s="21" t="s">
        <v>104</v>
      </c>
      <c r="C55" s="105">
        <v>14025859.029999999</v>
      </c>
      <c r="D55" s="105">
        <v>15255560.939999999</v>
      </c>
      <c r="E55" s="11">
        <v>0.91939320259435797</v>
      </c>
      <c r="F55" s="22">
        <v>4767</v>
      </c>
      <c r="G55" s="22">
        <v>5060</v>
      </c>
      <c r="H55" s="23">
        <v>1.0615000000000001</v>
      </c>
      <c r="I55" s="111">
        <v>1</v>
      </c>
      <c r="J55" s="25">
        <v>6475</v>
      </c>
      <c r="K55" s="25">
        <v>5593</v>
      </c>
      <c r="L55" s="26">
        <v>0.86380000000000001</v>
      </c>
      <c r="M55" s="11">
        <v>0.87250000000000005</v>
      </c>
      <c r="N55" s="24">
        <v>15461567.5</v>
      </c>
      <c r="O55" s="24">
        <v>11362466.880000001</v>
      </c>
      <c r="P55" s="23">
        <v>0.7349</v>
      </c>
      <c r="Q55" s="23">
        <v>0.7</v>
      </c>
      <c r="R55" s="25">
        <v>5077</v>
      </c>
      <c r="S55" s="25">
        <v>3686</v>
      </c>
      <c r="T55" s="26">
        <v>0.72599999999999998</v>
      </c>
      <c r="U55" s="26">
        <v>0.7</v>
      </c>
      <c r="V55" s="22">
        <v>4131</v>
      </c>
      <c r="W55" s="22">
        <v>3556</v>
      </c>
      <c r="X55" s="23">
        <v>0.86080000000000001</v>
      </c>
      <c r="Y55" s="27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1" t="s">
        <v>58</v>
      </c>
      <c r="B56" s="21" t="s">
        <v>105</v>
      </c>
      <c r="C56" s="105">
        <v>970791.53</v>
      </c>
      <c r="D56" s="105">
        <v>1054106.1299999999</v>
      </c>
      <c r="E56" s="11">
        <v>0.92096184850001805</v>
      </c>
      <c r="F56" s="22">
        <v>337</v>
      </c>
      <c r="G56" s="22">
        <v>336</v>
      </c>
      <c r="H56" s="23">
        <v>0.997</v>
      </c>
      <c r="I56" s="111">
        <v>0.97309999999999997</v>
      </c>
      <c r="J56" s="25">
        <v>492</v>
      </c>
      <c r="K56" s="25">
        <v>458</v>
      </c>
      <c r="L56" s="26">
        <v>0.93089999999999995</v>
      </c>
      <c r="M56" s="11">
        <v>0.9</v>
      </c>
      <c r="N56" s="24">
        <v>1003166.43</v>
      </c>
      <c r="O56" s="24">
        <v>740158.16</v>
      </c>
      <c r="P56" s="23">
        <v>0.73780000000000001</v>
      </c>
      <c r="Q56" s="23">
        <v>0.7</v>
      </c>
      <c r="R56" s="25">
        <v>427</v>
      </c>
      <c r="S56" s="25">
        <v>295</v>
      </c>
      <c r="T56" s="26">
        <v>0.69089999999999996</v>
      </c>
      <c r="U56" s="26">
        <v>0.7</v>
      </c>
      <c r="V56" s="22">
        <v>284</v>
      </c>
      <c r="W56" s="22">
        <v>234</v>
      </c>
      <c r="X56" s="23">
        <v>0.82389999999999997</v>
      </c>
      <c r="Y56" s="27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1" t="s">
        <v>56</v>
      </c>
      <c r="B57" s="21" t="s">
        <v>106</v>
      </c>
      <c r="C57" s="105">
        <v>3880723.52</v>
      </c>
      <c r="D57" s="105">
        <v>4360293.3114999998</v>
      </c>
      <c r="E57" s="11">
        <v>0.89001432765195798</v>
      </c>
      <c r="F57" s="22">
        <v>1915</v>
      </c>
      <c r="G57" s="22">
        <v>1908</v>
      </c>
      <c r="H57" s="23">
        <v>0.99629999999999996</v>
      </c>
      <c r="I57" s="111">
        <v>1</v>
      </c>
      <c r="J57" s="25">
        <v>2501</v>
      </c>
      <c r="K57" s="25">
        <v>2185</v>
      </c>
      <c r="L57" s="26">
        <v>0.87370000000000003</v>
      </c>
      <c r="M57" s="11">
        <v>0.88349999999999995</v>
      </c>
      <c r="N57" s="24">
        <v>4388841.5199999996</v>
      </c>
      <c r="O57" s="24">
        <v>2936235.97</v>
      </c>
      <c r="P57" s="23">
        <v>0.66900000000000004</v>
      </c>
      <c r="Q57" s="23">
        <v>0.68149999999999999</v>
      </c>
      <c r="R57" s="25">
        <v>1921</v>
      </c>
      <c r="S57" s="25">
        <v>1319</v>
      </c>
      <c r="T57" s="26">
        <v>0.68659999999999999</v>
      </c>
      <c r="U57" s="26">
        <v>0.7</v>
      </c>
      <c r="V57" s="22">
        <v>1596</v>
      </c>
      <c r="W57" s="22">
        <v>1321</v>
      </c>
      <c r="X57" s="23">
        <v>0.82769999999999999</v>
      </c>
      <c r="Y57" s="27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1" t="s">
        <v>58</v>
      </c>
      <c r="B58" s="21" t="s">
        <v>107</v>
      </c>
      <c r="C58" s="105">
        <v>6609410.2699999996</v>
      </c>
      <c r="D58" s="105">
        <v>7371875.5700000003</v>
      </c>
      <c r="E58" s="11">
        <v>0.89657105674668902</v>
      </c>
      <c r="F58" s="22">
        <v>4084</v>
      </c>
      <c r="G58" s="22">
        <v>3776</v>
      </c>
      <c r="H58" s="23">
        <v>0.92459999999999998</v>
      </c>
      <c r="I58" s="111">
        <v>0.92969999999999997</v>
      </c>
      <c r="J58" s="25">
        <v>5373</v>
      </c>
      <c r="K58" s="25">
        <v>4667</v>
      </c>
      <c r="L58" s="26">
        <v>0.86860000000000004</v>
      </c>
      <c r="M58" s="11">
        <v>0.87690000000000001</v>
      </c>
      <c r="N58" s="24">
        <v>7519914.9800000004</v>
      </c>
      <c r="O58" s="24">
        <v>4700362.6399999997</v>
      </c>
      <c r="P58" s="23">
        <v>0.62509999999999999</v>
      </c>
      <c r="Q58" s="23">
        <v>0.63200000000000001</v>
      </c>
      <c r="R58" s="25">
        <v>4089</v>
      </c>
      <c r="S58" s="25">
        <v>2474</v>
      </c>
      <c r="T58" s="26">
        <v>0.60499999999999998</v>
      </c>
      <c r="U58" s="26">
        <v>0.62250000000000005</v>
      </c>
      <c r="V58" s="22">
        <v>3089</v>
      </c>
      <c r="W58" s="22">
        <v>2586</v>
      </c>
      <c r="X58" s="23">
        <v>0.83720000000000006</v>
      </c>
      <c r="Y58" s="27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1" t="s">
        <v>51</v>
      </c>
      <c r="B59" s="21" t="s">
        <v>108</v>
      </c>
      <c r="C59" s="105">
        <v>4835278.58</v>
      </c>
      <c r="D59" s="105">
        <v>5347886.51</v>
      </c>
      <c r="E59" s="11">
        <v>0.90414756763415305</v>
      </c>
      <c r="F59" s="22">
        <v>1619</v>
      </c>
      <c r="G59" s="22">
        <v>1702</v>
      </c>
      <c r="H59" s="23">
        <v>1.0512999999999999</v>
      </c>
      <c r="I59" s="111">
        <v>1</v>
      </c>
      <c r="J59" s="25">
        <v>2653</v>
      </c>
      <c r="K59" s="25">
        <v>2259</v>
      </c>
      <c r="L59" s="26">
        <v>0.85150000000000003</v>
      </c>
      <c r="M59" s="11">
        <v>0.87849999999999995</v>
      </c>
      <c r="N59" s="24">
        <v>5081762.99</v>
      </c>
      <c r="O59" s="24">
        <v>3619274.53</v>
      </c>
      <c r="P59" s="23">
        <v>0.71220000000000006</v>
      </c>
      <c r="Q59" s="23">
        <v>0.7</v>
      </c>
      <c r="R59" s="25">
        <v>2171</v>
      </c>
      <c r="S59" s="25">
        <v>1499</v>
      </c>
      <c r="T59" s="26">
        <v>0.6905</v>
      </c>
      <c r="U59" s="26">
        <v>0.7</v>
      </c>
      <c r="V59" s="22">
        <v>1491</v>
      </c>
      <c r="W59" s="22">
        <v>1306</v>
      </c>
      <c r="X59" s="23">
        <v>0.87590000000000001</v>
      </c>
      <c r="Y59" s="27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1" t="s">
        <v>60</v>
      </c>
      <c r="B60" s="21" t="s">
        <v>109</v>
      </c>
      <c r="C60" s="105">
        <v>1732416.6</v>
      </c>
      <c r="D60" s="105">
        <v>1855219.12</v>
      </c>
      <c r="E60" s="11">
        <v>0.93380699957426105</v>
      </c>
      <c r="F60" s="22">
        <v>490</v>
      </c>
      <c r="G60" s="22">
        <v>594</v>
      </c>
      <c r="H60" s="23">
        <v>1.2121999999999999</v>
      </c>
      <c r="I60" s="111">
        <v>1</v>
      </c>
      <c r="J60" s="25">
        <v>934</v>
      </c>
      <c r="K60" s="25">
        <v>860</v>
      </c>
      <c r="L60" s="26">
        <v>0.92079999999999995</v>
      </c>
      <c r="M60" s="11">
        <v>0.8992</v>
      </c>
      <c r="N60" s="24">
        <v>2087349.19</v>
      </c>
      <c r="O60" s="24">
        <v>1363516.28</v>
      </c>
      <c r="P60" s="23">
        <v>0.6532</v>
      </c>
      <c r="Q60" s="23">
        <v>0.6744</v>
      </c>
      <c r="R60" s="25">
        <v>811</v>
      </c>
      <c r="S60" s="25">
        <v>542</v>
      </c>
      <c r="T60" s="26">
        <v>0.66830000000000001</v>
      </c>
      <c r="U60" s="26">
        <v>0.67330000000000001</v>
      </c>
      <c r="V60" s="22">
        <v>709</v>
      </c>
      <c r="W60" s="22">
        <v>582</v>
      </c>
      <c r="X60" s="23">
        <v>0.82089999999999996</v>
      </c>
      <c r="Y60" s="27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1" t="s">
        <v>60</v>
      </c>
      <c r="B61" s="21" t="s">
        <v>110</v>
      </c>
      <c r="C61" s="105">
        <v>886379.43</v>
      </c>
      <c r="D61" s="105">
        <v>893459.98</v>
      </c>
      <c r="E61" s="11">
        <v>0.99207513469153896</v>
      </c>
      <c r="F61" s="22">
        <v>374</v>
      </c>
      <c r="G61" s="22">
        <v>395</v>
      </c>
      <c r="H61" s="23">
        <v>1.0561</v>
      </c>
      <c r="I61" s="111">
        <v>1</v>
      </c>
      <c r="J61" s="25">
        <v>672</v>
      </c>
      <c r="K61" s="25">
        <v>632</v>
      </c>
      <c r="L61" s="26">
        <v>0.9405</v>
      </c>
      <c r="M61" s="11">
        <v>0.9</v>
      </c>
      <c r="N61" s="24">
        <v>980226.89</v>
      </c>
      <c r="O61" s="24">
        <v>649649.98</v>
      </c>
      <c r="P61" s="23">
        <v>0.66279999999999994</v>
      </c>
      <c r="Q61" s="23">
        <v>0.65649999999999997</v>
      </c>
      <c r="R61" s="25">
        <v>413</v>
      </c>
      <c r="S61" s="25">
        <v>275</v>
      </c>
      <c r="T61" s="26">
        <v>0.66590000000000005</v>
      </c>
      <c r="U61" s="26">
        <v>0.59750000000000003</v>
      </c>
      <c r="V61" s="22">
        <v>465</v>
      </c>
      <c r="W61" s="22">
        <v>371</v>
      </c>
      <c r="X61" s="23">
        <v>0.79779999999999995</v>
      </c>
      <c r="Y61" s="27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1" t="s">
        <v>67</v>
      </c>
      <c r="B62" s="21" t="s">
        <v>111</v>
      </c>
      <c r="C62" s="105">
        <v>2491244.23</v>
      </c>
      <c r="D62" s="105">
        <v>2911781.81</v>
      </c>
      <c r="E62" s="11">
        <v>0.85557380070315103</v>
      </c>
      <c r="F62" s="22">
        <v>1568</v>
      </c>
      <c r="G62" s="22">
        <v>1503</v>
      </c>
      <c r="H62" s="23">
        <v>0.95850000000000002</v>
      </c>
      <c r="I62" s="111">
        <v>0.9617</v>
      </c>
      <c r="J62" s="25">
        <v>2206</v>
      </c>
      <c r="K62" s="25">
        <v>1986</v>
      </c>
      <c r="L62" s="26">
        <v>0.90029999999999999</v>
      </c>
      <c r="M62" s="11">
        <v>0.9</v>
      </c>
      <c r="N62" s="24">
        <v>2870290.78</v>
      </c>
      <c r="O62" s="24">
        <v>1758775.43</v>
      </c>
      <c r="P62" s="23">
        <v>0.61280000000000001</v>
      </c>
      <c r="Q62" s="23">
        <v>0.6179</v>
      </c>
      <c r="R62" s="25">
        <v>1783</v>
      </c>
      <c r="S62" s="25">
        <v>1015</v>
      </c>
      <c r="T62" s="26">
        <v>0.56930000000000003</v>
      </c>
      <c r="U62" s="26">
        <v>0.61399999999999999</v>
      </c>
      <c r="V62" s="22">
        <v>1214</v>
      </c>
      <c r="W62" s="22">
        <v>1026</v>
      </c>
      <c r="X62" s="23">
        <v>0.84509999999999996</v>
      </c>
      <c r="Y62" s="27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1" t="s">
        <v>51</v>
      </c>
      <c r="B63" s="21" t="s">
        <v>112</v>
      </c>
      <c r="C63" s="105">
        <v>2826824.31</v>
      </c>
      <c r="D63" s="105">
        <v>3330651.14</v>
      </c>
      <c r="E63" s="11">
        <v>0.84873023056986996</v>
      </c>
      <c r="F63" s="22">
        <v>1289</v>
      </c>
      <c r="G63" s="22">
        <v>1315</v>
      </c>
      <c r="H63" s="23">
        <v>1.0202</v>
      </c>
      <c r="I63" s="111">
        <v>1</v>
      </c>
      <c r="J63" s="25">
        <v>2005</v>
      </c>
      <c r="K63" s="25">
        <v>1762</v>
      </c>
      <c r="L63" s="26">
        <v>0.87880000000000003</v>
      </c>
      <c r="M63" s="11">
        <v>0.89059999999999995</v>
      </c>
      <c r="N63" s="24">
        <v>3416283.09</v>
      </c>
      <c r="O63" s="24">
        <v>2186790.81</v>
      </c>
      <c r="P63" s="23">
        <v>0.6401</v>
      </c>
      <c r="Q63" s="23">
        <v>0.65090000000000003</v>
      </c>
      <c r="R63" s="25">
        <v>1601</v>
      </c>
      <c r="S63" s="25">
        <v>893</v>
      </c>
      <c r="T63" s="26">
        <v>0.55779999999999996</v>
      </c>
      <c r="U63" s="26">
        <v>0.60460000000000003</v>
      </c>
      <c r="V63" s="22">
        <v>1181</v>
      </c>
      <c r="W63" s="22">
        <v>1037</v>
      </c>
      <c r="X63" s="23">
        <v>0.87809999999999999</v>
      </c>
      <c r="Y63" s="27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1" t="s">
        <v>48</v>
      </c>
      <c r="B64" s="21" t="s">
        <v>113</v>
      </c>
      <c r="C64" s="105">
        <v>48118665.530000001</v>
      </c>
      <c r="D64" s="105">
        <v>51958742.899999999</v>
      </c>
      <c r="E64" s="11">
        <v>0.926093720600773</v>
      </c>
      <c r="F64" s="22">
        <v>28606</v>
      </c>
      <c r="G64" s="22">
        <v>27734</v>
      </c>
      <c r="H64" s="23">
        <v>0.96950000000000003</v>
      </c>
      <c r="I64" s="111">
        <v>0.9859</v>
      </c>
      <c r="J64" s="25">
        <v>32963</v>
      </c>
      <c r="K64" s="25">
        <v>24174</v>
      </c>
      <c r="L64" s="26">
        <v>0.73340000000000005</v>
      </c>
      <c r="M64" s="11">
        <v>0.74150000000000005</v>
      </c>
      <c r="N64" s="24">
        <v>56878970.280000001</v>
      </c>
      <c r="O64" s="24">
        <v>35783272.409999996</v>
      </c>
      <c r="P64" s="23">
        <v>0.62909999999999999</v>
      </c>
      <c r="Q64" s="23">
        <v>0.63349999999999995</v>
      </c>
      <c r="R64" s="25">
        <v>21474</v>
      </c>
      <c r="S64" s="25">
        <v>13843</v>
      </c>
      <c r="T64" s="26">
        <v>0.64459999999999995</v>
      </c>
      <c r="U64" s="26">
        <v>0.65269999999999995</v>
      </c>
      <c r="V64" s="22">
        <v>16149</v>
      </c>
      <c r="W64" s="22">
        <v>11551</v>
      </c>
      <c r="X64" s="23">
        <v>0.71530000000000005</v>
      </c>
      <c r="Y64" s="27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1" t="s">
        <v>51</v>
      </c>
      <c r="B65" s="21" t="s">
        <v>114</v>
      </c>
      <c r="C65" s="105">
        <v>703955.61</v>
      </c>
      <c r="D65" s="105">
        <v>779924.89</v>
      </c>
      <c r="E65" s="11">
        <v>0.902594107491556</v>
      </c>
      <c r="F65" s="22">
        <v>213</v>
      </c>
      <c r="G65" s="22">
        <v>240</v>
      </c>
      <c r="H65" s="23">
        <v>1.1268</v>
      </c>
      <c r="I65" s="111">
        <v>1</v>
      </c>
      <c r="J65" s="25">
        <v>353</v>
      </c>
      <c r="K65" s="25">
        <v>313</v>
      </c>
      <c r="L65" s="26">
        <v>0.88670000000000004</v>
      </c>
      <c r="M65" s="11">
        <v>0.87890000000000001</v>
      </c>
      <c r="N65" s="24">
        <v>735903.26</v>
      </c>
      <c r="O65" s="24">
        <v>573648.84</v>
      </c>
      <c r="P65" s="23">
        <v>0.77949999999999997</v>
      </c>
      <c r="Q65" s="23">
        <v>0.7</v>
      </c>
      <c r="R65" s="25">
        <v>279</v>
      </c>
      <c r="S65" s="25">
        <v>205</v>
      </c>
      <c r="T65" s="26">
        <v>0.73480000000000001</v>
      </c>
      <c r="U65" s="26">
        <v>0.7</v>
      </c>
      <c r="V65" s="22">
        <v>249</v>
      </c>
      <c r="W65" s="22">
        <v>198</v>
      </c>
      <c r="X65" s="23">
        <v>0.79520000000000002</v>
      </c>
      <c r="Y65" s="27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1" t="s">
        <v>48</v>
      </c>
      <c r="B66" s="21" t="s">
        <v>115</v>
      </c>
      <c r="C66" s="105">
        <v>2321613.2000000002</v>
      </c>
      <c r="D66" s="105">
        <v>2625287.87</v>
      </c>
      <c r="E66" s="11">
        <v>0.884327096669974</v>
      </c>
      <c r="F66" s="22">
        <v>1110</v>
      </c>
      <c r="G66" s="22">
        <v>1168</v>
      </c>
      <c r="H66" s="23">
        <v>1.0523</v>
      </c>
      <c r="I66" s="111">
        <v>0.99739999999999995</v>
      </c>
      <c r="J66" s="25">
        <v>1505</v>
      </c>
      <c r="K66" s="25">
        <v>1420</v>
      </c>
      <c r="L66" s="26">
        <v>0.94350000000000001</v>
      </c>
      <c r="M66" s="11">
        <v>0.9</v>
      </c>
      <c r="N66" s="24">
        <v>2470766.86</v>
      </c>
      <c r="O66" s="24">
        <v>1753053.88</v>
      </c>
      <c r="P66" s="23">
        <v>0.70950000000000002</v>
      </c>
      <c r="Q66" s="23">
        <v>0.7</v>
      </c>
      <c r="R66" s="25">
        <v>1146</v>
      </c>
      <c r="S66" s="25">
        <v>806</v>
      </c>
      <c r="T66" s="26">
        <v>0.70330000000000004</v>
      </c>
      <c r="U66" s="26">
        <v>0.7</v>
      </c>
      <c r="V66" s="22">
        <v>1058</v>
      </c>
      <c r="W66" s="22">
        <v>964</v>
      </c>
      <c r="X66" s="23">
        <v>0.91120000000000001</v>
      </c>
      <c r="Y66" s="27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1" t="s">
        <v>56</v>
      </c>
      <c r="B67" s="21" t="s">
        <v>116</v>
      </c>
      <c r="C67" s="105">
        <v>5243470.68</v>
      </c>
      <c r="D67" s="105">
        <v>5598906.1299999999</v>
      </c>
      <c r="E67" s="11">
        <v>0.93651698354156898</v>
      </c>
      <c r="F67" s="22">
        <v>1863</v>
      </c>
      <c r="G67" s="22">
        <v>2035</v>
      </c>
      <c r="H67" s="23">
        <v>1.0923</v>
      </c>
      <c r="I67" s="111">
        <v>1</v>
      </c>
      <c r="J67" s="25">
        <v>2587</v>
      </c>
      <c r="K67" s="25">
        <v>2267</v>
      </c>
      <c r="L67" s="26">
        <v>0.87629999999999997</v>
      </c>
      <c r="M67" s="11">
        <v>0.9</v>
      </c>
      <c r="N67" s="24">
        <v>5697040.6500000004</v>
      </c>
      <c r="O67" s="24">
        <v>4038208.72</v>
      </c>
      <c r="P67" s="23">
        <v>0.70879999999999999</v>
      </c>
      <c r="Q67" s="23">
        <v>0.69930000000000003</v>
      </c>
      <c r="R67" s="25">
        <v>2016</v>
      </c>
      <c r="S67" s="25">
        <v>1367</v>
      </c>
      <c r="T67" s="26">
        <v>0.67810000000000004</v>
      </c>
      <c r="U67" s="26">
        <v>0.69489999999999996</v>
      </c>
      <c r="V67" s="22">
        <v>1564</v>
      </c>
      <c r="W67" s="22">
        <v>1218</v>
      </c>
      <c r="X67" s="23">
        <v>0.77880000000000005</v>
      </c>
      <c r="Y67" s="27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1" t="s">
        <v>67</v>
      </c>
      <c r="B68" s="21" t="s">
        <v>117</v>
      </c>
      <c r="C68" s="105">
        <v>8242035.7199999997</v>
      </c>
      <c r="D68" s="105">
        <v>9145681.2699999996</v>
      </c>
      <c r="E68" s="11">
        <v>0.90119428795707401</v>
      </c>
      <c r="F68" s="22">
        <v>4135</v>
      </c>
      <c r="G68" s="22">
        <v>4002</v>
      </c>
      <c r="H68" s="23">
        <v>0.96779999999999999</v>
      </c>
      <c r="I68" s="111">
        <v>1</v>
      </c>
      <c r="J68" s="25">
        <v>5120</v>
      </c>
      <c r="K68" s="25">
        <v>4461</v>
      </c>
      <c r="L68" s="11">
        <v>0.87129999999999996</v>
      </c>
      <c r="M68" s="26">
        <v>0.86880000000000002</v>
      </c>
      <c r="N68" s="24">
        <v>8812925.9199999999</v>
      </c>
      <c r="O68" s="24">
        <v>6264974.6200000001</v>
      </c>
      <c r="P68" s="23">
        <v>0.71089999999999998</v>
      </c>
      <c r="Q68" s="23">
        <v>0.69450000000000001</v>
      </c>
      <c r="R68" s="25">
        <v>3787</v>
      </c>
      <c r="S68" s="25">
        <v>2681</v>
      </c>
      <c r="T68" s="26">
        <v>0.70789999999999997</v>
      </c>
      <c r="U68" s="11">
        <v>0.7</v>
      </c>
      <c r="V68" s="22">
        <v>3111</v>
      </c>
      <c r="W68" s="22">
        <v>2641</v>
      </c>
      <c r="X68" s="23">
        <v>0.84889999999999999</v>
      </c>
      <c r="Y68" s="27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1" t="s">
        <v>58</v>
      </c>
      <c r="B69" s="21" t="s">
        <v>118</v>
      </c>
      <c r="C69" s="105">
        <v>11062537.699999999</v>
      </c>
      <c r="D69" s="105">
        <v>12465057</v>
      </c>
      <c r="E69" s="11">
        <v>0.887483924060676</v>
      </c>
      <c r="F69" s="22">
        <v>4731</v>
      </c>
      <c r="G69" s="22">
        <v>4694</v>
      </c>
      <c r="H69" s="23">
        <v>0.99219999999999997</v>
      </c>
      <c r="I69" s="111">
        <v>0.99809999999999999</v>
      </c>
      <c r="J69" s="25">
        <v>6814</v>
      </c>
      <c r="K69" s="25">
        <v>5729</v>
      </c>
      <c r="L69" s="26">
        <v>0.84079999999999999</v>
      </c>
      <c r="M69" s="11">
        <v>0.84460000000000002</v>
      </c>
      <c r="N69" s="24">
        <v>11596175.810000001</v>
      </c>
      <c r="O69" s="24">
        <v>8066610.04</v>
      </c>
      <c r="P69" s="23">
        <v>0.6956</v>
      </c>
      <c r="Q69" s="23">
        <v>0.69850000000000001</v>
      </c>
      <c r="R69" s="25">
        <v>4733</v>
      </c>
      <c r="S69" s="25">
        <v>3099</v>
      </c>
      <c r="T69" s="26">
        <v>0.65480000000000005</v>
      </c>
      <c r="U69" s="26">
        <v>0.67669999999999997</v>
      </c>
      <c r="V69" s="22">
        <v>3602</v>
      </c>
      <c r="W69" s="22">
        <v>3009</v>
      </c>
      <c r="X69" s="23">
        <v>0.83540000000000003</v>
      </c>
      <c r="Y69" s="27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1" t="s">
        <v>119</v>
      </c>
      <c r="B70" s="21" t="s">
        <v>120</v>
      </c>
      <c r="C70" s="105"/>
      <c r="D70" s="105">
        <v>0</v>
      </c>
      <c r="E70" s="11"/>
      <c r="F70" s="22">
        <v>8</v>
      </c>
      <c r="G70" s="22">
        <v>9</v>
      </c>
      <c r="H70" s="23">
        <v>1.125</v>
      </c>
      <c r="I70" s="111">
        <v>1</v>
      </c>
      <c r="J70" s="25">
        <v>4</v>
      </c>
      <c r="K70" s="25">
        <v>3</v>
      </c>
      <c r="L70" s="26">
        <v>0.75</v>
      </c>
      <c r="M70" s="11">
        <v>0.12</v>
      </c>
      <c r="N70" s="24">
        <v>1518</v>
      </c>
      <c r="O70" s="24">
        <v>95</v>
      </c>
      <c r="P70" s="23">
        <v>6.2600000000000003E-2</v>
      </c>
      <c r="Q70" s="23"/>
      <c r="R70" s="25">
        <v>1</v>
      </c>
      <c r="S70" s="25"/>
      <c r="T70" s="26"/>
      <c r="U70" s="26"/>
      <c r="V70" s="22">
        <v>1</v>
      </c>
      <c r="W70" s="22"/>
      <c r="X70" s="23"/>
      <c r="Y70" s="27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1" t="s">
        <v>67</v>
      </c>
      <c r="B71" s="21" t="s">
        <v>121</v>
      </c>
      <c r="C71" s="105">
        <v>2249663.09</v>
      </c>
      <c r="D71" s="105">
        <v>2430141.3555000001</v>
      </c>
      <c r="E71" s="11">
        <v>0.92573342900752098</v>
      </c>
      <c r="F71" s="22">
        <v>1681</v>
      </c>
      <c r="G71" s="22">
        <v>1547</v>
      </c>
      <c r="H71" s="23">
        <v>0.92030000000000001</v>
      </c>
      <c r="I71" s="111">
        <v>0.9</v>
      </c>
      <c r="J71" s="25">
        <v>2198</v>
      </c>
      <c r="K71" s="25">
        <v>1780</v>
      </c>
      <c r="L71" s="26">
        <v>0.80979999999999996</v>
      </c>
      <c r="M71" s="11">
        <v>0.82469999999999999</v>
      </c>
      <c r="N71" s="24">
        <v>2557893.19</v>
      </c>
      <c r="O71" s="24">
        <v>1602818.64</v>
      </c>
      <c r="P71" s="23">
        <v>0.62660000000000005</v>
      </c>
      <c r="Q71" s="23">
        <v>0.61709999999999998</v>
      </c>
      <c r="R71" s="25">
        <v>1557</v>
      </c>
      <c r="S71" s="25">
        <v>938</v>
      </c>
      <c r="T71" s="26">
        <v>0.60240000000000005</v>
      </c>
      <c r="U71" s="26">
        <v>0.57289999999999996</v>
      </c>
      <c r="V71" s="22">
        <v>1211</v>
      </c>
      <c r="W71" s="22">
        <v>955</v>
      </c>
      <c r="X71" s="23">
        <v>0.78859999999999997</v>
      </c>
      <c r="Y71" s="27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1" t="s">
        <v>58</v>
      </c>
      <c r="B72" s="21" t="s">
        <v>122</v>
      </c>
      <c r="C72" s="105">
        <v>19921839.91</v>
      </c>
      <c r="D72" s="105">
        <v>22181932.449999999</v>
      </c>
      <c r="E72" s="11">
        <v>0.89811110708706499</v>
      </c>
      <c r="F72" s="22">
        <v>5508</v>
      </c>
      <c r="G72" s="22">
        <v>5571</v>
      </c>
      <c r="H72" s="23">
        <v>1.0114000000000001</v>
      </c>
      <c r="I72" s="111">
        <v>1</v>
      </c>
      <c r="J72" s="25">
        <v>8692</v>
      </c>
      <c r="K72" s="25">
        <v>7856</v>
      </c>
      <c r="L72" s="26">
        <v>0.90380000000000005</v>
      </c>
      <c r="M72" s="11">
        <v>0.9</v>
      </c>
      <c r="N72" s="24">
        <v>23319420.719999999</v>
      </c>
      <c r="O72" s="24">
        <v>15669284.4</v>
      </c>
      <c r="P72" s="23">
        <v>0.67190000000000005</v>
      </c>
      <c r="Q72" s="23">
        <v>0.67620000000000002</v>
      </c>
      <c r="R72" s="25">
        <v>7120</v>
      </c>
      <c r="S72" s="25">
        <v>4632</v>
      </c>
      <c r="T72" s="26">
        <v>0.65059999999999996</v>
      </c>
      <c r="U72" s="26">
        <v>0.65039999999999998</v>
      </c>
      <c r="V72" s="22">
        <v>5751</v>
      </c>
      <c r="W72" s="22">
        <v>4141</v>
      </c>
      <c r="X72" s="23">
        <v>0.72</v>
      </c>
      <c r="Y72" s="27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28" t="s">
        <v>42</v>
      </c>
      <c r="B73" s="21" t="s">
        <v>123</v>
      </c>
      <c r="C73" s="105">
        <v>4841891.54</v>
      </c>
      <c r="D73" s="105">
        <v>5365423.83</v>
      </c>
      <c r="E73" s="11">
        <v>0.90242480247827905</v>
      </c>
      <c r="F73" s="22">
        <v>1318</v>
      </c>
      <c r="G73" s="22">
        <v>1463</v>
      </c>
      <c r="H73" s="23">
        <v>1.1100000000000001</v>
      </c>
      <c r="I73" s="111">
        <v>1</v>
      </c>
      <c r="J73" s="25">
        <v>1969</v>
      </c>
      <c r="K73" s="25">
        <v>1691</v>
      </c>
      <c r="L73" s="26">
        <v>0.85880000000000001</v>
      </c>
      <c r="M73" s="11">
        <v>0.9</v>
      </c>
      <c r="N73" s="24">
        <v>4964897.17</v>
      </c>
      <c r="O73" s="24">
        <v>3607742.4</v>
      </c>
      <c r="P73" s="23">
        <v>0.72660000000000002</v>
      </c>
      <c r="Q73" s="23">
        <v>0.7</v>
      </c>
      <c r="R73" s="25">
        <v>1687</v>
      </c>
      <c r="S73" s="25">
        <v>1223</v>
      </c>
      <c r="T73" s="26">
        <v>0.72499999999999998</v>
      </c>
      <c r="U73" s="26">
        <v>0.7</v>
      </c>
      <c r="V73" s="22">
        <v>1000</v>
      </c>
      <c r="W73" s="22">
        <v>826</v>
      </c>
      <c r="X73" s="23">
        <v>0.82599999999999996</v>
      </c>
      <c r="Y73" s="27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1" t="s">
        <v>53</v>
      </c>
      <c r="B74" s="21" t="s">
        <v>124</v>
      </c>
      <c r="C74" s="105">
        <v>1035407.55</v>
      </c>
      <c r="D74" s="105">
        <v>1145851.2626</v>
      </c>
      <c r="E74" s="11">
        <v>0.90361426809497303</v>
      </c>
      <c r="F74" s="22">
        <v>395</v>
      </c>
      <c r="G74" s="22">
        <v>396</v>
      </c>
      <c r="H74" s="23">
        <v>1.0024999999999999</v>
      </c>
      <c r="I74" s="111">
        <v>1</v>
      </c>
      <c r="J74" s="25">
        <v>578</v>
      </c>
      <c r="K74" s="25">
        <v>530</v>
      </c>
      <c r="L74" s="26">
        <v>0.91700000000000004</v>
      </c>
      <c r="M74" s="11">
        <v>0.88329999999999997</v>
      </c>
      <c r="N74" s="24">
        <v>1228871.53</v>
      </c>
      <c r="O74" s="24">
        <v>771907.21</v>
      </c>
      <c r="P74" s="23">
        <v>0.62809999999999999</v>
      </c>
      <c r="Q74" s="23">
        <v>0.63990000000000002</v>
      </c>
      <c r="R74" s="25">
        <v>517</v>
      </c>
      <c r="S74" s="25">
        <v>338</v>
      </c>
      <c r="T74" s="26">
        <v>0.65380000000000005</v>
      </c>
      <c r="U74" s="26">
        <v>0.64849999999999997</v>
      </c>
      <c r="V74" s="22">
        <v>366</v>
      </c>
      <c r="W74" s="22">
        <v>296</v>
      </c>
      <c r="X74" s="23">
        <v>0.80869999999999997</v>
      </c>
      <c r="Y74" s="27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1" t="s">
        <v>53</v>
      </c>
      <c r="B75" s="21" t="s">
        <v>125</v>
      </c>
      <c r="C75" s="105">
        <v>4597234.2699999996</v>
      </c>
      <c r="D75" s="105">
        <v>4894913.0199999996</v>
      </c>
      <c r="E75" s="11">
        <v>0.93918610018529003</v>
      </c>
      <c r="F75" s="22">
        <v>1964</v>
      </c>
      <c r="G75" s="22">
        <v>1952</v>
      </c>
      <c r="H75" s="23">
        <v>0.99390000000000001</v>
      </c>
      <c r="I75" s="111">
        <v>0.98809999999999998</v>
      </c>
      <c r="J75" s="25">
        <v>2677</v>
      </c>
      <c r="K75" s="25">
        <v>2430</v>
      </c>
      <c r="L75" s="11">
        <v>0.90769999999999995</v>
      </c>
      <c r="M75" s="11">
        <v>0.9</v>
      </c>
      <c r="N75" s="24">
        <v>4873835.2699999996</v>
      </c>
      <c r="O75" s="24">
        <v>3403609.89</v>
      </c>
      <c r="P75" s="23">
        <v>0.69830000000000003</v>
      </c>
      <c r="Q75" s="23">
        <v>0.67530000000000001</v>
      </c>
      <c r="R75" s="25">
        <v>2180</v>
      </c>
      <c r="S75" s="25">
        <v>1465</v>
      </c>
      <c r="T75" s="26">
        <v>0.67200000000000004</v>
      </c>
      <c r="U75" s="26">
        <v>0.64959999999999996</v>
      </c>
      <c r="V75" s="22">
        <v>1570</v>
      </c>
      <c r="W75" s="22">
        <v>1159</v>
      </c>
      <c r="X75" s="23">
        <v>0.73819999999999997</v>
      </c>
      <c r="Y75" s="27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1" t="s">
        <v>58</v>
      </c>
      <c r="B76" s="21" t="s">
        <v>126</v>
      </c>
      <c r="C76" s="105">
        <v>3337994.92</v>
      </c>
      <c r="D76" s="105">
        <v>3665718.77</v>
      </c>
      <c r="E76" s="11">
        <v>0.91059765613170596</v>
      </c>
      <c r="F76" s="22">
        <v>1277</v>
      </c>
      <c r="G76" s="22">
        <v>1281</v>
      </c>
      <c r="H76" s="23">
        <v>1.0031000000000001</v>
      </c>
      <c r="I76" s="111">
        <v>1</v>
      </c>
      <c r="J76" s="25">
        <v>1775</v>
      </c>
      <c r="K76" s="25">
        <v>1601</v>
      </c>
      <c r="L76" s="26">
        <v>0.90200000000000002</v>
      </c>
      <c r="M76" s="11">
        <v>0.89229999999999998</v>
      </c>
      <c r="N76" s="24">
        <v>3647667.94</v>
      </c>
      <c r="O76" s="24">
        <v>2516210.6800000002</v>
      </c>
      <c r="P76" s="23">
        <v>0.68979999999999997</v>
      </c>
      <c r="Q76" s="23">
        <v>0.7</v>
      </c>
      <c r="R76" s="25">
        <v>1471</v>
      </c>
      <c r="S76" s="25">
        <v>1052</v>
      </c>
      <c r="T76" s="26">
        <v>0.71519999999999995</v>
      </c>
      <c r="U76" s="26">
        <v>0.7</v>
      </c>
      <c r="V76" s="22">
        <v>1208</v>
      </c>
      <c r="W76" s="22">
        <v>944</v>
      </c>
      <c r="X76" s="23">
        <v>0.78149999999999997</v>
      </c>
      <c r="Y76" s="27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1" t="s">
        <v>53</v>
      </c>
      <c r="B77" s="21" t="s">
        <v>127</v>
      </c>
      <c r="C77" s="105">
        <v>1083202.25</v>
      </c>
      <c r="D77" s="105">
        <v>1180793.54</v>
      </c>
      <c r="E77" s="11">
        <v>0.91735109763557798</v>
      </c>
      <c r="F77" s="22">
        <v>440</v>
      </c>
      <c r="G77" s="22">
        <v>452</v>
      </c>
      <c r="H77" s="23">
        <v>1.0273000000000001</v>
      </c>
      <c r="I77" s="111">
        <v>1</v>
      </c>
      <c r="J77" s="25">
        <v>619</v>
      </c>
      <c r="K77" s="25">
        <v>564</v>
      </c>
      <c r="L77" s="26">
        <v>0.91110000000000002</v>
      </c>
      <c r="M77" s="11">
        <v>0.9</v>
      </c>
      <c r="N77" s="24">
        <v>1175516.53</v>
      </c>
      <c r="O77" s="24">
        <v>808255.73</v>
      </c>
      <c r="P77" s="23">
        <v>0.68759999999999999</v>
      </c>
      <c r="Q77" s="23">
        <v>0.66559999999999997</v>
      </c>
      <c r="R77" s="25">
        <v>475</v>
      </c>
      <c r="S77" s="25">
        <v>342</v>
      </c>
      <c r="T77" s="26">
        <v>0.72</v>
      </c>
      <c r="U77" s="26">
        <v>0.7</v>
      </c>
      <c r="V77" s="22">
        <v>379</v>
      </c>
      <c r="W77" s="22">
        <v>308</v>
      </c>
      <c r="X77" s="23">
        <v>0.81269999999999998</v>
      </c>
      <c r="Y77" s="27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1" t="s">
        <v>67</v>
      </c>
      <c r="B78" s="21" t="s">
        <v>128</v>
      </c>
      <c r="C78" s="105">
        <v>3271611.58</v>
      </c>
      <c r="D78" s="105">
        <v>3585222.62</v>
      </c>
      <c r="E78" s="11">
        <v>0.91252675963536101</v>
      </c>
      <c r="F78" s="22">
        <v>1525</v>
      </c>
      <c r="G78" s="22">
        <v>1574</v>
      </c>
      <c r="H78" s="23">
        <v>1.0321</v>
      </c>
      <c r="I78" s="111">
        <v>1</v>
      </c>
      <c r="J78" s="25">
        <v>1965</v>
      </c>
      <c r="K78" s="25">
        <v>1827</v>
      </c>
      <c r="L78" s="26">
        <v>0.92979999999999996</v>
      </c>
      <c r="M78" s="11">
        <v>0.9</v>
      </c>
      <c r="N78" s="24">
        <v>3576764.87</v>
      </c>
      <c r="O78" s="24">
        <v>2419506.4300000002</v>
      </c>
      <c r="P78" s="23">
        <v>0.67649999999999999</v>
      </c>
      <c r="Q78" s="23">
        <v>0.67779999999999996</v>
      </c>
      <c r="R78" s="25">
        <v>1665</v>
      </c>
      <c r="S78" s="25">
        <v>1121</v>
      </c>
      <c r="T78" s="26">
        <v>0.67330000000000001</v>
      </c>
      <c r="U78" s="26">
        <v>0.68120000000000003</v>
      </c>
      <c r="V78" s="22">
        <v>1263</v>
      </c>
      <c r="W78" s="22">
        <v>1114</v>
      </c>
      <c r="X78" s="23">
        <v>0.88200000000000001</v>
      </c>
      <c r="Y78" s="27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29" t="s">
        <v>58</v>
      </c>
      <c r="B79" s="29" t="s">
        <v>129</v>
      </c>
      <c r="C79" s="105">
        <v>14470713.939999999</v>
      </c>
      <c r="D79" s="105">
        <v>15438315.48</v>
      </c>
      <c r="E79" s="11">
        <v>0.93732466853307195</v>
      </c>
      <c r="F79" s="22">
        <v>7146</v>
      </c>
      <c r="G79" s="22">
        <v>7105</v>
      </c>
      <c r="H79" s="23">
        <v>0.99429999999999996</v>
      </c>
      <c r="I79" s="111">
        <v>1</v>
      </c>
      <c r="J79" s="25">
        <v>9426</v>
      </c>
      <c r="K79" s="25">
        <v>8462</v>
      </c>
      <c r="L79" s="26">
        <v>0.89770000000000005</v>
      </c>
      <c r="M79" s="11">
        <v>0.89019999999999999</v>
      </c>
      <c r="N79" s="24">
        <v>16149467.92</v>
      </c>
      <c r="O79" s="24">
        <v>10682146.460000001</v>
      </c>
      <c r="P79" s="23">
        <v>0.66149999999999998</v>
      </c>
      <c r="Q79" s="23">
        <v>0.66600000000000004</v>
      </c>
      <c r="R79" s="25">
        <v>7942</v>
      </c>
      <c r="S79" s="25">
        <v>5439</v>
      </c>
      <c r="T79" s="26">
        <v>0.68479999999999996</v>
      </c>
      <c r="U79" s="26">
        <v>0.68799999999999994</v>
      </c>
      <c r="V79" s="22">
        <v>2200</v>
      </c>
      <c r="W79" s="22">
        <v>1707</v>
      </c>
      <c r="X79" s="23">
        <v>0.77590000000000003</v>
      </c>
      <c r="Y79" s="27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1" t="s">
        <v>60</v>
      </c>
      <c r="B80" s="21" t="s">
        <v>130</v>
      </c>
      <c r="C80" s="105">
        <v>858865.39</v>
      </c>
      <c r="D80" s="105">
        <v>919605.01</v>
      </c>
      <c r="E80" s="11">
        <v>0.93395031634288295</v>
      </c>
      <c r="F80" s="22">
        <v>282</v>
      </c>
      <c r="G80" s="22">
        <v>286</v>
      </c>
      <c r="H80" s="23">
        <v>1.0142</v>
      </c>
      <c r="I80" s="111">
        <v>1</v>
      </c>
      <c r="J80" s="25">
        <v>441</v>
      </c>
      <c r="K80" s="25">
        <v>400</v>
      </c>
      <c r="L80" s="26">
        <v>0.90700000000000003</v>
      </c>
      <c r="M80" s="11">
        <v>0.9</v>
      </c>
      <c r="N80" s="24">
        <v>859280.85</v>
      </c>
      <c r="O80" s="24">
        <v>650125.79</v>
      </c>
      <c r="P80" s="23">
        <v>0.75660000000000005</v>
      </c>
      <c r="Q80" s="23">
        <v>0.7</v>
      </c>
      <c r="R80" s="25">
        <v>389</v>
      </c>
      <c r="S80" s="25">
        <v>296</v>
      </c>
      <c r="T80" s="26">
        <v>0.76090000000000002</v>
      </c>
      <c r="U80" s="26">
        <v>0.7</v>
      </c>
      <c r="V80" s="22">
        <v>162</v>
      </c>
      <c r="W80" s="22">
        <v>124</v>
      </c>
      <c r="X80" s="23">
        <v>0.76539999999999997</v>
      </c>
      <c r="Y80" s="27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1" t="s">
        <v>42</v>
      </c>
      <c r="B81" s="21" t="s">
        <v>131</v>
      </c>
      <c r="C81" s="105">
        <v>8438571.4700000007</v>
      </c>
      <c r="D81" s="105">
        <v>9650461.8300000001</v>
      </c>
      <c r="E81" s="11">
        <v>0.87442151667471002</v>
      </c>
      <c r="F81" s="22">
        <v>3687</v>
      </c>
      <c r="G81" s="22">
        <v>3975</v>
      </c>
      <c r="H81" s="23">
        <v>1.0781000000000001</v>
      </c>
      <c r="I81" s="111">
        <v>1</v>
      </c>
      <c r="J81" s="25">
        <v>5273</v>
      </c>
      <c r="K81" s="25">
        <v>4484</v>
      </c>
      <c r="L81" s="26">
        <v>0.85040000000000004</v>
      </c>
      <c r="M81" s="11">
        <v>0.86960000000000004</v>
      </c>
      <c r="N81" s="24">
        <v>9480688.4299999997</v>
      </c>
      <c r="O81" s="24">
        <v>6309657.3799999999</v>
      </c>
      <c r="P81" s="23">
        <v>0.66549999999999998</v>
      </c>
      <c r="Q81" s="23">
        <v>0.67679999999999996</v>
      </c>
      <c r="R81" s="25">
        <v>3987</v>
      </c>
      <c r="S81" s="25">
        <v>2577</v>
      </c>
      <c r="T81" s="26">
        <v>0.64639999999999997</v>
      </c>
      <c r="U81" s="26">
        <v>0.67</v>
      </c>
      <c r="V81" s="22">
        <v>3391</v>
      </c>
      <c r="W81" s="22">
        <v>2847</v>
      </c>
      <c r="X81" s="23">
        <v>0.83960000000000001</v>
      </c>
      <c r="Y81" s="27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1" t="s">
        <v>56</v>
      </c>
      <c r="B82" s="21" t="s">
        <v>132</v>
      </c>
      <c r="C82" s="105">
        <v>5857508.9800000004</v>
      </c>
      <c r="D82" s="105">
        <v>6324018.25</v>
      </c>
      <c r="E82" s="11">
        <v>0.92623214362165995</v>
      </c>
      <c r="F82" s="22">
        <v>3241</v>
      </c>
      <c r="G82" s="22">
        <v>3265</v>
      </c>
      <c r="H82" s="23">
        <v>1.0074000000000001</v>
      </c>
      <c r="I82" s="111">
        <v>1</v>
      </c>
      <c r="J82" s="25">
        <v>4072</v>
      </c>
      <c r="K82" s="25">
        <v>3693</v>
      </c>
      <c r="L82" s="26">
        <v>0.90690000000000004</v>
      </c>
      <c r="M82" s="11">
        <v>0.9</v>
      </c>
      <c r="N82" s="24">
        <v>6281398.5999999996</v>
      </c>
      <c r="O82" s="24">
        <v>4265517.55</v>
      </c>
      <c r="P82" s="23">
        <v>0.67910000000000004</v>
      </c>
      <c r="Q82" s="23">
        <v>0.67110000000000003</v>
      </c>
      <c r="R82" s="25">
        <v>3147</v>
      </c>
      <c r="S82" s="25">
        <v>2061</v>
      </c>
      <c r="T82" s="26">
        <v>0.65490000000000004</v>
      </c>
      <c r="U82" s="26">
        <v>0.65439999999999998</v>
      </c>
      <c r="V82" s="22">
        <v>2590</v>
      </c>
      <c r="W82" s="22">
        <v>2375</v>
      </c>
      <c r="X82" s="23">
        <v>0.91700000000000004</v>
      </c>
      <c r="Y82" s="27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1" t="s">
        <v>56</v>
      </c>
      <c r="B83" s="21" t="s">
        <v>133</v>
      </c>
      <c r="C83" s="105">
        <v>10636206.369999999</v>
      </c>
      <c r="D83" s="105">
        <v>12032308.82</v>
      </c>
      <c r="E83" s="11">
        <v>0.88397052711284996</v>
      </c>
      <c r="F83" s="22">
        <v>8279</v>
      </c>
      <c r="G83" s="22">
        <v>8143</v>
      </c>
      <c r="H83" s="23">
        <v>0.98360000000000003</v>
      </c>
      <c r="I83" s="111">
        <v>0.97360000000000002</v>
      </c>
      <c r="J83" s="25">
        <v>10098</v>
      </c>
      <c r="K83" s="25">
        <v>8869</v>
      </c>
      <c r="L83" s="26">
        <v>0.87829999999999997</v>
      </c>
      <c r="M83" s="11">
        <v>0.88680000000000003</v>
      </c>
      <c r="N83" s="24">
        <v>11658875.18</v>
      </c>
      <c r="O83" s="24">
        <v>7605160.9500000002</v>
      </c>
      <c r="P83" s="23">
        <v>0.65229999999999999</v>
      </c>
      <c r="Q83" s="23">
        <v>0.65659999999999996</v>
      </c>
      <c r="R83" s="25">
        <v>7485</v>
      </c>
      <c r="S83" s="25">
        <v>4851</v>
      </c>
      <c r="T83" s="26">
        <v>0.64810000000000001</v>
      </c>
      <c r="U83" s="26">
        <v>0.64749999999999996</v>
      </c>
      <c r="V83" s="22">
        <v>6287</v>
      </c>
      <c r="W83" s="22">
        <v>5701</v>
      </c>
      <c r="X83" s="23">
        <v>0.90680000000000005</v>
      </c>
      <c r="Y83" s="27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1" t="s">
        <v>45</v>
      </c>
      <c r="B84" s="21" t="s">
        <v>134</v>
      </c>
      <c r="C84" s="105">
        <v>5647286.4299999997</v>
      </c>
      <c r="D84" s="105">
        <v>6340568.6900000004</v>
      </c>
      <c r="E84" s="11">
        <v>0.89065929352781703</v>
      </c>
      <c r="F84" s="22">
        <v>2670</v>
      </c>
      <c r="G84" s="22">
        <v>2662</v>
      </c>
      <c r="H84" s="23">
        <v>0.997</v>
      </c>
      <c r="I84" s="111">
        <v>0.96530000000000005</v>
      </c>
      <c r="J84" s="25">
        <v>3668</v>
      </c>
      <c r="K84" s="25">
        <v>3207</v>
      </c>
      <c r="L84" s="26">
        <v>0.87429999999999997</v>
      </c>
      <c r="M84" s="11">
        <v>0.88229999999999997</v>
      </c>
      <c r="N84" s="24">
        <v>6289024.0599999996</v>
      </c>
      <c r="O84" s="24">
        <v>4373154.7300000004</v>
      </c>
      <c r="P84" s="23">
        <v>0.69540000000000002</v>
      </c>
      <c r="Q84" s="23">
        <v>0.6915</v>
      </c>
      <c r="R84" s="25">
        <v>2889</v>
      </c>
      <c r="S84" s="25">
        <v>1838</v>
      </c>
      <c r="T84" s="26">
        <v>0.63619999999999999</v>
      </c>
      <c r="U84" s="26">
        <v>0.64910000000000001</v>
      </c>
      <c r="V84" s="22">
        <v>2331</v>
      </c>
      <c r="W84" s="22">
        <v>1843</v>
      </c>
      <c r="X84" s="23">
        <v>0.79059999999999997</v>
      </c>
      <c r="Y84" s="27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1" t="s">
        <v>48</v>
      </c>
      <c r="B85" s="21" t="s">
        <v>135</v>
      </c>
      <c r="C85" s="105">
        <v>9519285.3499999996</v>
      </c>
      <c r="D85" s="105">
        <v>10356108.68</v>
      </c>
      <c r="E85" s="11">
        <v>0.91919519620182299</v>
      </c>
      <c r="F85" s="22">
        <v>4274</v>
      </c>
      <c r="G85" s="22">
        <v>4332</v>
      </c>
      <c r="H85" s="23">
        <v>1.0136000000000001</v>
      </c>
      <c r="I85" s="111">
        <v>1</v>
      </c>
      <c r="J85" s="25">
        <v>5879</v>
      </c>
      <c r="K85" s="25">
        <v>5056</v>
      </c>
      <c r="L85" s="26">
        <v>0.86</v>
      </c>
      <c r="M85" s="11">
        <v>0.87419999999999998</v>
      </c>
      <c r="N85" s="24">
        <v>10312280.640000001</v>
      </c>
      <c r="O85" s="24">
        <v>7306903.1500000004</v>
      </c>
      <c r="P85" s="23">
        <v>0.70860000000000001</v>
      </c>
      <c r="Q85" s="23">
        <v>0.69420000000000004</v>
      </c>
      <c r="R85" s="25">
        <v>4489</v>
      </c>
      <c r="S85" s="25">
        <v>3211</v>
      </c>
      <c r="T85" s="26">
        <v>0.71530000000000005</v>
      </c>
      <c r="U85" s="26">
        <v>0.7</v>
      </c>
      <c r="V85" s="22">
        <v>3658</v>
      </c>
      <c r="W85" s="22">
        <v>3009</v>
      </c>
      <c r="X85" s="23">
        <v>0.8226</v>
      </c>
      <c r="Y85" s="27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1" t="s">
        <v>51</v>
      </c>
      <c r="B86" s="21" t="s">
        <v>136</v>
      </c>
      <c r="C86" s="105">
        <v>4870249.6100000003</v>
      </c>
      <c r="D86" s="105">
        <v>5158262.8099999996</v>
      </c>
      <c r="E86" s="11">
        <v>0.94416469059280095</v>
      </c>
      <c r="F86" s="22">
        <v>2495</v>
      </c>
      <c r="G86" s="22">
        <v>2618</v>
      </c>
      <c r="H86" s="23">
        <v>1.0492999999999999</v>
      </c>
      <c r="I86" s="111">
        <v>1</v>
      </c>
      <c r="J86" s="25">
        <v>3710</v>
      </c>
      <c r="K86" s="25">
        <v>3341</v>
      </c>
      <c r="L86" s="26">
        <v>0.90049999999999997</v>
      </c>
      <c r="M86" s="11">
        <v>0.89129999999999998</v>
      </c>
      <c r="N86" s="24">
        <v>5786491.3300000001</v>
      </c>
      <c r="O86" s="24">
        <v>3670802.41</v>
      </c>
      <c r="P86" s="23">
        <v>0.63439999999999996</v>
      </c>
      <c r="Q86" s="23">
        <v>0.63500000000000001</v>
      </c>
      <c r="R86" s="25">
        <v>2860</v>
      </c>
      <c r="S86" s="25">
        <v>1697</v>
      </c>
      <c r="T86" s="26">
        <v>0.59340000000000004</v>
      </c>
      <c r="U86" s="26">
        <v>0.58240000000000003</v>
      </c>
      <c r="V86" s="22">
        <v>2333</v>
      </c>
      <c r="W86" s="22">
        <v>2010</v>
      </c>
      <c r="X86" s="23">
        <v>0.86160000000000003</v>
      </c>
      <c r="Y86" s="27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1" t="s">
        <v>56</v>
      </c>
      <c r="B87" s="21" t="s">
        <v>137</v>
      </c>
      <c r="C87" s="105">
        <v>5983974.6399999997</v>
      </c>
      <c r="D87" s="105">
        <v>6651034.7800000003</v>
      </c>
      <c r="E87" s="11">
        <v>0.89970581089037704</v>
      </c>
      <c r="F87" s="22">
        <v>2689</v>
      </c>
      <c r="G87" s="22">
        <v>2679</v>
      </c>
      <c r="H87" s="23">
        <v>0.99629999999999996</v>
      </c>
      <c r="I87" s="111">
        <v>1</v>
      </c>
      <c r="J87" s="25">
        <v>3635</v>
      </c>
      <c r="K87" s="25">
        <v>3219</v>
      </c>
      <c r="L87" s="26">
        <v>0.88560000000000005</v>
      </c>
      <c r="M87" s="11">
        <v>0.88939999999999997</v>
      </c>
      <c r="N87" s="24">
        <v>6904831.0599999996</v>
      </c>
      <c r="O87" s="24">
        <v>4716333.8499999996</v>
      </c>
      <c r="P87" s="23">
        <v>0.68300000000000005</v>
      </c>
      <c r="Q87" s="23">
        <v>0.6734</v>
      </c>
      <c r="R87" s="25">
        <v>2859</v>
      </c>
      <c r="S87" s="25">
        <v>1791</v>
      </c>
      <c r="T87" s="26">
        <v>0.62639999999999996</v>
      </c>
      <c r="U87" s="26">
        <v>0.64480000000000004</v>
      </c>
      <c r="V87" s="22">
        <v>2307</v>
      </c>
      <c r="W87" s="22">
        <v>1993</v>
      </c>
      <c r="X87" s="23">
        <v>0.8639</v>
      </c>
      <c r="Y87" s="27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1" t="s">
        <v>56</v>
      </c>
      <c r="B88" s="21" t="s">
        <v>138</v>
      </c>
      <c r="C88" s="105">
        <v>4777367.08</v>
      </c>
      <c r="D88" s="105">
        <v>5035469.08</v>
      </c>
      <c r="E88" s="11">
        <v>0.94874320626351705</v>
      </c>
      <c r="F88" s="22">
        <v>3538</v>
      </c>
      <c r="G88" s="22">
        <v>3474</v>
      </c>
      <c r="H88" s="23">
        <v>0.9819</v>
      </c>
      <c r="I88" s="111">
        <v>0.98219999999999996</v>
      </c>
      <c r="J88" s="25">
        <v>4470</v>
      </c>
      <c r="K88" s="25">
        <v>4097</v>
      </c>
      <c r="L88" s="26">
        <v>0.91659999999999997</v>
      </c>
      <c r="M88" s="11">
        <v>0.9</v>
      </c>
      <c r="N88" s="24">
        <v>5428026.0300000003</v>
      </c>
      <c r="O88" s="24">
        <v>3265651.79</v>
      </c>
      <c r="P88" s="23">
        <v>0.60160000000000002</v>
      </c>
      <c r="Q88" s="23">
        <v>0.60009999999999997</v>
      </c>
      <c r="R88" s="25">
        <v>3726</v>
      </c>
      <c r="S88" s="25">
        <v>2110</v>
      </c>
      <c r="T88" s="26">
        <v>0.56630000000000003</v>
      </c>
      <c r="U88" s="26">
        <v>0.57699999999999996</v>
      </c>
      <c r="V88" s="22">
        <v>2635</v>
      </c>
      <c r="W88" s="22">
        <v>2308</v>
      </c>
      <c r="X88" s="23">
        <v>0.87590000000000001</v>
      </c>
      <c r="Y88" s="27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1" t="s">
        <v>48</v>
      </c>
      <c r="B89" s="21" t="s">
        <v>139</v>
      </c>
      <c r="C89" s="105">
        <v>3622509.56</v>
      </c>
      <c r="D89" s="105">
        <v>4106744.74</v>
      </c>
      <c r="E89" s="11">
        <v>0.88208783095683696</v>
      </c>
      <c r="F89" s="22">
        <v>1877</v>
      </c>
      <c r="G89" s="22">
        <v>1916</v>
      </c>
      <c r="H89" s="23">
        <v>1.0207999999999999</v>
      </c>
      <c r="I89" s="111">
        <v>1</v>
      </c>
      <c r="J89" s="25">
        <v>2510</v>
      </c>
      <c r="K89" s="25">
        <v>2151</v>
      </c>
      <c r="L89" s="26">
        <v>0.85699999999999998</v>
      </c>
      <c r="M89" s="11">
        <v>0.88029999999999997</v>
      </c>
      <c r="N89" s="24">
        <v>3772313.83</v>
      </c>
      <c r="O89" s="24">
        <v>2717762.1</v>
      </c>
      <c r="P89" s="23">
        <v>0.72040000000000004</v>
      </c>
      <c r="Q89" s="23">
        <v>0.7</v>
      </c>
      <c r="R89" s="25">
        <v>1741</v>
      </c>
      <c r="S89" s="25">
        <v>1232</v>
      </c>
      <c r="T89" s="26">
        <v>0.70760000000000001</v>
      </c>
      <c r="U89" s="26">
        <v>0.7</v>
      </c>
      <c r="V89" s="22">
        <v>1526</v>
      </c>
      <c r="W89" s="22">
        <v>1306</v>
      </c>
      <c r="X89" s="23">
        <v>0.85580000000000001</v>
      </c>
      <c r="Y89" s="27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1" t="s">
        <v>45</v>
      </c>
      <c r="B90" s="21" t="s">
        <v>140</v>
      </c>
      <c r="C90" s="105">
        <v>2333221.9500000002</v>
      </c>
      <c r="D90" s="105">
        <v>2611292.09</v>
      </c>
      <c r="E90" s="11">
        <v>0.893512433532474</v>
      </c>
      <c r="F90" s="22">
        <v>778</v>
      </c>
      <c r="G90" s="22">
        <v>831</v>
      </c>
      <c r="H90" s="23">
        <v>1.0681</v>
      </c>
      <c r="I90" s="111">
        <v>1</v>
      </c>
      <c r="J90" s="25">
        <v>1413</v>
      </c>
      <c r="K90" s="25">
        <v>1237</v>
      </c>
      <c r="L90" s="26">
        <v>0.87539999999999996</v>
      </c>
      <c r="M90" s="11">
        <v>0.88419999999999999</v>
      </c>
      <c r="N90" s="24">
        <v>2574588.85</v>
      </c>
      <c r="O90" s="24">
        <v>1768138.92</v>
      </c>
      <c r="P90" s="23">
        <v>0.68679999999999997</v>
      </c>
      <c r="Q90" s="23">
        <v>0.67979999999999996</v>
      </c>
      <c r="R90" s="25">
        <v>1184</v>
      </c>
      <c r="S90" s="25">
        <v>710</v>
      </c>
      <c r="T90" s="26">
        <v>0.59970000000000001</v>
      </c>
      <c r="U90" s="26">
        <v>0.61699999999999999</v>
      </c>
      <c r="V90" s="22">
        <v>710</v>
      </c>
      <c r="W90" s="22">
        <v>617</v>
      </c>
      <c r="X90" s="23">
        <v>0.86899999999999999</v>
      </c>
      <c r="Y90" s="27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1" t="s">
        <v>45</v>
      </c>
      <c r="B91" s="21" t="s">
        <v>141</v>
      </c>
      <c r="C91" s="105">
        <v>3232994.12</v>
      </c>
      <c r="D91" s="105">
        <v>3377403.1</v>
      </c>
      <c r="E91" s="11">
        <v>0.95724259861074901</v>
      </c>
      <c r="F91" s="22">
        <v>1419</v>
      </c>
      <c r="G91" s="22">
        <v>1614</v>
      </c>
      <c r="H91" s="23">
        <v>1.1374</v>
      </c>
      <c r="I91" s="111">
        <v>1</v>
      </c>
      <c r="J91" s="25">
        <v>2216</v>
      </c>
      <c r="K91" s="25">
        <v>1886</v>
      </c>
      <c r="L91" s="26">
        <v>0.85109999999999997</v>
      </c>
      <c r="M91" s="11">
        <v>0.88270000000000004</v>
      </c>
      <c r="N91" s="24">
        <v>3697936.56</v>
      </c>
      <c r="O91" s="24">
        <v>2481081.0499999998</v>
      </c>
      <c r="P91" s="23">
        <v>0.67090000000000005</v>
      </c>
      <c r="Q91" s="23">
        <v>0.66600000000000004</v>
      </c>
      <c r="R91" s="25">
        <v>1604</v>
      </c>
      <c r="S91" s="25">
        <v>997</v>
      </c>
      <c r="T91" s="26">
        <v>0.62160000000000004</v>
      </c>
      <c r="U91" s="26">
        <v>0.63029999999999997</v>
      </c>
      <c r="V91" s="22">
        <v>1432</v>
      </c>
      <c r="W91" s="22">
        <v>1239</v>
      </c>
      <c r="X91" s="23">
        <v>0.86519999999999997</v>
      </c>
      <c r="Y91" s="27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1" t="s">
        <v>60</v>
      </c>
      <c r="B92" s="21" t="s">
        <v>142</v>
      </c>
      <c r="C92" s="105">
        <v>682701.04</v>
      </c>
      <c r="D92" s="105">
        <v>691064.07</v>
      </c>
      <c r="E92" s="11">
        <v>0.98789832902179398</v>
      </c>
      <c r="F92" s="22">
        <v>267</v>
      </c>
      <c r="G92" s="22">
        <v>264</v>
      </c>
      <c r="H92" s="23">
        <v>0.98880000000000001</v>
      </c>
      <c r="I92" s="111">
        <v>1</v>
      </c>
      <c r="J92" s="25">
        <v>491</v>
      </c>
      <c r="K92" s="25">
        <v>404</v>
      </c>
      <c r="L92" s="26">
        <v>0.82279999999999998</v>
      </c>
      <c r="M92" s="11">
        <v>0.8165</v>
      </c>
      <c r="N92" s="24">
        <v>762475.43</v>
      </c>
      <c r="O92" s="24">
        <v>504850.85</v>
      </c>
      <c r="P92" s="23">
        <v>0.66210000000000002</v>
      </c>
      <c r="Q92" s="23">
        <v>0.65190000000000003</v>
      </c>
      <c r="R92" s="25">
        <v>404</v>
      </c>
      <c r="S92" s="25">
        <v>250</v>
      </c>
      <c r="T92" s="26">
        <v>0.61880000000000002</v>
      </c>
      <c r="U92" s="26">
        <v>0.6472</v>
      </c>
      <c r="V92" s="22">
        <v>257</v>
      </c>
      <c r="W92" s="22">
        <v>191</v>
      </c>
      <c r="X92" s="23">
        <v>0.74319999999999997</v>
      </c>
      <c r="Y92" s="27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1" t="s">
        <v>60</v>
      </c>
      <c r="B93" s="21" t="s">
        <v>143</v>
      </c>
      <c r="C93" s="105">
        <v>1474913.1</v>
      </c>
      <c r="D93" s="105">
        <v>1617916.36</v>
      </c>
      <c r="E93" s="11">
        <v>0.91161269918798504</v>
      </c>
      <c r="F93" s="22">
        <v>598</v>
      </c>
      <c r="G93" s="22">
        <v>626</v>
      </c>
      <c r="H93" s="23">
        <v>1.0468</v>
      </c>
      <c r="I93" s="111">
        <v>1</v>
      </c>
      <c r="J93" s="25">
        <v>858</v>
      </c>
      <c r="K93" s="25">
        <v>769</v>
      </c>
      <c r="L93" s="26">
        <v>0.89629999999999999</v>
      </c>
      <c r="M93" s="11">
        <v>0.88749999999999996</v>
      </c>
      <c r="N93" s="24">
        <v>1589769.01</v>
      </c>
      <c r="O93" s="24">
        <v>1088228.2</v>
      </c>
      <c r="P93" s="23">
        <v>0.6845</v>
      </c>
      <c r="Q93" s="23">
        <v>0.69589999999999996</v>
      </c>
      <c r="R93" s="25">
        <v>725</v>
      </c>
      <c r="S93" s="25">
        <v>499</v>
      </c>
      <c r="T93" s="26">
        <v>0.68830000000000002</v>
      </c>
      <c r="U93" s="26">
        <v>0.7</v>
      </c>
      <c r="V93" s="22">
        <v>562</v>
      </c>
      <c r="W93" s="22">
        <v>464</v>
      </c>
      <c r="X93" s="23">
        <v>0.8256</v>
      </c>
      <c r="Y93" s="27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>
      <c r="A94" s="21" t="s">
        <v>144</v>
      </c>
      <c r="B94" s="21" t="s">
        <v>145</v>
      </c>
      <c r="C94" s="105"/>
      <c r="D94" s="105"/>
      <c r="E94" s="11"/>
      <c r="F94" s="22"/>
      <c r="G94" s="22"/>
      <c r="H94" s="23"/>
      <c r="I94" s="111"/>
      <c r="J94" s="25"/>
      <c r="K94" s="25"/>
      <c r="L94" s="26"/>
      <c r="M94" s="11"/>
      <c r="N94" s="24"/>
      <c r="O94" s="24"/>
      <c r="P94" s="23"/>
      <c r="Q94" s="23"/>
      <c r="R94" s="25"/>
      <c r="S94" s="25"/>
      <c r="T94" s="26"/>
      <c r="U94" s="26"/>
      <c r="V94" s="22"/>
      <c r="W94" s="22"/>
      <c r="X94" s="23"/>
      <c r="Y94" s="27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30" t="s">
        <v>53</v>
      </c>
      <c r="B95" s="30" t="s">
        <v>146</v>
      </c>
      <c r="C95" s="105">
        <v>384499.93</v>
      </c>
      <c r="D95" s="105">
        <v>405859.5417</v>
      </c>
      <c r="E95" s="11">
        <v>0.947371911941426</v>
      </c>
      <c r="F95" s="31">
        <v>195</v>
      </c>
      <c r="G95" s="31">
        <v>185</v>
      </c>
      <c r="H95" s="32">
        <v>0.94869999999999999</v>
      </c>
      <c r="I95" s="111">
        <v>1</v>
      </c>
      <c r="J95" s="25">
        <v>241</v>
      </c>
      <c r="K95" s="25">
        <v>217</v>
      </c>
      <c r="L95" s="26">
        <v>0.90039999999999998</v>
      </c>
      <c r="M95" s="11">
        <v>0.9</v>
      </c>
      <c r="N95" s="33">
        <v>445716.94</v>
      </c>
      <c r="O95" s="33">
        <v>292292.28000000003</v>
      </c>
      <c r="P95" s="32">
        <v>0.65580000000000005</v>
      </c>
      <c r="Q95" s="32">
        <v>0.63490000000000002</v>
      </c>
      <c r="R95" s="25">
        <v>205</v>
      </c>
      <c r="S95" s="25">
        <v>149</v>
      </c>
      <c r="T95" s="26">
        <v>0.7268</v>
      </c>
      <c r="U95" s="26">
        <v>0.7</v>
      </c>
      <c r="V95" s="31">
        <v>147</v>
      </c>
      <c r="W95" s="31">
        <v>118</v>
      </c>
      <c r="X95" s="32">
        <v>0.80269999999999997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40" t="s">
        <v>44</v>
      </c>
    </row>
    <row r="96" spans="1:38" s="9" customFormat="1" ht="13.9">
      <c r="A96" s="21" t="s">
        <v>48</v>
      </c>
      <c r="B96" s="21" t="s">
        <v>147</v>
      </c>
      <c r="C96" s="105">
        <v>9221479.6400000006</v>
      </c>
      <c r="D96" s="105">
        <v>10133338.609999999</v>
      </c>
      <c r="E96" s="11">
        <v>0.91001396429207104</v>
      </c>
      <c r="F96" s="22">
        <v>3527</v>
      </c>
      <c r="G96" s="22">
        <v>3425</v>
      </c>
      <c r="H96" s="23">
        <v>0.97109999999999996</v>
      </c>
      <c r="I96" s="111">
        <v>0.99119999999999997</v>
      </c>
      <c r="J96" s="25">
        <v>5361</v>
      </c>
      <c r="K96" s="25">
        <v>4707</v>
      </c>
      <c r="L96" s="26">
        <v>0.878</v>
      </c>
      <c r="M96" s="11">
        <v>0.88649999999999995</v>
      </c>
      <c r="N96" s="24">
        <v>11082822.42</v>
      </c>
      <c r="O96" s="24">
        <v>6892352.1200000001</v>
      </c>
      <c r="P96" s="23">
        <v>0.62190000000000001</v>
      </c>
      <c r="Q96" s="23">
        <v>0.63419999999999999</v>
      </c>
      <c r="R96" s="25">
        <v>4008</v>
      </c>
      <c r="S96" s="25">
        <v>2520</v>
      </c>
      <c r="T96" s="26">
        <v>0.62870000000000004</v>
      </c>
      <c r="U96" s="26">
        <v>0.65410000000000001</v>
      </c>
      <c r="V96" s="22">
        <v>3014</v>
      </c>
      <c r="W96" s="22">
        <v>2265</v>
      </c>
      <c r="X96" s="23">
        <v>0.75149999999999995</v>
      </c>
      <c r="Y96" s="27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1" t="s">
        <v>67</v>
      </c>
      <c r="B97" s="21" t="s">
        <v>148</v>
      </c>
      <c r="C97" s="105">
        <v>4465890.5</v>
      </c>
      <c r="D97" s="105">
        <v>4807824.2300000004</v>
      </c>
      <c r="E97" s="11">
        <v>0.92887973568867299</v>
      </c>
      <c r="F97" s="22">
        <v>2479</v>
      </c>
      <c r="G97" s="22">
        <v>2491</v>
      </c>
      <c r="H97" s="23">
        <v>1.0047999999999999</v>
      </c>
      <c r="I97" s="111">
        <v>0.9859</v>
      </c>
      <c r="J97" s="25">
        <v>3136</v>
      </c>
      <c r="K97" s="25">
        <v>2798</v>
      </c>
      <c r="L97" s="26">
        <v>0.89219999999999999</v>
      </c>
      <c r="M97" s="11">
        <v>0.9</v>
      </c>
      <c r="N97" s="24">
        <v>4632628.08</v>
      </c>
      <c r="O97" s="24">
        <v>3195905.27</v>
      </c>
      <c r="P97" s="23">
        <v>0.68989999999999996</v>
      </c>
      <c r="Q97" s="23">
        <v>0.69</v>
      </c>
      <c r="R97" s="25">
        <v>2533</v>
      </c>
      <c r="S97" s="25">
        <v>1791</v>
      </c>
      <c r="T97" s="26">
        <v>0.70709999999999995</v>
      </c>
      <c r="U97" s="26">
        <v>0.7</v>
      </c>
      <c r="V97" s="22">
        <v>2025</v>
      </c>
      <c r="W97" s="22">
        <v>1736</v>
      </c>
      <c r="X97" s="23">
        <v>0.85729999999999995</v>
      </c>
      <c r="Y97" s="27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1" t="s">
        <v>42</v>
      </c>
      <c r="B98" s="21" t="s">
        <v>149</v>
      </c>
      <c r="C98" s="105">
        <v>45032230.100000001</v>
      </c>
      <c r="D98" s="105">
        <v>48741724.859999999</v>
      </c>
      <c r="E98" s="11">
        <v>0.92389488122025398</v>
      </c>
      <c r="F98" s="22">
        <v>15733</v>
      </c>
      <c r="G98" s="22">
        <v>16195</v>
      </c>
      <c r="H98" s="23">
        <v>1.0294000000000001</v>
      </c>
      <c r="I98" s="111">
        <v>1</v>
      </c>
      <c r="J98" s="25">
        <v>21317</v>
      </c>
      <c r="K98" s="25">
        <v>18497</v>
      </c>
      <c r="L98" s="26">
        <v>0.86770000000000003</v>
      </c>
      <c r="M98" s="11">
        <v>0.88390000000000002</v>
      </c>
      <c r="N98" s="24">
        <v>50063544.539999999</v>
      </c>
      <c r="O98" s="24">
        <v>34787663.259999998</v>
      </c>
      <c r="P98" s="23">
        <v>0.69489999999999996</v>
      </c>
      <c r="Q98" s="23">
        <v>0.69279999999999997</v>
      </c>
      <c r="R98" s="25">
        <v>16537</v>
      </c>
      <c r="S98" s="25">
        <v>11378</v>
      </c>
      <c r="T98" s="26">
        <v>0.68799999999999994</v>
      </c>
      <c r="U98" s="26">
        <v>0.68879999999999997</v>
      </c>
      <c r="V98" s="22">
        <v>8480</v>
      </c>
      <c r="W98" s="22">
        <v>6449</v>
      </c>
      <c r="X98" s="23">
        <v>0.76049999999999995</v>
      </c>
      <c r="Y98" s="27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1" t="s">
        <v>67</v>
      </c>
      <c r="B99" s="21" t="s">
        <v>150</v>
      </c>
      <c r="C99" s="105">
        <v>1923086.46</v>
      </c>
      <c r="D99" s="105">
        <v>2218220.04</v>
      </c>
      <c r="E99" s="11">
        <v>0.86695026882905601</v>
      </c>
      <c r="F99" s="22">
        <v>945</v>
      </c>
      <c r="G99" s="22">
        <v>983</v>
      </c>
      <c r="H99" s="23">
        <v>1.0402</v>
      </c>
      <c r="I99" s="111">
        <v>1</v>
      </c>
      <c r="J99" s="25">
        <v>1187</v>
      </c>
      <c r="K99" s="25">
        <v>1091</v>
      </c>
      <c r="L99" s="26">
        <v>0.91910000000000003</v>
      </c>
      <c r="M99" s="11">
        <v>0.9</v>
      </c>
      <c r="N99" s="24">
        <v>1987313.48</v>
      </c>
      <c r="O99" s="24">
        <v>1390635.02</v>
      </c>
      <c r="P99" s="23">
        <v>0.69979999999999998</v>
      </c>
      <c r="Q99" s="23">
        <v>0.7</v>
      </c>
      <c r="R99" s="25">
        <v>974</v>
      </c>
      <c r="S99" s="25">
        <v>725</v>
      </c>
      <c r="T99" s="26">
        <v>0.74439999999999995</v>
      </c>
      <c r="U99" s="26">
        <v>0.7</v>
      </c>
      <c r="V99" s="22">
        <v>803</v>
      </c>
      <c r="W99" s="22">
        <v>677</v>
      </c>
      <c r="X99" s="23">
        <v>0.84309999999999996</v>
      </c>
      <c r="Y99" s="27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1" t="s">
        <v>53</v>
      </c>
      <c r="B100" s="21" t="s">
        <v>151</v>
      </c>
      <c r="C100" s="105">
        <v>1339309.33</v>
      </c>
      <c r="D100" s="105">
        <v>1495947.1</v>
      </c>
      <c r="E100" s="11">
        <v>0.89529190570976702</v>
      </c>
      <c r="F100" s="22">
        <v>1057</v>
      </c>
      <c r="G100" s="22">
        <v>1031</v>
      </c>
      <c r="H100" s="23">
        <v>0.97540000000000004</v>
      </c>
      <c r="I100" s="111">
        <v>1</v>
      </c>
      <c r="J100" s="25">
        <v>1245</v>
      </c>
      <c r="K100" s="25">
        <v>1157</v>
      </c>
      <c r="L100" s="26">
        <v>0.92930000000000001</v>
      </c>
      <c r="M100" s="11">
        <v>0.9</v>
      </c>
      <c r="N100" s="24">
        <v>1434644.36</v>
      </c>
      <c r="O100" s="24">
        <v>964445.98</v>
      </c>
      <c r="P100" s="23">
        <v>0.67230000000000001</v>
      </c>
      <c r="Q100" s="23">
        <v>0.67449999999999999</v>
      </c>
      <c r="R100" s="25">
        <v>967</v>
      </c>
      <c r="S100" s="25">
        <v>644</v>
      </c>
      <c r="T100" s="26">
        <v>0.66600000000000004</v>
      </c>
      <c r="U100" s="26">
        <v>0.65700000000000003</v>
      </c>
      <c r="V100" s="22">
        <v>782</v>
      </c>
      <c r="W100" s="22">
        <v>683</v>
      </c>
      <c r="X100" s="23">
        <v>0.87339999999999995</v>
      </c>
      <c r="Y100" s="27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1" t="s">
        <v>45</v>
      </c>
      <c r="B101" s="21" t="s">
        <v>152</v>
      </c>
      <c r="C101" s="105">
        <v>1671872.14</v>
      </c>
      <c r="D101" s="105">
        <v>1759527.18</v>
      </c>
      <c r="E101" s="11">
        <v>0.95018261667319104</v>
      </c>
      <c r="F101" s="22">
        <v>391</v>
      </c>
      <c r="G101" s="22">
        <v>452</v>
      </c>
      <c r="H101" s="23">
        <v>1.1559999999999999</v>
      </c>
      <c r="I101" s="111">
        <v>1</v>
      </c>
      <c r="J101" s="25">
        <v>739</v>
      </c>
      <c r="K101" s="25">
        <v>636</v>
      </c>
      <c r="L101" s="26">
        <v>0.86060000000000003</v>
      </c>
      <c r="M101" s="11">
        <v>0.9</v>
      </c>
      <c r="N101" s="24">
        <v>1753902.66</v>
      </c>
      <c r="O101" s="24">
        <v>1284311.71</v>
      </c>
      <c r="P101" s="23">
        <v>0.73229999999999995</v>
      </c>
      <c r="Q101" s="23">
        <v>0.7</v>
      </c>
      <c r="R101" s="25">
        <v>595</v>
      </c>
      <c r="S101" s="25">
        <v>425</v>
      </c>
      <c r="T101" s="26">
        <v>0.71430000000000005</v>
      </c>
      <c r="U101" s="26">
        <v>0.67330000000000001</v>
      </c>
      <c r="V101" s="22">
        <v>441</v>
      </c>
      <c r="W101" s="22">
        <v>314</v>
      </c>
      <c r="X101" s="23">
        <v>0.71199999999999997</v>
      </c>
      <c r="Y101" s="27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1" t="s">
        <v>42</v>
      </c>
      <c r="B102" s="21" t="s">
        <v>153</v>
      </c>
      <c r="C102" s="105">
        <v>11840910.939999999</v>
      </c>
      <c r="D102" s="105">
        <v>12317331.109999999</v>
      </c>
      <c r="E102" s="11">
        <v>0.96132115263076701</v>
      </c>
      <c r="F102" s="22">
        <v>6232</v>
      </c>
      <c r="G102" s="22">
        <v>6082</v>
      </c>
      <c r="H102" s="23">
        <v>0.97589999999999999</v>
      </c>
      <c r="I102" s="111">
        <v>0.95540000000000003</v>
      </c>
      <c r="J102" s="25">
        <v>9098</v>
      </c>
      <c r="K102" s="25">
        <v>7441</v>
      </c>
      <c r="L102" s="26">
        <v>0.81789999999999996</v>
      </c>
      <c r="M102" s="11">
        <v>0.8165</v>
      </c>
      <c r="N102" s="24">
        <v>13069359.609999999</v>
      </c>
      <c r="O102" s="24">
        <v>8738551.0099999998</v>
      </c>
      <c r="P102" s="23">
        <v>0.66859999999999997</v>
      </c>
      <c r="Q102" s="23">
        <v>0.65559999999999996</v>
      </c>
      <c r="R102" s="25">
        <v>6334</v>
      </c>
      <c r="S102" s="25">
        <v>3899</v>
      </c>
      <c r="T102" s="26">
        <v>0.61560000000000004</v>
      </c>
      <c r="U102" s="26">
        <v>0.60650000000000004</v>
      </c>
      <c r="V102" s="22">
        <v>4759</v>
      </c>
      <c r="W102" s="22">
        <v>4094</v>
      </c>
      <c r="X102" s="23">
        <v>0.86029999999999995</v>
      </c>
      <c r="Y102" s="27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1" t="s">
        <v>45</v>
      </c>
      <c r="B103" s="21" t="s">
        <v>154</v>
      </c>
      <c r="C103" s="105">
        <v>3123832.68</v>
      </c>
      <c r="D103" s="105">
        <v>3527049.97</v>
      </c>
      <c r="E103" s="11">
        <v>0.885678600124852</v>
      </c>
      <c r="F103" s="22">
        <v>1685</v>
      </c>
      <c r="G103" s="22">
        <v>1591</v>
      </c>
      <c r="H103" s="23">
        <v>0.94420000000000004</v>
      </c>
      <c r="I103" s="111">
        <v>0.92520000000000002</v>
      </c>
      <c r="J103" s="25">
        <v>3137</v>
      </c>
      <c r="K103" s="25">
        <v>2567</v>
      </c>
      <c r="L103" s="26">
        <v>0.81830000000000003</v>
      </c>
      <c r="M103" s="11">
        <v>0.78610000000000002</v>
      </c>
      <c r="N103" s="24">
        <v>4013658.43</v>
      </c>
      <c r="O103" s="24">
        <v>2280072.7200000002</v>
      </c>
      <c r="P103" s="23">
        <v>0.56810000000000005</v>
      </c>
      <c r="Q103" s="23">
        <v>0.56779999999999997</v>
      </c>
      <c r="R103" s="25">
        <v>2305</v>
      </c>
      <c r="S103" s="25">
        <v>1204</v>
      </c>
      <c r="T103" s="26">
        <v>0.52229999999999999</v>
      </c>
      <c r="U103" s="26">
        <v>0.53839999999999999</v>
      </c>
      <c r="V103" s="22">
        <v>1540</v>
      </c>
      <c r="W103" s="22">
        <v>1256</v>
      </c>
      <c r="X103" s="23">
        <v>0.81559999999999999</v>
      </c>
      <c r="Y103" s="27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1" t="s">
        <v>67</v>
      </c>
      <c r="B104" s="21" t="s">
        <v>155</v>
      </c>
      <c r="C104" s="105">
        <v>8074552.2599999998</v>
      </c>
      <c r="D104" s="105">
        <v>8531048.1799999997</v>
      </c>
      <c r="E104" s="11">
        <v>0.94649005487154603</v>
      </c>
      <c r="F104" s="22">
        <v>4106</v>
      </c>
      <c r="G104" s="22">
        <v>4093</v>
      </c>
      <c r="H104" s="23">
        <v>0.99680000000000002</v>
      </c>
      <c r="I104" s="111">
        <v>1</v>
      </c>
      <c r="J104" s="25">
        <v>5209</v>
      </c>
      <c r="K104" s="25">
        <v>4778</v>
      </c>
      <c r="L104" s="26">
        <v>0.9173</v>
      </c>
      <c r="M104" s="11">
        <v>0.9</v>
      </c>
      <c r="N104" s="24">
        <v>8860659.7899999991</v>
      </c>
      <c r="O104" s="24">
        <v>5990389.8799999999</v>
      </c>
      <c r="P104" s="23">
        <v>0.67610000000000003</v>
      </c>
      <c r="Q104" s="23">
        <v>0.67510000000000003</v>
      </c>
      <c r="R104" s="25">
        <v>4488</v>
      </c>
      <c r="S104" s="25">
        <v>2915</v>
      </c>
      <c r="T104" s="26">
        <v>0.64949999999999997</v>
      </c>
      <c r="U104" s="26">
        <v>0.66510000000000002</v>
      </c>
      <c r="V104" s="22">
        <v>3166</v>
      </c>
      <c r="W104" s="22">
        <v>2622</v>
      </c>
      <c r="X104" s="23">
        <v>0.82820000000000005</v>
      </c>
      <c r="Y104" s="27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1" t="s">
        <v>45</v>
      </c>
      <c r="B105" s="21" t="s">
        <v>156</v>
      </c>
      <c r="C105" s="105">
        <v>2057020.87</v>
      </c>
      <c r="D105" s="105">
        <v>2302394.8306</v>
      </c>
      <c r="E105" s="11">
        <v>0.89342663676149103</v>
      </c>
      <c r="F105" s="22">
        <v>835</v>
      </c>
      <c r="G105" s="22">
        <v>842</v>
      </c>
      <c r="H105" s="23">
        <v>1.0084</v>
      </c>
      <c r="I105" s="111">
        <v>1</v>
      </c>
      <c r="J105" s="25">
        <v>1281</v>
      </c>
      <c r="K105" s="25">
        <v>1175</v>
      </c>
      <c r="L105" s="26">
        <v>0.9173</v>
      </c>
      <c r="M105" s="11">
        <v>0.9</v>
      </c>
      <c r="N105" s="24">
        <v>2419939.9700000002</v>
      </c>
      <c r="O105" s="24">
        <v>1518247.21</v>
      </c>
      <c r="P105" s="23">
        <v>0.62739999999999996</v>
      </c>
      <c r="Q105" s="23">
        <v>0.61750000000000005</v>
      </c>
      <c r="R105" s="25">
        <v>1174</v>
      </c>
      <c r="S105" s="25">
        <v>704</v>
      </c>
      <c r="T105" s="26">
        <v>0.59970000000000001</v>
      </c>
      <c r="U105" s="26">
        <v>0.64400000000000002</v>
      </c>
      <c r="V105" s="22">
        <v>804</v>
      </c>
      <c r="W105" s="22">
        <v>664</v>
      </c>
      <c r="X105" s="23">
        <v>0.82589999999999997</v>
      </c>
      <c r="Y105" s="27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1" t="s">
        <v>51</v>
      </c>
      <c r="B106" s="21" t="s">
        <v>157</v>
      </c>
      <c r="C106" s="105">
        <v>609422.1</v>
      </c>
      <c r="D106" s="105">
        <v>675287.93</v>
      </c>
      <c r="E106" s="11">
        <v>0.90246259843560395</v>
      </c>
      <c r="F106" s="22">
        <v>194</v>
      </c>
      <c r="G106" s="22">
        <v>201</v>
      </c>
      <c r="H106" s="23">
        <v>1.0361</v>
      </c>
      <c r="I106" s="111">
        <v>1</v>
      </c>
      <c r="J106" s="25">
        <v>368</v>
      </c>
      <c r="K106" s="25">
        <v>297</v>
      </c>
      <c r="L106" s="26">
        <v>0.80710000000000004</v>
      </c>
      <c r="M106" s="11">
        <v>0.77829999999999999</v>
      </c>
      <c r="N106" s="24">
        <v>642197.1</v>
      </c>
      <c r="O106" s="24">
        <v>485681.6</v>
      </c>
      <c r="P106" s="23">
        <v>0.75629999999999997</v>
      </c>
      <c r="Q106" s="23">
        <v>0.7</v>
      </c>
      <c r="R106" s="25">
        <v>258</v>
      </c>
      <c r="S106" s="25">
        <v>166</v>
      </c>
      <c r="T106" s="26">
        <v>0.64339999999999997</v>
      </c>
      <c r="U106" s="26">
        <v>0.62639999999999996</v>
      </c>
      <c r="V106" s="22">
        <v>212</v>
      </c>
      <c r="W106" s="22">
        <v>159</v>
      </c>
      <c r="X106" s="23">
        <v>0.75</v>
      </c>
      <c r="Y106" s="27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42"/>
      <c r="B107" s="42"/>
      <c r="C107" s="43">
        <v>700435452.26000011</v>
      </c>
      <c r="D107" s="44">
        <v>704353648.16000032</v>
      </c>
      <c r="E107" s="45">
        <v>0.99443717525956488</v>
      </c>
      <c r="F107" s="46">
        <v>296609</v>
      </c>
      <c r="G107" s="47">
        <v>301754</v>
      </c>
      <c r="H107" s="48">
        <v>0.98294968749378631</v>
      </c>
      <c r="I107" s="45">
        <v>102.0551</v>
      </c>
      <c r="J107" s="46">
        <v>401750</v>
      </c>
      <c r="K107" s="47">
        <v>345391</v>
      </c>
      <c r="L107" s="48">
        <v>90.020099999999971</v>
      </c>
      <c r="M107" s="49">
        <v>90.525999999999996</v>
      </c>
      <c r="N107" s="50">
        <v>777356795.78999996</v>
      </c>
      <c r="O107" s="51">
        <v>528420817.09000033</v>
      </c>
      <c r="P107" s="48">
        <v>69.225300000000004</v>
      </c>
      <c r="Q107" s="48">
        <v>69.599999999999994</v>
      </c>
      <c r="R107" s="46">
        <v>311364</v>
      </c>
      <c r="S107" s="47">
        <v>208259</v>
      </c>
      <c r="T107" s="48">
        <v>68.598399999999984</v>
      </c>
      <c r="U107" s="48">
        <v>69.010600000000025</v>
      </c>
      <c r="V107" s="46">
        <v>231491</v>
      </c>
      <c r="W107" s="47">
        <v>189363</v>
      </c>
      <c r="X107" s="52">
        <v>83.564499999999995</v>
      </c>
      <c r="Y107" s="42"/>
      <c r="Z107" s="42"/>
      <c r="AA107" s="43">
        <v>700435452.26000011</v>
      </c>
      <c r="AB107" s="44">
        <v>704353648.16000032</v>
      </c>
      <c r="AC107" s="45">
        <v>0.99443717525956488</v>
      </c>
      <c r="AD107" s="46">
        <v>296609</v>
      </c>
      <c r="AE107" s="47">
        <v>301754</v>
      </c>
      <c r="AF107" s="48">
        <v>0.98294968749378631</v>
      </c>
      <c r="AG107" s="45">
        <v>102.0551</v>
      </c>
      <c r="AH107" s="46">
        <v>401750</v>
      </c>
      <c r="AI107" s="47">
        <v>345391</v>
      </c>
      <c r="AJ107" s="48">
        <v>90.020099999999971</v>
      </c>
      <c r="AK107" s="49">
        <v>90.525999999999996</v>
      </c>
      <c r="AL107" s="50">
        <v>777356795.78999996</v>
      </c>
    </row>
    <row r="108" spans="1:38" s="68" customFormat="1" ht="14.45" thickBot="1">
      <c r="A108" s="53" t="s">
        <v>8</v>
      </c>
      <c r="B108" s="54" t="s">
        <v>158</v>
      </c>
      <c r="C108" s="106">
        <f>SUBTOTAL(9,C3:C106)</f>
        <v>639761765.58000004</v>
      </c>
      <c r="D108" s="106">
        <f>SUBTOTAL(9,D3:D106)</f>
        <v>700523849.92460001</v>
      </c>
      <c r="E108" s="107">
        <f>C108/D108</f>
        <v>0.91326193340720663</v>
      </c>
      <c r="F108" s="55">
        <f>SUBTOTAL(9,F3:F106)</f>
        <v>295110</v>
      </c>
      <c r="G108" s="55">
        <f>SUBTOTAL(9,G3:G106)</f>
        <v>297850</v>
      </c>
      <c r="H108" s="56">
        <f>G108/F108</f>
        <v>1.0092846735115719</v>
      </c>
      <c r="I108" s="57">
        <v>1</v>
      </c>
      <c r="J108" s="59">
        <f>SUBTOTAL(9,J3:J106)</f>
        <v>398214</v>
      </c>
      <c r="K108" s="59">
        <f>SUBTOTAL(9,K3:K106)</f>
        <v>339750</v>
      </c>
      <c r="L108" s="60">
        <f>K108/J108</f>
        <v>0.85318446865253361</v>
      </c>
      <c r="M108" s="107">
        <v>0.86760000000000004</v>
      </c>
      <c r="N108" s="58">
        <f>SUBTOTAL(9,N3:N106)</f>
        <v>706536627.94999969</v>
      </c>
      <c r="O108" s="58">
        <f>SUBTOTAL(9,O3:O106)</f>
        <v>481869993.14999998</v>
      </c>
      <c r="P108" s="56">
        <f>O108/N108</f>
        <v>0.68201700249870278</v>
      </c>
      <c r="Q108" s="56">
        <v>0.68010000000000004</v>
      </c>
      <c r="R108" s="59">
        <f>SUBTOTAL(9,R3:R106)</f>
        <v>302428</v>
      </c>
      <c r="S108" s="59">
        <f>SUBTOTAL(9,S3:S106)</f>
        <v>200763</v>
      </c>
      <c r="T108" s="60">
        <f>S108/R108</f>
        <v>0.66383734310315179</v>
      </c>
      <c r="U108" s="60">
        <v>0.67010000000000003</v>
      </c>
      <c r="V108" s="55">
        <f>SUBTOTAL(109,V3:V106)</f>
        <v>227946</v>
      </c>
      <c r="W108" s="55">
        <f>SUBTOTAL(109,W3:W106)</f>
        <v>185212</v>
      </c>
      <c r="X108" s="56">
        <f>W108/V108</f>
        <v>0.81252577364814471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s="9" customFormat="1" ht="15.75" customHeight="1">
      <c r="A109" s="42"/>
      <c r="B109" s="42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2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21" t="s">
        <v>67</v>
      </c>
      <c r="B110" s="21" t="s">
        <v>159</v>
      </c>
      <c r="C110" s="105">
        <f>C35+C36</f>
        <v>5593737.7899999991</v>
      </c>
      <c r="D110" s="105">
        <v>6106881</v>
      </c>
      <c r="E110" s="11">
        <f>C110/D110</f>
        <v>0.91597294756521364</v>
      </c>
      <c r="F110" s="74">
        <f>F35+F36</f>
        <v>3433</v>
      </c>
      <c r="G110" s="74">
        <f>G35+G36</f>
        <v>3020</v>
      </c>
      <c r="H110" s="32">
        <f>G110/F110</f>
        <v>0.87969705796679287</v>
      </c>
      <c r="I110" s="111">
        <v>0.9</v>
      </c>
      <c r="J110" s="75">
        <f>J35+J36</f>
        <v>4582</v>
      </c>
      <c r="K110" s="75">
        <f>K35+K36</f>
        <v>3871</v>
      </c>
      <c r="L110" s="26">
        <f>K110/J110</f>
        <v>0.84482758620689657</v>
      </c>
      <c r="M110" s="11">
        <v>0.82320000000000004</v>
      </c>
      <c r="N110" s="33">
        <f>N35+N36</f>
        <v>5869034.6699999999</v>
      </c>
      <c r="O110" s="33">
        <f>O35+O36</f>
        <v>3784280.01</v>
      </c>
      <c r="P110" s="32">
        <f>O110/N110</f>
        <v>0.6447874689416343</v>
      </c>
      <c r="Q110" s="32">
        <v>0.63219999999999998</v>
      </c>
      <c r="R110" s="75">
        <f>R35+R36</f>
        <v>3583</v>
      </c>
      <c r="S110" s="75">
        <f>S35+S36</f>
        <v>2250</v>
      </c>
      <c r="T110" s="26">
        <f>S110/R110</f>
        <v>0.62796539212950042</v>
      </c>
      <c r="U110" s="26">
        <v>0.6492</v>
      </c>
      <c r="V110" s="74">
        <f>V35+V36</f>
        <v>2398</v>
      </c>
      <c r="W110" s="74">
        <f>W35+W36</f>
        <v>1943</v>
      </c>
      <c r="X110" s="32">
        <f>W110/V110</f>
        <v>0.81025854879065884</v>
      </c>
      <c r="Y110" s="2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6" t="s">
        <v>45</v>
      </c>
      <c r="B111" s="77" t="s">
        <v>160</v>
      </c>
      <c r="C111" s="105">
        <f>C44+C45</f>
        <v>31302923.68</v>
      </c>
      <c r="D111" s="105">
        <v>34180845</v>
      </c>
      <c r="E111" s="11">
        <f>C111/D111</f>
        <v>0.91580309614931987</v>
      </c>
      <c r="F111" s="74">
        <f>F44+F45</f>
        <v>15880</v>
      </c>
      <c r="G111" s="74">
        <f>G44+G45</f>
        <v>16137</v>
      </c>
      <c r="H111" s="32">
        <f>G111/F111</f>
        <v>1.016183879093199</v>
      </c>
      <c r="I111" s="111">
        <v>1</v>
      </c>
      <c r="J111" s="75">
        <f>J44+J45</f>
        <v>20670</v>
      </c>
      <c r="K111" s="75">
        <f>K44+K45</f>
        <v>16765</v>
      </c>
      <c r="L111" s="26">
        <f>K111/J111</f>
        <v>0.81107885824866954</v>
      </c>
      <c r="M111" s="11">
        <v>0.86029999999999995</v>
      </c>
      <c r="N111" s="33">
        <f>N44+N45</f>
        <v>32141216.589999996</v>
      </c>
      <c r="O111" s="33">
        <f>O44+O45</f>
        <v>24054083.210000001</v>
      </c>
      <c r="P111" s="32">
        <f>O111/N111</f>
        <v>0.74838745268540574</v>
      </c>
      <c r="Q111" s="32">
        <v>0.69499999999999995</v>
      </c>
      <c r="R111" s="75">
        <f>R44+R45</f>
        <v>15298</v>
      </c>
      <c r="S111" s="75">
        <f>S44+S45</f>
        <v>10665</v>
      </c>
      <c r="T111" s="26">
        <f>S111/R111</f>
        <v>0.69714995424238457</v>
      </c>
      <c r="U111" s="26">
        <v>0.69499999999999995</v>
      </c>
      <c r="V111" s="74">
        <f>V44+V45</f>
        <v>11676</v>
      </c>
      <c r="W111" s="74">
        <f>W44+W45</f>
        <v>9720</v>
      </c>
      <c r="X111" s="32">
        <f>W111/V111</f>
        <v>0.83247687564234329</v>
      </c>
      <c r="Y111" s="2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2"/>
      <c r="Z112" s="42"/>
      <c r="AA112" s="43">
        <v>700435452.26000011</v>
      </c>
      <c r="AB112" s="44">
        <v>704353648.16000032</v>
      </c>
      <c r="AC112" s="45">
        <v>0.99443717525956488</v>
      </c>
      <c r="AD112" s="46">
        <v>296609</v>
      </c>
      <c r="AE112" s="47">
        <v>301754</v>
      </c>
      <c r="AF112" s="48">
        <v>0.98294968749378631</v>
      </c>
      <c r="AG112" s="45">
        <v>102.0551</v>
      </c>
      <c r="AH112" s="46">
        <v>401750</v>
      </c>
      <c r="AI112" s="47">
        <v>345391</v>
      </c>
      <c r="AJ112" s="48">
        <v>90.020099999999971</v>
      </c>
      <c r="AK112" s="49">
        <v>90.525999999999996</v>
      </c>
      <c r="AL112" s="50">
        <v>777356795.78999996</v>
      </c>
    </row>
    <row r="113" spans="1:38" ht="14.45" thickBot="1">
      <c r="A113" s="81"/>
      <c r="B113" s="82" t="s">
        <v>161</v>
      </c>
      <c r="C113" s="106">
        <v>639761765.58000004</v>
      </c>
      <c r="D113" s="106">
        <v>700523849.91999996</v>
      </c>
      <c r="E113" s="11">
        <f>C113/D113</f>
        <v>0.91326193341320361</v>
      </c>
      <c r="F113" s="83">
        <v>293982</v>
      </c>
      <c r="G113" s="83">
        <v>295870</v>
      </c>
      <c r="H113" s="23">
        <f>G113/F113</f>
        <v>1.0064221619010687</v>
      </c>
      <c r="I113" s="111">
        <v>1</v>
      </c>
      <c r="J113" s="59">
        <v>398214</v>
      </c>
      <c r="K113" s="59">
        <v>339750</v>
      </c>
      <c r="L113" s="26">
        <f>K113/J113</f>
        <v>0.85318446865253361</v>
      </c>
      <c r="M113" s="11">
        <v>0.86760000000000004</v>
      </c>
      <c r="N113" s="110">
        <v>706536627.95000005</v>
      </c>
      <c r="O113" s="110">
        <v>481869993.14999998</v>
      </c>
      <c r="P113" s="23">
        <f>O113/N113</f>
        <v>0.68201700249870245</v>
      </c>
      <c r="Q113" s="111">
        <v>0.68010000000000004</v>
      </c>
      <c r="R113" s="84">
        <v>302428</v>
      </c>
      <c r="S113" s="84">
        <v>200763</v>
      </c>
      <c r="T113" s="26">
        <f>S113/R113</f>
        <v>0.66383734310315179</v>
      </c>
      <c r="U113" s="11">
        <v>0.67010000000000003</v>
      </c>
      <c r="V113" s="83">
        <v>227946</v>
      </c>
      <c r="W113" s="83">
        <v>185212</v>
      </c>
      <c r="X113" s="23">
        <f>W113/V113</f>
        <v>0.81252577364814471</v>
      </c>
      <c r="Y113" s="13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40"/>
    </row>
    <row r="114" spans="1:38" ht="24.6" customHeight="1">
      <c r="A114" s="85"/>
      <c r="B114" s="85"/>
      <c r="C114" s="86"/>
      <c r="D114" s="87"/>
      <c r="E114" s="88"/>
      <c r="F114" s="114" t="s">
        <v>162</v>
      </c>
      <c r="G114" s="115"/>
      <c r="H114" s="115"/>
      <c r="I114" s="11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2"/>
      <c r="Z114" s="42"/>
      <c r="AA114" s="43">
        <v>700435452.26000011</v>
      </c>
      <c r="AB114" s="44">
        <v>704353648.16000032</v>
      </c>
      <c r="AC114" s="45">
        <v>0.99443717525956488</v>
      </c>
      <c r="AD114" s="46">
        <v>296609</v>
      </c>
      <c r="AE114" s="47">
        <v>301754</v>
      </c>
      <c r="AF114" s="48">
        <v>0.98294968749378631</v>
      </c>
      <c r="AG114" s="45">
        <v>102.0551</v>
      </c>
      <c r="AH114" s="46">
        <v>401750</v>
      </c>
      <c r="AI114" s="47">
        <v>345391</v>
      </c>
      <c r="AJ114" s="48">
        <v>90.020099999999971</v>
      </c>
      <c r="AK114" s="49">
        <v>90.525999999999996</v>
      </c>
      <c r="AL114" s="5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2019-06-11T17:51:00Z</dcterms:created>
  <dcterms:modified xsi:type="dcterms:W3CDTF">2023-03-08T18:55:11Z</dcterms:modified>
  <cp:category/>
  <cp:contentStatus/>
</cp:coreProperties>
</file>