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IPRS-Project\NCTracks - FY1516\"/>
    </mc:Choice>
  </mc:AlternateContent>
  <bookViews>
    <workbookView xWindow="0" yWindow="0" windowWidth="13800" windowHeight="4236" activeTab="1"/>
  </bookViews>
  <sheets>
    <sheet name="Header - Account Order" sheetId="1" r:id="rId1"/>
    <sheet name="Header - Hierarchy order" sheetId="8" r:id="rId2"/>
    <sheet name="Detail" sheetId="2" r:id="rId3"/>
    <sheet name="By Benefit Plan" sheetId="7" r:id="rId4"/>
  </sheets>
  <definedNames>
    <definedName name="_xlnm._FilterDatabase" localSheetId="2" hidden="1">Detail!$G$1:$G$122</definedName>
    <definedName name="_xlnm.Print_Area" localSheetId="3">'By Benefit Plan'!$A$1:$D$61</definedName>
    <definedName name="_xlnm.Print_Titles" localSheetId="2">Detail!$1:$1</definedName>
  </definedNames>
  <calcPr calcId="152511"/>
</workbook>
</file>

<file path=xl/calcChain.xml><?xml version="1.0" encoding="utf-8"?>
<calcChain xmlns="http://schemas.openxmlformats.org/spreadsheetml/2006/main">
  <c r="C141" i="2" l="1"/>
  <c r="C4" i="8"/>
  <c r="C22" i="1"/>
  <c r="C74" i="2" l="1"/>
  <c r="C70" i="2"/>
  <c r="C50" i="2"/>
  <c r="C46" i="2"/>
  <c r="C42" i="2"/>
  <c r="C79" i="2"/>
  <c r="C21" i="2"/>
  <c r="C17" i="2"/>
  <c r="C10" i="2"/>
  <c r="C3" i="2"/>
  <c r="C23" i="8"/>
  <c r="C2" i="8"/>
  <c r="C11" i="8"/>
  <c r="C12" i="8"/>
  <c r="C8" i="8"/>
  <c r="C10" i="8"/>
  <c r="C13" i="8"/>
  <c r="C14" i="8"/>
  <c r="C9" i="8"/>
  <c r="C3" i="8"/>
  <c r="C6" i="8"/>
  <c r="C7" i="8"/>
  <c r="C5" i="8"/>
  <c r="C15" i="8"/>
  <c r="C21" i="8"/>
  <c r="C22" i="8"/>
  <c r="C20" i="8"/>
  <c r="C18" i="8"/>
  <c r="C19" i="8"/>
  <c r="C17" i="8" l="1"/>
  <c r="C16" i="8"/>
  <c r="C147" i="2"/>
  <c r="C23" i="1"/>
  <c r="C111" i="2"/>
  <c r="C120" i="2"/>
  <c r="C113" i="2"/>
  <c r="C104" i="2"/>
  <c r="C97" i="2"/>
  <c r="C88" i="2"/>
  <c r="C60" i="2"/>
  <c r="C20" i="1"/>
  <c r="C18" i="1"/>
  <c r="C16" i="1"/>
  <c r="C14" i="1"/>
  <c r="C10" i="1"/>
  <c r="C9" i="1"/>
  <c r="C8" i="1"/>
  <c r="C2" i="1"/>
  <c r="C6" i="1"/>
  <c r="C4" i="1"/>
  <c r="C19" i="1"/>
  <c r="C17" i="1"/>
  <c r="C15" i="1"/>
  <c r="C13" i="1"/>
  <c r="C127" i="2"/>
  <c r="C21" i="1"/>
  <c r="C11" i="1"/>
  <c r="C5" i="1"/>
  <c r="C3" i="1"/>
  <c r="C7" i="1"/>
  <c r="C12" i="1"/>
</calcChain>
</file>

<file path=xl/comments1.xml><?xml version="1.0" encoding="utf-8"?>
<comments xmlns="http://schemas.openxmlformats.org/spreadsheetml/2006/main">
  <authors>
    <author>Eric Johnson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</commentList>
</comments>
</file>

<file path=xl/comments2.xml><?xml version="1.0" encoding="utf-8"?>
<comments xmlns="http://schemas.openxmlformats.org/spreadsheetml/2006/main">
  <authors>
    <author>Eric Johnson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Changed 03-24-15…Quality team and Spencer decision.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Changed 03-24-15…Quality team and Spencer decision.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Changed 03-24-15…Quality team and Spencer decision.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Changed 03-24-15…Quality team and Spencer decision.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Eric Johnson:</t>
        </r>
        <r>
          <rPr>
            <sz val="8"/>
            <color indexed="81"/>
            <rFont val="Tahoma"/>
            <family val="2"/>
          </rPr>
          <t xml:space="preserve">
Timely Filing only-SFY13-14 - DOS</t>
        </r>
      </text>
    </comment>
  </commentList>
</comments>
</file>

<file path=xl/sharedStrings.xml><?xml version="1.0" encoding="utf-8"?>
<sst xmlns="http://schemas.openxmlformats.org/spreadsheetml/2006/main" count="536" uniqueCount="141">
  <si>
    <t>Account</t>
  </si>
  <si>
    <t>Center</t>
  </si>
  <si>
    <t>DESCRIPTION</t>
  </si>
  <si>
    <t>Hierarchy</t>
  </si>
  <si>
    <t>ADD SSBG</t>
  </si>
  <si>
    <t>AMH MHBG</t>
  </si>
  <si>
    <t>AMH SSBG</t>
  </si>
  <si>
    <t>ASA IV DRUG</t>
  </si>
  <si>
    <t>ASA SSBG</t>
  </si>
  <si>
    <t>CDD SSBG</t>
  </si>
  <si>
    <t>CMH MHBG</t>
  </si>
  <si>
    <t>CMH SSBG</t>
  </si>
  <si>
    <t>CSAO</t>
  </si>
  <si>
    <t>CSSAD</t>
  </si>
  <si>
    <t>ASAO</t>
  </si>
  <si>
    <t>ASCDR</t>
  </si>
  <si>
    <t>ASWOM</t>
  </si>
  <si>
    <t>ASDSS</t>
  </si>
  <si>
    <t>ASCJO</t>
  </si>
  <si>
    <t>ADAO</t>
  </si>
  <si>
    <t>ADSN</t>
  </si>
  <si>
    <t>CMSED</t>
  </si>
  <si>
    <t>AMAO</t>
  </si>
  <si>
    <t>Key</t>
  </si>
  <si>
    <t>Description</t>
  </si>
  <si>
    <t>Condition</t>
  </si>
  <si>
    <t>Pop Gp =</t>
  </si>
  <si>
    <t>Procedure&lt;&gt;</t>
  </si>
  <si>
    <t>YP820</t>
  </si>
  <si>
    <t>State/LMA</t>
  </si>
  <si>
    <t>L</t>
  </si>
  <si>
    <t>ASA WOMEN SA SABG</t>
  </si>
  <si>
    <t xml:space="preserve">ASA SABG </t>
  </si>
  <si>
    <t>CSA SABG</t>
  </si>
  <si>
    <t>List</t>
  </si>
  <si>
    <t>CSA SABG MAJORS</t>
  </si>
  <si>
    <t>CSMAJ</t>
  </si>
  <si>
    <t>CMECD</t>
  </si>
  <si>
    <t>Pop Gp=</t>
  </si>
  <si>
    <t>AMSRE</t>
  </si>
  <si>
    <t>Procedure =</t>
  </si>
  <si>
    <t>CDCS</t>
  </si>
  <si>
    <t>AMCS</t>
  </si>
  <si>
    <t>ADCS</t>
  </si>
  <si>
    <t>ASCS</t>
  </si>
  <si>
    <t>ASTER</t>
  </si>
  <si>
    <t>Procedure Not =</t>
  </si>
  <si>
    <t>YP820, YP851, YP852</t>
  </si>
  <si>
    <t>New Value</t>
  </si>
  <si>
    <t>AMI</t>
  </si>
  <si>
    <t>Procedure &lt;&gt;</t>
  </si>
  <si>
    <t>H0001, H0005, H0010, H0013, H0014, H0015, H2035, YP790</t>
  </si>
  <si>
    <t>AMVET</t>
  </si>
  <si>
    <t>CMVET</t>
  </si>
  <si>
    <t>YA300 - YA399</t>
  </si>
  <si>
    <t>S</t>
  </si>
  <si>
    <t>3-WAY CONTRACT</t>
  </si>
  <si>
    <t>1464-5293-00</t>
  </si>
  <si>
    <t>1462-5221-Q7</t>
  </si>
  <si>
    <t>1445-5221-Q7</t>
  </si>
  <si>
    <t xml:space="preserve">ASA SSBG </t>
  </si>
  <si>
    <t>1444-5221-Q7</t>
  </si>
  <si>
    <t>1461-5221-Q7</t>
  </si>
  <si>
    <t>1463-5221-Q7</t>
  </si>
  <si>
    <t>1461-4892-00</t>
  </si>
  <si>
    <t>DOJ</t>
  </si>
  <si>
    <t>No criteria defined</t>
  </si>
  <si>
    <t>DOS &gt;=</t>
  </si>
  <si>
    <t>DOS &lt;=</t>
  </si>
  <si>
    <t xml:space="preserve">SAPT-BG-IND = </t>
  </si>
  <si>
    <t>Y</t>
  </si>
  <si>
    <t xml:space="preserve">CMHS-BG-IND = </t>
  </si>
  <si>
    <t>Benefit Plan</t>
  </si>
  <si>
    <t>Account/Center</t>
  </si>
  <si>
    <t>536996001 1464-5293-00</t>
  </si>
  <si>
    <t>(Procedure H0010, H2011, H2036, S9484, YP485, YP790, and YP820)</t>
  </si>
  <si>
    <t>536996003 1464-5293-00</t>
  </si>
  <si>
    <t>ADSN (Procedure = YP821)</t>
  </si>
  <si>
    <t>AMI (Procedure = YP821)</t>
  </si>
  <si>
    <t>AMVET (Procedure = YP821)</t>
  </si>
  <si>
    <t>ASCDR (Procedure = YP821)</t>
  </si>
  <si>
    <t>ASTER (Procedure = YP821)</t>
  </si>
  <si>
    <t>ASWOM (Procedure = YP821)</t>
  </si>
  <si>
    <t>(Procedure &lt;&gt;  YP851, YP852)
(Procedure &lt;&gt; YP821) (Procedure &lt;&gt; H0010, H2011, H2036, S9484, YP485, YP790, and YP820) (Procedure &lt;&gt; YA300 - YA399)</t>
  </si>
  <si>
    <t>CDAO</t>
  </si>
  <si>
    <t>CDSN</t>
  </si>
  <si>
    <t>CMAO</t>
  </si>
  <si>
    <t>CMCS</t>
  </si>
  <si>
    <t>CMSED (Procedure &lt;&gt; H0010, H2011, H2036, S9484, YP485, YP790, and YP820) (Procedure &lt;&gt; YA300 - YA399) (Procedure code &lt;&gt; YP820) (Procedure code &lt;&gt; YP821)
(DOS between 7/1/2012 and 6/30/2013)
(Child MH Block Grant Indicator = Y)</t>
  </si>
  <si>
    <t>CMVET (Procedure &lt;&gt; H0010, H2011, H2036, S9484, YP485, YP790, and YP820) (Procedure &lt;&gt; YA300 - YA399) (Procedure code &lt;&gt; YP820) (Procedure code &lt;&gt; YP821)
(DOS between 7/1/2012 and 6/30/2013)
(Child MH Block Grant Indicator = Y)</t>
  </si>
  <si>
    <t>CSCS</t>
  </si>
  <si>
    <t>ASA IV Drug</t>
  </si>
  <si>
    <t>Three-Way Contract Funds</t>
  </si>
  <si>
    <t>536945 1445-5221-00</t>
  </si>
  <si>
    <t>State Faux Fund for Edit 04500</t>
  </si>
  <si>
    <t>AMCEP</t>
  </si>
  <si>
    <t>536998009 1442-5220-00</t>
  </si>
  <si>
    <t>GAP</t>
  </si>
  <si>
    <t>YP821, YP822</t>
  </si>
  <si>
    <t>1442-5221-5G</t>
  </si>
  <si>
    <t>1442-5222-5G</t>
  </si>
  <si>
    <t>1463-5222-5G</t>
  </si>
  <si>
    <t>1444-5222-6R</t>
  </si>
  <si>
    <t>1461-5222-6R</t>
  </si>
  <si>
    <t>(Procedure &lt;&gt;  YA300 - YA399)
(Procedure &lt;&gt; YP821)
(DOS between 10/1/2013 and 9/30/2015)
(SA Block Grant Indicator = Y)</t>
  </si>
  <si>
    <t>CSSAD (Procedure &lt;&gt;  YA300 - YA399)
(Procedure &lt;&gt; YP821)
(DOS between 10/1/2013 and 9/30/2015)
(SA Block Grant Indicator = Y)</t>
  </si>
  <si>
    <t>(Procedure &lt;&gt;  YA300 - YA399)
(Procedure &lt;&gt; YP821)
(DOS between 7/1/2014 and 6/30/2015)
(SA Block Grant Indicator = Y)</t>
  </si>
  <si>
    <t>(Procedure &lt;&gt; H0010, H2011, H2036, S9484, YP485, YP790, and YP820) (Procedure &lt;&gt; YA300 - YA399) (Procedure code &lt;&gt; YP820) (Procedure code &lt;&gt; YP821)
(DOS between 7/1/2014 and 6/30/2015)
(Child MH Block Grant Indicator = Y)</t>
  </si>
  <si>
    <t>536949 1461-5221-6R</t>
  </si>
  <si>
    <t>536949 1461-5222-6R</t>
  </si>
  <si>
    <t>536945 1444-5222-6R</t>
  </si>
  <si>
    <t>536945 1444-5221-6R</t>
  </si>
  <si>
    <t>536945 1442-5222-5G</t>
  </si>
  <si>
    <t>536945 1442-5221-5G</t>
  </si>
  <si>
    <t>536949 1463-5221-5G</t>
  </si>
  <si>
    <t>536949 1463-5222-5G</t>
  </si>
  <si>
    <t>536976 1463-5222-5G</t>
  </si>
  <si>
    <t>536976 1463-5221-5G</t>
  </si>
  <si>
    <t>536952 1463-5221-5G</t>
  </si>
  <si>
    <t>536952 1463-5222-5G</t>
  </si>
  <si>
    <t>SSBG-BG-IND=</t>
  </si>
  <si>
    <t>From DOS</t>
  </si>
  <si>
    <t>To DOS</t>
  </si>
  <si>
    <t>1442-5221-5H</t>
  </si>
  <si>
    <t>1444-5221-6T</t>
  </si>
  <si>
    <t>1461-5221-6T</t>
  </si>
  <si>
    <t>1463-5221-5H</t>
  </si>
  <si>
    <t>536945-1444-5222-6R</t>
  </si>
  <si>
    <t>43 (propose 75)</t>
  </si>
  <si>
    <t>22 (propose 76)</t>
  </si>
  <si>
    <t>1422-5220-00</t>
  </si>
  <si>
    <t>536998009 1422-5220-00</t>
  </si>
  <si>
    <t>CMHBG-IND=</t>
  </si>
  <si>
    <t>1422-5220-JZ</t>
  </si>
  <si>
    <t>TCLI IPS SE</t>
  </si>
  <si>
    <t>1442-5220-JZ</t>
  </si>
  <si>
    <t>AMTCL</t>
  </si>
  <si>
    <t>YP630</t>
  </si>
  <si>
    <t>536998003-1422-5220-JZ</t>
  </si>
  <si>
    <t>AMI (Procedure = YP630)</t>
  </si>
  <si>
    <t>AMTCL (Procedure = YP630)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</si>
</sst>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9" fontId="5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0" xfId="0" applyFont="1" applyFill="1" applyAlignment="1">
      <alignment horizontal="center" vertical="top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4" fontId="3" fillId="3" borderId="8" xfId="0" applyNumberFormat="1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1" applyFill="1" applyBorder="1" applyAlignment="1">
      <alignment vertical="top" wrapText="1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top" wrapText="1"/>
    </xf>
    <xf numFmtId="0" fontId="3" fillId="3" borderId="1" xfId="1" applyFill="1" applyBorder="1" applyAlignment="1">
      <alignment horizontal="left" vertical="top" wrapText="1"/>
    </xf>
    <xf numFmtId="0" fontId="3" fillId="3" borderId="1" xfId="1" applyFill="1" applyBorder="1" applyAlignment="1">
      <alignment horizontal="center" vertical="top" wrapText="1"/>
    </xf>
    <xf numFmtId="0" fontId="3" fillId="3" borderId="1" xfId="1" applyFill="1" applyBorder="1" applyAlignment="1">
      <alignment vertical="top" wrapText="1"/>
    </xf>
    <xf numFmtId="0" fontId="3" fillId="3" borderId="0" xfId="1" applyFill="1" applyBorder="1" applyAlignment="1">
      <alignment horizontal="left" vertical="top" wrapText="1"/>
    </xf>
    <xf numFmtId="0" fontId="3" fillId="3" borderId="0" xfId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0" fontId="1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9" fontId="8" fillId="2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vertical="top" wrapText="1"/>
    </xf>
    <xf numFmtId="14" fontId="3" fillId="3" borderId="3" xfId="0" applyNumberFormat="1" applyFont="1" applyFill="1" applyBorder="1" applyAlignment="1">
      <alignment vertical="top" wrapText="1"/>
    </xf>
    <xf numFmtId="14" fontId="3" fillId="3" borderId="11" xfId="0" applyNumberFormat="1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4" fillId="3" borderId="13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9" fontId="5" fillId="0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9" fontId="5" fillId="4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9" fontId="8" fillId="0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center" vertical="top"/>
    </xf>
    <xf numFmtId="0" fontId="3" fillId="2" borderId="1" xfId="1" applyFill="1" applyBorder="1" applyAlignment="1">
      <alignment vertical="top" wrapText="1"/>
    </xf>
    <xf numFmtId="0" fontId="3" fillId="2" borderId="1" xfId="1" applyFill="1" applyBorder="1" applyAlignment="1">
      <alignment horizontal="left" vertical="top" wrapText="1"/>
    </xf>
    <xf numFmtId="0" fontId="3" fillId="2" borderId="1" xfId="1" applyFill="1" applyBorder="1" applyAlignment="1">
      <alignment horizontal="center" vertical="top" wrapText="1"/>
    </xf>
    <xf numFmtId="0" fontId="3" fillId="3" borderId="8" xfId="1" applyFill="1" applyBorder="1" applyAlignment="1">
      <alignment vertical="top" wrapText="1"/>
    </xf>
    <xf numFmtId="0" fontId="3" fillId="3" borderId="10" xfId="1" applyFill="1" applyBorder="1" applyAlignment="1">
      <alignment vertical="top" wrapText="1"/>
    </xf>
    <xf numFmtId="0" fontId="3" fillId="3" borderId="10" xfId="1" applyFill="1" applyBorder="1" applyAlignment="1">
      <alignment horizontal="left" vertical="top" wrapText="1"/>
    </xf>
    <xf numFmtId="0" fontId="3" fillId="3" borderId="2" xfId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1">
    <dxf>
      <font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23"/>
  <sheetViews>
    <sheetView zoomScale="90" zoomScaleNormal="90" workbookViewId="0">
      <selection activeCell="D13" sqref="D13"/>
    </sheetView>
  </sheetViews>
  <sheetFormatPr defaultColWidth="9.109375" defaultRowHeight="15" x14ac:dyDescent="0.25"/>
  <cols>
    <col min="1" max="1" width="13.88671875" style="6" customWidth="1"/>
    <col min="2" max="2" width="17" style="23" customWidth="1"/>
    <col min="3" max="3" width="28.6640625" style="23" customWidth="1"/>
    <col min="4" max="4" width="31.44140625" style="6" customWidth="1"/>
    <col min="5" max="5" width="12.44140625" style="23" customWidth="1"/>
    <col min="6" max="6" width="14.109375" style="6" customWidth="1"/>
    <col min="7" max="7" width="14.33203125" style="23" customWidth="1"/>
    <col min="8" max="8" width="12.6640625" style="23" customWidth="1"/>
    <col min="9" max="16384" width="9.109375" style="6"/>
  </cols>
  <sheetData>
    <row r="1" spans="1:8" s="21" customFormat="1" ht="15.6" x14ac:dyDescent="0.25">
      <c r="A1" s="18" t="s">
        <v>0</v>
      </c>
      <c r="B1" s="19" t="s">
        <v>1</v>
      </c>
      <c r="C1" s="19" t="s">
        <v>23</v>
      </c>
      <c r="D1" s="19" t="s">
        <v>2</v>
      </c>
      <c r="E1" s="19" t="s">
        <v>29</v>
      </c>
      <c r="F1" s="66" t="s">
        <v>3</v>
      </c>
      <c r="G1" s="67" t="s">
        <v>121</v>
      </c>
      <c r="H1" s="67" t="s">
        <v>122</v>
      </c>
    </row>
    <row r="2" spans="1:8" x14ac:dyDescent="0.25">
      <c r="A2" s="2">
        <v>536945</v>
      </c>
      <c r="B2" s="3" t="s">
        <v>123</v>
      </c>
      <c r="C2" s="2" t="str">
        <f t="shared" ref="C2:C23" si="0">A2&amp;" " &amp;B2</f>
        <v>536945 1442-5221-5H</v>
      </c>
      <c r="D2" s="4" t="s">
        <v>33</v>
      </c>
      <c r="E2" s="5" t="s">
        <v>30</v>
      </c>
      <c r="F2" s="2">
        <v>64</v>
      </c>
      <c r="G2" s="68">
        <v>42186</v>
      </c>
      <c r="H2" s="68">
        <v>42551</v>
      </c>
    </row>
    <row r="3" spans="1:8" x14ac:dyDescent="0.25">
      <c r="A3" s="2">
        <v>536945</v>
      </c>
      <c r="B3" s="3" t="s">
        <v>100</v>
      </c>
      <c r="C3" s="2" t="str">
        <f t="shared" si="0"/>
        <v>536945 1442-5222-5G</v>
      </c>
      <c r="D3" s="4" t="s">
        <v>33</v>
      </c>
      <c r="E3" s="5" t="s">
        <v>30</v>
      </c>
      <c r="F3" s="2">
        <v>63</v>
      </c>
      <c r="G3" s="68">
        <v>41821</v>
      </c>
      <c r="H3" s="68">
        <v>42185</v>
      </c>
    </row>
    <row r="4" spans="1:8" x14ac:dyDescent="0.25">
      <c r="A4" s="2">
        <v>536945</v>
      </c>
      <c r="B4" s="3" t="s">
        <v>61</v>
      </c>
      <c r="C4" s="2" t="str">
        <f t="shared" si="0"/>
        <v>536945 1444-5221-Q7</v>
      </c>
      <c r="D4" s="4" t="s">
        <v>11</v>
      </c>
      <c r="E4" s="69" t="s">
        <v>30</v>
      </c>
      <c r="F4" s="69">
        <v>72</v>
      </c>
      <c r="G4" s="68">
        <v>42186</v>
      </c>
      <c r="H4" s="68">
        <v>42551</v>
      </c>
    </row>
    <row r="5" spans="1:8" x14ac:dyDescent="0.25">
      <c r="A5" s="2">
        <v>536945</v>
      </c>
      <c r="B5" s="3" t="s">
        <v>124</v>
      </c>
      <c r="C5" s="2" t="str">
        <f t="shared" si="0"/>
        <v>536945 1444-5221-6T</v>
      </c>
      <c r="D5" s="4" t="s">
        <v>10</v>
      </c>
      <c r="E5" s="5" t="s">
        <v>30</v>
      </c>
      <c r="F5" s="2">
        <v>74</v>
      </c>
      <c r="G5" s="68">
        <v>42186</v>
      </c>
      <c r="H5" s="68">
        <v>42551</v>
      </c>
    </row>
    <row r="6" spans="1:8" x14ac:dyDescent="0.25">
      <c r="A6" s="69">
        <v>536945</v>
      </c>
      <c r="B6" s="70" t="s">
        <v>102</v>
      </c>
      <c r="C6" s="69" t="str">
        <f t="shared" si="0"/>
        <v>536945 1444-5222-6R</v>
      </c>
      <c r="D6" s="71" t="s">
        <v>10</v>
      </c>
      <c r="E6" s="72" t="s">
        <v>30</v>
      </c>
      <c r="F6" s="69">
        <v>73</v>
      </c>
      <c r="G6" s="68">
        <v>41821</v>
      </c>
      <c r="H6" s="68">
        <v>42185</v>
      </c>
    </row>
    <row r="7" spans="1:8" x14ac:dyDescent="0.25">
      <c r="A7" s="69">
        <v>536945</v>
      </c>
      <c r="B7" s="70" t="s">
        <v>59</v>
      </c>
      <c r="C7" s="69" t="str">
        <f t="shared" si="0"/>
        <v>536945 1445-5221-Q7</v>
      </c>
      <c r="D7" s="71" t="s">
        <v>9</v>
      </c>
      <c r="E7" s="69" t="s">
        <v>30</v>
      </c>
      <c r="F7" s="74" t="s">
        <v>128</v>
      </c>
      <c r="G7" s="68">
        <v>42186</v>
      </c>
      <c r="H7" s="68">
        <v>42551</v>
      </c>
    </row>
    <row r="8" spans="1:8" x14ac:dyDescent="0.25">
      <c r="A8" s="69">
        <v>536949</v>
      </c>
      <c r="B8" s="70" t="s">
        <v>62</v>
      </c>
      <c r="C8" s="69" t="str">
        <f t="shared" si="0"/>
        <v>536949 1461-5221-Q7</v>
      </c>
      <c r="D8" s="71" t="s">
        <v>6</v>
      </c>
      <c r="E8" s="69" t="s">
        <v>30</v>
      </c>
      <c r="F8" s="74" t="s">
        <v>129</v>
      </c>
      <c r="G8" s="68">
        <v>42186</v>
      </c>
      <c r="H8" s="68">
        <v>42551</v>
      </c>
    </row>
    <row r="9" spans="1:8" x14ac:dyDescent="0.25">
      <c r="A9" s="2">
        <v>536949</v>
      </c>
      <c r="B9" s="3" t="s">
        <v>125</v>
      </c>
      <c r="C9" s="77" t="str">
        <f t="shared" si="0"/>
        <v>536949 1461-5221-6T</v>
      </c>
      <c r="D9" s="78" t="s">
        <v>5</v>
      </c>
      <c r="E9" s="79" t="s">
        <v>30</v>
      </c>
      <c r="F9" s="77">
        <v>24</v>
      </c>
      <c r="G9" s="68">
        <v>42186</v>
      </c>
      <c r="H9" s="68">
        <v>42551</v>
      </c>
    </row>
    <row r="10" spans="1:8" x14ac:dyDescent="0.25">
      <c r="A10" s="69">
        <v>536949</v>
      </c>
      <c r="B10" s="70" t="s">
        <v>103</v>
      </c>
      <c r="C10" s="77" t="str">
        <f t="shared" si="0"/>
        <v>536949 1461-5222-6R</v>
      </c>
      <c r="D10" s="78" t="s">
        <v>5</v>
      </c>
      <c r="E10" s="79" t="s">
        <v>30</v>
      </c>
      <c r="F10" s="77">
        <v>23</v>
      </c>
      <c r="G10" s="68">
        <v>41821</v>
      </c>
      <c r="H10" s="68">
        <v>42185</v>
      </c>
    </row>
    <row r="11" spans="1:8" x14ac:dyDescent="0.25">
      <c r="A11" s="69">
        <v>536949</v>
      </c>
      <c r="B11" s="70" t="s">
        <v>58</v>
      </c>
      <c r="C11" s="77" t="str">
        <f t="shared" si="0"/>
        <v>536949 1462-5221-Q7</v>
      </c>
      <c r="D11" s="78" t="s">
        <v>4</v>
      </c>
      <c r="E11" s="77" t="s">
        <v>30</v>
      </c>
      <c r="F11" s="77">
        <v>12</v>
      </c>
      <c r="G11" s="68">
        <v>42186</v>
      </c>
      <c r="H11" s="68">
        <v>42551</v>
      </c>
    </row>
    <row r="12" spans="1:8" x14ac:dyDescent="0.25">
      <c r="A12" s="69">
        <v>536949</v>
      </c>
      <c r="B12" s="70" t="s">
        <v>63</v>
      </c>
      <c r="C12" s="77" t="str">
        <f t="shared" si="0"/>
        <v>536949 1463-5221-Q7</v>
      </c>
      <c r="D12" s="78" t="s">
        <v>60</v>
      </c>
      <c r="E12" s="77" t="s">
        <v>30</v>
      </c>
      <c r="F12" s="77">
        <v>32</v>
      </c>
      <c r="G12" s="68">
        <v>42186</v>
      </c>
      <c r="H12" s="68">
        <v>42551</v>
      </c>
    </row>
    <row r="13" spans="1:8" x14ac:dyDescent="0.25">
      <c r="A13" s="2">
        <v>536949</v>
      </c>
      <c r="B13" s="3" t="s">
        <v>126</v>
      </c>
      <c r="C13" s="77" t="str">
        <f t="shared" si="0"/>
        <v>536949 1463-5221-5H</v>
      </c>
      <c r="D13" s="78" t="s">
        <v>32</v>
      </c>
      <c r="E13" s="79" t="s">
        <v>30</v>
      </c>
      <c r="F13" s="77">
        <v>38</v>
      </c>
      <c r="G13" s="68">
        <v>42186</v>
      </c>
      <c r="H13" s="68">
        <v>42551</v>
      </c>
    </row>
    <row r="14" spans="1:8" x14ac:dyDescent="0.25">
      <c r="A14" s="2">
        <v>536949</v>
      </c>
      <c r="B14" s="3" t="s">
        <v>101</v>
      </c>
      <c r="C14" s="77" t="str">
        <f t="shared" si="0"/>
        <v>536949 1463-5222-5G</v>
      </c>
      <c r="D14" s="78" t="s">
        <v>32</v>
      </c>
      <c r="E14" s="79" t="s">
        <v>30</v>
      </c>
      <c r="F14" s="77">
        <v>37</v>
      </c>
      <c r="G14" s="68">
        <v>41821</v>
      </c>
      <c r="H14" s="68">
        <v>42185</v>
      </c>
    </row>
    <row r="15" spans="1:8" x14ac:dyDescent="0.25">
      <c r="A15" s="2">
        <v>536952</v>
      </c>
      <c r="B15" s="3" t="s">
        <v>126</v>
      </c>
      <c r="C15" s="2" t="str">
        <f t="shared" si="0"/>
        <v>536952 1463-5221-5H</v>
      </c>
      <c r="D15" s="4" t="s">
        <v>91</v>
      </c>
      <c r="E15" s="5" t="s">
        <v>30</v>
      </c>
      <c r="F15" s="2">
        <v>33</v>
      </c>
      <c r="G15" s="68">
        <v>42186</v>
      </c>
      <c r="H15" s="68">
        <v>42551</v>
      </c>
    </row>
    <row r="16" spans="1:8" x14ac:dyDescent="0.25">
      <c r="A16" s="2">
        <v>536952</v>
      </c>
      <c r="B16" s="3" t="s">
        <v>101</v>
      </c>
      <c r="C16" s="2" t="str">
        <f t="shared" si="0"/>
        <v>536952 1463-5222-5G</v>
      </c>
      <c r="D16" s="4" t="s">
        <v>91</v>
      </c>
      <c r="E16" s="5" t="s">
        <v>30</v>
      </c>
      <c r="F16" s="2">
        <v>31</v>
      </c>
      <c r="G16" s="68">
        <v>41821</v>
      </c>
      <c r="H16" s="68">
        <v>42185</v>
      </c>
    </row>
    <row r="17" spans="1:8" hidden="1" x14ac:dyDescent="0.25">
      <c r="A17" s="54">
        <v>536970</v>
      </c>
      <c r="B17" s="55" t="s">
        <v>99</v>
      </c>
      <c r="C17" s="54" t="str">
        <f t="shared" si="0"/>
        <v>536970 1442-5221-5G</v>
      </c>
      <c r="D17" s="56" t="s">
        <v>35</v>
      </c>
      <c r="E17" s="57" t="s">
        <v>30</v>
      </c>
      <c r="F17" s="54">
        <v>61</v>
      </c>
      <c r="G17" s="2"/>
      <c r="H17" s="2"/>
    </row>
    <row r="18" spans="1:8" x14ac:dyDescent="0.25">
      <c r="A18" s="85">
        <v>536970</v>
      </c>
      <c r="B18" s="86" t="s">
        <v>100</v>
      </c>
      <c r="C18" s="85" t="str">
        <f t="shared" si="0"/>
        <v>536970 1442-5222-5G</v>
      </c>
      <c r="D18" s="87" t="s">
        <v>35</v>
      </c>
      <c r="E18" s="88" t="s">
        <v>30</v>
      </c>
      <c r="F18" s="85">
        <v>62</v>
      </c>
      <c r="G18" s="2"/>
      <c r="H18" s="2"/>
    </row>
    <row r="19" spans="1:8" x14ac:dyDescent="0.25">
      <c r="A19" s="2">
        <v>536976</v>
      </c>
      <c r="B19" s="3" t="s">
        <v>126</v>
      </c>
      <c r="C19" s="2" t="str">
        <f t="shared" si="0"/>
        <v>536976 1463-5221-5H</v>
      </c>
      <c r="D19" s="4" t="s">
        <v>31</v>
      </c>
      <c r="E19" s="5" t="s">
        <v>30</v>
      </c>
      <c r="F19" s="2">
        <v>36</v>
      </c>
      <c r="G19" s="68">
        <v>42186</v>
      </c>
      <c r="H19" s="68">
        <v>42551</v>
      </c>
    </row>
    <row r="20" spans="1:8" x14ac:dyDescent="0.25">
      <c r="A20" s="2">
        <v>536976</v>
      </c>
      <c r="B20" s="3" t="s">
        <v>101</v>
      </c>
      <c r="C20" s="2" t="str">
        <f t="shared" si="0"/>
        <v>536976 1463-5222-5G</v>
      </c>
      <c r="D20" s="4" t="s">
        <v>31</v>
      </c>
      <c r="E20" s="5" t="s">
        <v>30</v>
      </c>
      <c r="F20" s="2">
        <v>35</v>
      </c>
      <c r="G20" s="68">
        <v>41821</v>
      </c>
      <c r="H20" s="68">
        <v>42185</v>
      </c>
    </row>
    <row r="21" spans="1:8" x14ac:dyDescent="0.25">
      <c r="A21" s="2">
        <v>536996001</v>
      </c>
      <c r="B21" s="2" t="s">
        <v>57</v>
      </c>
      <c r="C21" s="2" t="str">
        <f t="shared" si="0"/>
        <v>536996001 1464-5293-00</v>
      </c>
      <c r="D21" s="4" t="s">
        <v>92</v>
      </c>
      <c r="E21" s="2" t="s">
        <v>55</v>
      </c>
      <c r="F21" s="2">
        <v>1</v>
      </c>
      <c r="G21" s="68">
        <v>42186</v>
      </c>
      <c r="H21" s="68">
        <v>42551</v>
      </c>
    </row>
    <row r="22" spans="1:8" x14ac:dyDescent="0.25">
      <c r="A22" s="89">
        <v>536998003</v>
      </c>
      <c r="B22" s="89" t="s">
        <v>133</v>
      </c>
      <c r="C22" s="89" t="str">
        <f t="shared" si="0"/>
        <v>536998003 1422-5220-JZ</v>
      </c>
      <c r="D22" s="91" t="s">
        <v>134</v>
      </c>
      <c r="E22" s="89" t="s">
        <v>30</v>
      </c>
      <c r="F22" s="89">
        <v>20</v>
      </c>
      <c r="G22" s="92">
        <v>42370</v>
      </c>
      <c r="H22" s="92">
        <v>42551</v>
      </c>
    </row>
    <row r="23" spans="1:8" x14ac:dyDescent="0.25">
      <c r="A23" s="22">
        <v>536998009</v>
      </c>
      <c r="B23" s="2" t="s">
        <v>130</v>
      </c>
      <c r="C23" s="2" t="str">
        <f t="shared" si="0"/>
        <v>536998009 1422-5220-00</v>
      </c>
      <c r="D23" s="22" t="s">
        <v>94</v>
      </c>
      <c r="E23" s="2" t="s">
        <v>30</v>
      </c>
      <c r="F23" s="2">
        <v>99</v>
      </c>
      <c r="G23" s="68">
        <v>42186</v>
      </c>
      <c r="H23" s="68">
        <v>42551</v>
      </c>
    </row>
  </sheetData>
  <phoneticPr fontId="0" type="noConversion"/>
  <pageMargins left="0" right="0.02" top="0.11" bottom="0" header="0" footer="0"/>
  <pageSetup scale="90" orientation="landscape" r:id="rId1"/>
  <headerFooter alignWithMargins="0">
    <oddHeader xml:space="preserve">&amp;C&amp;"Arial,Bold"Budget Criteria Account/Center Order
FY 15-16
</oddHeader>
    <oddFooter>&amp;LEffective 7/1/2015&amp;RLast Updated:  03/02/2016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zoomScale="90" zoomScaleNormal="90" workbookViewId="0">
      <selection activeCell="C14" sqref="C14"/>
    </sheetView>
  </sheetViews>
  <sheetFormatPr defaultColWidth="9.109375" defaultRowHeight="15" x14ac:dyDescent="0.25"/>
  <cols>
    <col min="1" max="1" width="13.88671875" style="6" customWidth="1"/>
    <col min="2" max="2" width="17" style="23" customWidth="1"/>
    <col min="3" max="3" width="28.6640625" style="23" customWidth="1"/>
    <col min="4" max="4" width="34.5546875" style="6" customWidth="1"/>
    <col min="5" max="5" width="12.44140625" style="23" customWidth="1"/>
    <col min="6" max="6" width="15.109375" style="6" customWidth="1"/>
    <col min="7" max="16384" width="9.109375" style="6"/>
  </cols>
  <sheetData>
    <row r="1" spans="1:6" s="21" customFormat="1" ht="15.6" x14ac:dyDescent="0.25">
      <c r="A1" s="18" t="s">
        <v>0</v>
      </c>
      <c r="B1" s="19" t="s">
        <v>1</v>
      </c>
      <c r="C1" s="19" t="s">
        <v>23</v>
      </c>
      <c r="D1" s="19" t="s">
        <v>2</v>
      </c>
      <c r="E1" s="19" t="s">
        <v>29</v>
      </c>
      <c r="F1" s="20" t="s">
        <v>3</v>
      </c>
    </row>
    <row r="2" spans="1:6" x14ac:dyDescent="0.25">
      <c r="A2" s="2">
        <v>536996001</v>
      </c>
      <c r="B2" s="2" t="s">
        <v>57</v>
      </c>
      <c r="C2" s="2" t="str">
        <f t="shared" ref="C2" si="0">A2&amp;" " &amp;B2</f>
        <v>536996001 1464-5293-00</v>
      </c>
      <c r="D2" s="4" t="s">
        <v>92</v>
      </c>
      <c r="E2" s="2" t="s">
        <v>55</v>
      </c>
      <c r="F2" s="2">
        <v>1</v>
      </c>
    </row>
    <row r="3" spans="1:6" x14ac:dyDescent="0.25">
      <c r="A3" s="69">
        <v>536949</v>
      </c>
      <c r="B3" s="70" t="s">
        <v>58</v>
      </c>
      <c r="C3" s="69" t="str">
        <f t="shared" ref="C3:C23" si="1">A3&amp;" " &amp;B3</f>
        <v>536949 1462-5221-Q7</v>
      </c>
      <c r="D3" s="71" t="s">
        <v>4</v>
      </c>
      <c r="E3" s="69" t="s">
        <v>30</v>
      </c>
      <c r="F3" s="69">
        <v>12</v>
      </c>
    </row>
    <row r="4" spans="1:6" x14ac:dyDescent="0.25">
      <c r="A4" s="89">
        <v>536998003</v>
      </c>
      <c r="B4" s="90" t="s">
        <v>133</v>
      </c>
      <c r="C4" s="89" t="str">
        <f t="shared" si="1"/>
        <v>536998003 1422-5220-JZ</v>
      </c>
      <c r="D4" s="91" t="s">
        <v>134</v>
      </c>
      <c r="E4" s="89" t="s">
        <v>30</v>
      </c>
      <c r="F4" s="89">
        <v>20</v>
      </c>
    </row>
    <row r="5" spans="1:6" x14ac:dyDescent="0.25">
      <c r="A5" s="69">
        <v>536949</v>
      </c>
      <c r="B5" s="70" t="s">
        <v>62</v>
      </c>
      <c r="C5" s="69" t="str">
        <f t="shared" si="1"/>
        <v>536949 1461-5221-Q7</v>
      </c>
      <c r="D5" s="71" t="s">
        <v>6</v>
      </c>
      <c r="E5" s="69" t="s">
        <v>30</v>
      </c>
      <c r="F5" s="69">
        <v>22</v>
      </c>
    </row>
    <row r="6" spans="1:6" x14ac:dyDescent="0.25">
      <c r="A6" s="69">
        <v>536949</v>
      </c>
      <c r="B6" s="70" t="s">
        <v>103</v>
      </c>
      <c r="C6" s="69" t="str">
        <f t="shared" si="1"/>
        <v>536949 1461-5222-6R</v>
      </c>
      <c r="D6" s="71" t="s">
        <v>5</v>
      </c>
      <c r="E6" s="72" t="s">
        <v>30</v>
      </c>
      <c r="F6" s="69">
        <v>23</v>
      </c>
    </row>
    <row r="7" spans="1:6" x14ac:dyDescent="0.25">
      <c r="A7" s="2">
        <v>536949</v>
      </c>
      <c r="B7" s="3" t="s">
        <v>62</v>
      </c>
      <c r="C7" s="2" t="str">
        <f t="shared" si="1"/>
        <v>536949 1461-5221-Q7</v>
      </c>
      <c r="D7" s="4" t="s">
        <v>5</v>
      </c>
      <c r="E7" s="5" t="s">
        <v>30</v>
      </c>
      <c r="F7" s="2">
        <v>24</v>
      </c>
    </row>
    <row r="8" spans="1:6" x14ac:dyDescent="0.25">
      <c r="A8" s="2">
        <v>536952</v>
      </c>
      <c r="B8" s="3" t="s">
        <v>101</v>
      </c>
      <c r="C8" s="2" t="str">
        <f t="shared" si="1"/>
        <v>536952 1463-5222-5G</v>
      </c>
      <c r="D8" s="4" t="s">
        <v>91</v>
      </c>
      <c r="E8" s="5" t="s">
        <v>30</v>
      </c>
      <c r="F8" s="2">
        <v>31</v>
      </c>
    </row>
    <row r="9" spans="1:6" x14ac:dyDescent="0.25">
      <c r="A9" s="2">
        <v>536949</v>
      </c>
      <c r="B9" s="3" t="s">
        <v>63</v>
      </c>
      <c r="C9" s="2" t="str">
        <f t="shared" si="1"/>
        <v>536949 1463-5221-Q7</v>
      </c>
      <c r="D9" s="4" t="s">
        <v>60</v>
      </c>
      <c r="E9" s="69" t="s">
        <v>30</v>
      </c>
      <c r="F9" s="69">
        <v>32</v>
      </c>
    </row>
    <row r="10" spans="1:6" x14ac:dyDescent="0.25">
      <c r="A10" s="2">
        <v>536952</v>
      </c>
      <c r="B10" s="3" t="s">
        <v>126</v>
      </c>
      <c r="C10" s="2" t="str">
        <f t="shared" si="1"/>
        <v>536952 1463-5221-5H</v>
      </c>
      <c r="D10" s="4" t="s">
        <v>91</v>
      </c>
      <c r="E10" s="5" t="s">
        <v>30</v>
      </c>
      <c r="F10" s="2">
        <v>33</v>
      </c>
    </row>
    <row r="11" spans="1:6" x14ac:dyDescent="0.25">
      <c r="A11" s="2">
        <v>536976</v>
      </c>
      <c r="B11" s="3" t="s">
        <v>101</v>
      </c>
      <c r="C11" s="2" t="str">
        <f t="shared" si="1"/>
        <v>536976 1463-5222-5G</v>
      </c>
      <c r="D11" s="4" t="s">
        <v>31</v>
      </c>
      <c r="E11" s="5" t="s">
        <v>30</v>
      </c>
      <c r="F11" s="2">
        <v>35</v>
      </c>
    </row>
    <row r="12" spans="1:6" x14ac:dyDescent="0.25">
      <c r="A12" s="2">
        <v>536976</v>
      </c>
      <c r="B12" s="3" t="s">
        <v>126</v>
      </c>
      <c r="C12" s="2" t="str">
        <f t="shared" si="1"/>
        <v>536976 1463-5221-5H</v>
      </c>
      <c r="D12" s="4" t="s">
        <v>31</v>
      </c>
      <c r="E12" s="5" t="s">
        <v>30</v>
      </c>
      <c r="F12" s="2">
        <v>36</v>
      </c>
    </row>
    <row r="13" spans="1:6" x14ac:dyDescent="0.25">
      <c r="A13" s="2">
        <v>536949</v>
      </c>
      <c r="B13" s="3" t="s">
        <v>101</v>
      </c>
      <c r="C13" s="2" t="str">
        <f t="shared" si="1"/>
        <v>536949 1463-5222-5G</v>
      </c>
      <c r="D13" s="4" t="s">
        <v>32</v>
      </c>
      <c r="E13" s="5" t="s">
        <v>30</v>
      </c>
      <c r="F13" s="2">
        <v>37</v>
      </c>
    </row>
    <row r="14" spans="1:6" x14ac:dyDescent="0.25">
      <c r="A14" s="2">
        <v>536949</v>
      </c>
      <c r="B14" s="3" t="s">
        <v>126</v>
      </c>
      <c r="C14" s="2" t="str">
        <f t="shared" si="1"/>
        <v>536949 1463-5221-5H</v>
      </c>
      <c r="D14" s="4" t="s">
        <v>32</v>
      </c>
      <c r="E14" s="5" t="s">
        <v>30</v>
      </c>
      <c r="F14" s="2">
        <v>38</v>
      </c>
    </row>
    <row r="15" spans="1:6" x14ac:dyDescent="0.25">
      <c r="A15" s="2">
        <v>536945</v>
      </c>
      <c r="B15" s="3" t="s">
        <v>59</v>
      </c>
      <c r="C15" s="2" t="str">
        <f t="shared" si="1"/>
        <v>536945 1445-5221-Q7</v>
      </c>
      <c r="D15" s="4" t="s">
        <v>9</v>
      </c>
      <c r="E15" s="69" t="s">
        <v>30</v>
      </c>
      <c r="F15" s="69">
        <v>43</v>
      </c>
    </row>
    <row r="16" spans="1:6" hidden="1" x14ac:dyDescent="0.25">
      <c r="A16" s="54">
        <v>536970</v>
      </c>
      <c r="B16" s="55" t="s">
        <v>99</v>
      </c>
      <c r="C16" s="54" t="str">
        <f t="shared" si="1"/>
        <v>536970 1442-5221-5G</v>
      </c>
      <c r="D16" s="56" t="s">
        <v>35</v>
      </c>
      <c r="E16" s="57" t="s">
        <v>30</v>
      </c>
      <c r="F16" s="54">
        <v>61</v>
      </c>
    </row>
    <row r="17" spans="1:6" x14ac:dyDescent="0.25">
      <c r="A17" s="85">
        <v>536970</v>
      </c>
      <c r="B17" s="86" t="s">
        <v>100</v>
      </c>
      <c r="C17" s="85" t="str">
        <f t="shared" si="1"/>
        <v>536970 1442-5222-5G</v>
      </c>
      <c r="D17" s="87" t="s">
        <v>35</v>
      </c>
      <c r="E17" s="88" t="s">
        <v>30</v>
      </c>
      <c r="F17" s="85">
        <v>62</v>
      </c>
    </row>
    <row r="18" spans="1:6" x14ac:dyDescent="0.25">
      <c r="A18" s="2">
        <v>536945</v>
      </c>
      <c r="B18" s="3" t="s">
        <v>100</v>
      </c>
      <c r="C18" s="2" t="str">
        <f t="shared" si="1"/>
        <v>536945 1442-5222-5G</v>
      </c>
      <c r="D18" s="4" t="s">
        <v>33</v>
      </c>
      <c r="E18" s="5" t="s">
        <v>30</v>
      </c>
      <c r="F18" s="2">
        <v>63</v>
      </c>
    </row>
    <row r="19" spans="1:6" x14ac:dyDescent="0.25">
      <c r="A19" s="2">
        <v>536945</v>
      </c>
      <c r="B19" s="3" t="s">
        <v>123</v>
      </c>
      <c r="C19" s="2" t="str">
        <f t="shared" si="1"/>
        <v>536945 1442-5221-5H</v>
      </c>
      <c r="D19" s="4" t="s">
        <v>33</v>
      </c>
      <c r="E19" s="5" t="s">
        <v>30</v>
      </c>
      <c r="F19" s="2">
        <v>64</v>
      </c>
    </row>
    <row r="20" spans="1:6" x14ac:dyDescent="0.25">
      <c r="A20" s="2">
        <v>536945</v>
      </c>
      <c r="B20" s="3" t="s">
        <v>61</v>
      </c>
      <c r="C20" s="2" t="str">
        <f t="shared" si="1"/>
        <v>536945 1444-5221-Q7</v>
      </c>
      <c r="D20" s="4" t="s">
        <v>11</v>
      </c>
      <c r="E20" s="69" t="s">
        <v>30</v>
      </c>
      <c r="F20" s="69">
        <v>72</v>
      </c>
    </row>
    <row r="21" spans="1:6" x14ac:dyDescent="0.25">
      <c r="A21" s="69">
        <v>536945</v>
      </c>
      <c r="B21" s="70" t="s">
        <v>102</v>
      </c>
      <c r="C21" s="69" t="str">
        <f t="shared" si="1"/>
        <v>536945 1444-5222-6R</v>
      </c>
      <c r="D21" s="71" t="s">
        <v>10</v>
      </c>
      <c r="E21" s="72" t="s">
        <v>30</v>
      </c>
      <c r="F21" s="69">
        <v>73</v>
      </c>
    </row>
    <row r="22" spans="1:6" x14ac:dyDescent="0.25">
      <c r="A22" s="2">
        <v>536945</v>
      </c>
      <c r="B22" s="3" t="s">
        <v>124</v>
      </c>
      <c r="C22" s="2" t="str">
        <f t="shared" si="1"/>
        <v>536945 1444-5221-6T</v>
      </c>
      <c r="D22" s="4" t="s">
        <v>10</v>
      </c>
      <c r="E22" s="5" t="s">
        <v>30</v>
      </c>
      <c r="F22" s="2">
        <v>74</v>
      </c>
    </row>
    <row r="23" spans="1:6" x14ac:dyDescent="0.25">
      <c r="A23" s="22">
        <v>536998009</v>
      </c>
      <c r="B23" s="2" t="s">
        <v>130</v>
      </c>
      <c r="C23" s="2" t="str">
        <f t="shared" si="1"/>
        <v>536998009 1422-5220-00</v>
      </c>
      <c r="D23" s="22" t="s">
        <v>94</v>
      </c>
      <c r="E23" s="2" t="s">
        <v>30</v>
      </c>
      <c r="F23" s="2">
        <v>99</v>
      </c>
    </row>
  </sheetData>
  <sortState ref="A2:F22">
    <sortCondition ref="F2:F22"/>
  </sortState>
  <phoneticPr fontId="6" type="noConversion"/>
  <pageMargins left="0.5" right="0.02" top="0.57999999999999996" bottom="0.5" header="0" footer="0"/>
  <pageSetup scale="90" orientation="landscape" r:id="rId1"/>
  <headerFooter alignWithMargins="0">
    <oddHeader>&amp;C&amp;"Arial,Bold"Budget Criteria - Hierarchy Order
FY 15-16</oddHeader>
    <oddFooter>&amp;LEffective 7/1/2015&amp;RLast Updated:  03/02/2016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75"/>
  <sheetViews>
    <sheetView topLeftCell="A121" zoomScaleNormal="100" workbookViewId="0">
      <selection activeCell="E143" sqref="E143"/>
    </sheetView>
  </sheetViews>
  <sheetFormatPr defaultColWidth="9.109375" defaultRowHeight="13.2" x14ac:dyDescent="0.25"/>
  <cols>
    <col min="1" max="1" width="14.109375" style="37" customWidth="1"/>
    <col min="2" max="2" width="14.88671875" style="37" customWidth="1"/>
    <col min="3" max="3" width="22.5546875" style="17" customWidth="1"/>
    <col min="4" max="4" width="24" style="17" customWidth="1"/>
    <col min="5" max="5" width="16.109375" style="13" customWidth="1"/>
    <col min="6" max="6" width="13.33203125" style="13" customWidth="1"/>
    <col min="7" max="7" width="8" style="13" customWidth="1"/>
    <col min="8" max="9" width="9.109375" style="13"/>
    <col min="10" max="10" width="24.6640625" style="13" customWidth="1"/>
    <col min="11" max="16384" width="9.109375" style="13"/>
  </cols>
  <sheetData>
    <row r="1" spans="1:7" s="27" customFormat="1" x14ac:dyDescent="0.25">
      <c r="A1" s="24" t="s">
        <v>0</v>
      </c>
      <c r="B1" s="24" t="s">
        <v>1</v>
      </c>
      <c r="C1" s="25" t="s">
        <v>23</v>
      </c>
      <c r="D1" s="25" t="s">
        <v>24</v>
      </c>
      <c r="E1" s="26" t="s">
        <v>25</v>
      </c>
      <c r="F1" s="26" t="s">
        <v>48</v>
      </c>
      <c r="G1" s="26" t="s">
        <v>34</v>
      </c>
    </row>
    <row r="2" spans="1:7" s="27" customFormat="1" x14ac:dyDescent="0.25">
      <c r="A2" s="28"/>
      <c r="B2" s="28"/>
      <c r="C2" s="29"/>
      <c r="D2" s="29"/>
      <c r="E2" s="30"/>
      <c r="F2" s="30"/>
      <c r="G2" s="30"/>
    </row>
    <row r="3" spans="1:7" x14ac:dyDescent="0.25">
      <c r="A3" s="15">
        <v>536945</v>
      </c>
      <c r="B3" s="14" t="s">
        <v>123</v>
      </c>
      <c r="C3" s="73" t="str">
        <f t="shared" ref="C3" si="0">A3&amp;" " &amp;B3</f>
        <v>536945 1442-5221-5H</v>
      </c>
      <c r="D3" s="16" t="s">
        <v>33</v>
      </c>
      <c r="E3" s="10" t="s">
        <v>26</v>
      </c>
      <c r="F3" s="13" t="s">
        <v>13</v>
      </c>
      <c r="G3" s="10">
        <v>15</v>
      </c>
    </row>
    <row r="4" spans="1:7" ht="26.4" x14ac:dyDescent="0.25">
      <c r="A4" s="14"/>
      <c r="B4" s="14"/>
      <c r="C4" s="8"/>
      <c r="D4" s="8"/>
      <c r="E4" s="11" t="s">
        <v>46</v>
      </c>
      <c r="F4" s="11" t="s">
        <v>54</v>
      </c>
      <c r="G4" s="11">
        <v>47</v>
      </c>
    </row>
    <row r="5" spans="1:7" x14ac:dyDescent="0.25">
      <c r="A5" s="14"/>
      <c r="B5" s="14"/>
      <c r="C5" s="8"/>
      <c r="D5" s="8"/>
      <c r="E5" s="11" t="s">
        <v>46</v>
      </c>
      <c r="F5" s="11" t="s">
        <v>98</v>
      </c>
      <c r="G5" s="11">
        <v>53</v>
      </c>
    </row>
    <row r="6" spans="1:7" x14ac:dyDescent="0.25">
      <c r="A6" s="31"/>
      <c r="B6" s="31"/>
      <c r="C6" s="32"/>
      <c r="D6" s="32"/>
      <c r="E6" s="33" t="s">
        <v>69</v>
      </c>
      <c r="F6" s="33" t="s">
        <v>70</v>
      </c>
      <c r="G6" s="33"/>
    </row>
    <row r="7" spans="1:7" x14ac:dyDescent="0.25">
      <c r="A7" s="31"/>
      <c r="B7" s="31"/>
      <c r="C7" s="32"/>
      <c r="D7" s="32"/>
      <c r="E7" s="33" t="s">
        <v>67</v>
      </c>
      <c r="F7" s="34">
        <v>41821</v>
      </c>
      <c r="G7" s="33"/>
    </row>
    <row r="8" spans="1:7" x14ac:dyDescent="0.25">
      <c r="A8" s="14"/>
      <c r="B8" s="14"/>
      <c r="C8" s="8"/>
      <c r="D8" s="8"/>
      <c r="E8" s="11" t="s">
        <v>68</v>
      </c>
      <c r="F8" s="35">
        <v>42185</v>
      </c>
      <c r="G8" s="11"/>
    </row>
    <row r="9" spans="1:7" x14ac:dyDescent="0.25">
      <c r="A9" s="14"/>
      <c r="B9" s="14"/>
      <c r="C9" s="8"/>
      <c r="D9" s="8"/>
      <c r="E9" s="11"/>
      <c r="F9" s="11"/>
      <c r="G9" s="11"/>
    </row>
    <row r="10" spans="1:7" x14ac:dyDescent="0.25">
      <c r="A10" s="15">
        <v>536945</v>
      </c>
      <c r="B10" s="14" t="s">
        <v>100</v>
      </c>
      <c r="C10" s="73" t="str">
        <f t="shared" ref="C10" si="1">A10&amp;" " &amp;B10</f>
        <v>536945 1442-5222-5G</v>
      </c>
      <c r="D10" s="16" t="s">
        <v>33</v>
      </c>
      <c r="E10" s="10" t="s">
        <v>26</v>
      </c>
      <c r="F10" s="13" t="s">
        <v>13</v>
      </c>
      <c r="G10" s="10">
        <v>15</v>
      </c>
    </row>
    <row r="11" spans="1:7" ht="27" customHeight="1" x14ac:dyDescent="0.25">
      <c r="A11" s="14"/>
      <c r="B11" s="14"/>
      <c r="C11" s="8"/>
      <c r="D11" s="8"/>
      <c r="E11" s="11" t="s">
        <v>46</v>
      </c>
      <c r="F11" s="11" t="s">
        <v>54</v>
      </c>
      <c r="G11" s="11">
        <v>47</v>
      </c>
    </row>
    <row r="12" spans="1:7" x14ac:dyDescent="0.25">
      <c r="A12" s="31"/>
      <c r="B12" s="31"/>
      <c r="C12" s="32"/>
      <c r="D12" s="32"/>
      <c r="E12" s="33" t="s">
        <v>46</v>
      </c>
      <c r="F12" s="11" t="s">
        <v>98</v>
      </c>
      <c r="G12" s="33">
        <v>53</v>
      </c>
    </row>
    <row r="13" spans="1:7" x14ac:dyDescent="0.25">
      <c r="A13" s="31"/>
      <c r="B13" s="31"/>
      <c r="C13" s="32"/>
      <c r="D13" s="32"/>
      <c r="E13" s="33" t="s">
        <v>69</v>
      </c>
      <c r="F13" s="33" t="s">
        <v>70</v>
      </c>
      <c r="G13" s="33"/>
    </row>
    <row r="14" spans="1:7" x14ac:dyDescent="0.25">
      <c r="A14" s="31"/>
      <c r="B14" s="31"/>
      <c r="C14" s="32"/>
      <c r="D14" s="32"/>
      <c r="E14" s="33" t="s">
        <v>67</v>
      </c>
      <c r="F14" s="34">
        <v>41548</v>
      </c>
      <c r="G14" s="33"/>
    </row>
    <row r="15" spans="1:7" x14ac:dyDescent="0.25">
      <c r="A15" s="14"/>
      <c r="B15" s="14"/>
      <c r="C15" s="8"/>
      <c r="D15" s="8"/>
      <c r="E15" s="11" t="s">
        <v>68</v>
      </c>
      <c r="F15" s="35">
        <v>42277</v>
      </c>
      <c r="G15" s="11"/>
    </row>
    <row r="16" spans="1:7" x14ac:dyDescent="0.25">
      <c r="A16" s="14"/>
      <c r="B16" s="14"/>
      <c r="C16" s="8"/>
      <c r="D16" s="8"/>
      <c r="E16" s="11"/>
      <c r="F16" s="11"/>
      <c r="G16" s="11"/>
    </row>
    <row r="17" spans="1:7" x14ac:dyDescent="0.25">
      <c r="A17" s="15">
        <v>536945</v>
      </c>
      <c r="B17" s="14" t="s">
        <v>61</v>
      </c>
      <c r="C17" s="73" t="str">
        <f t="shared" ref="C17" si="2">A17&amp;" " &amp;B17</f>
        <v>536945 1444-5221-Q7</v>
      </c>
      <c r="D17" s="16" t="s">
        <v>11</v>
      </c>
      <c r="E17" s="33" t="s">
        <v>67</v>
      </c>
      <c r="F17" s="63">
        <v>42186</v>
      </c>
      <c r="G17" s="10"/>
    </row>
    <row r="18" spans="1:7" x14ac:dyDescent="0.25">
      <c r="A18" s="14"/>
      <c r="B18" s="14"/>
      <c r="C18" s="8"/>
      <c r="D18" s="61"/>
      <c r="E18" s="11" t="s">
        <v>68</v>
      </c>
      <c r="F18" s="64">
        <v>42551</v>
      </c>
      <c r="G18" s="10"/>
    </row>
    <row r="19" spans="1:7" x14ac:dyDescent="0.25">
      <c r="A19" s="60"/>
      <c r="B19" s="14"/>
      <c r="C19" s="8"/>
      <c r="D19" s="8"/>
      <c r="E19" s="65" t="s">
        <v>120</v>
      </c>
      <c r="F19" s="62" t="s">
        <v>70</v>
      </c>
      <c r="G19" s="10"/>
    </row>
    <row r="20" spans="1:7" x14ac:dyDescent="0.25">
      <c r="A20" s="14"/>
      <c r="B20" s="14"/>
      <c r="C20" s="8"/>
      <c r="D20" s="8"/>
      <c r="E20" s="11"/>
      <c r="F20" s="11"/>
      <c r="G20" s="11"/>
    </row>
    <row r="21" spans="1:7" x14ac:dyDescent="0.25">
      <c r="A21" s="15">
        <v>536945</v>
      </c>
      <c r="B21" s="14" t="s">
        <v>124</v>
      </c>
      <c r="C21" s="73" t="str">
        <f t="shared" ref="C21" si="3">A21&amp;" " &amp;B21</f>
        <v>536945 1444-5221-6T</v>
      </c>
      <c r="D21" s="16" t="s">
        <v>10</v>
      </c>
      <c r="E21" s="11" t="s">
        <v>26</v>
      </c>
      <c r="F21" s="11" t="s">
        <v>21</v>
      </c>
      <c r="G21" s="10">
        <v>11</v>
      </c>
    </row>
    <row r="22" spans="1:7" x14ac:dyDescent="0.25">
      <c r="A22" s="14"/>
      <c r="B22" s="14"/>
      <c r="C22" s="8"/>
      <c r="D22" s="8"/>
      <c r="E22" s="11" t="s">
        <v>38</v>
      </c>
      <c r="F22" s="84" t="s">
        <v>52</v>
      </c>
      <c r="G22" s="11"/>
    </row>
    <row r="23" spans="1:7" ht="56.25" customHeight="1" x14ac:dyDescent="0.25">
      <c r="A23" s="14"/>
      <c r="B23" s="14"/>
      <c r="C23" s="8"/>
      <c r="D23" s="8"/>
      <c r="E23" s="11" t="s">
        <v>50</v>
      </c>
      <c r="F23" s="11" t="s">
        <v>51</v>
      </c>
      <c r="G23" s="11">
        <v>51</v>
      </c>
    </row>
    <row r="24" spans="1:7" ht="27" customHeight="1" x14ac:dyDescent="0.25">
      <c r="A24" s="14"/>
      <c r="B24" s="14"/>
      <c r="C24" s="8"/>
      <c r="D24" s="8"/>
      <c r="E24" s="11" t="s">
        <v>46</v>
      </c>
      <c r="F24" s="11" t="s">
        <v>54</v>
      </c>
      <c r="G24" s="11">
        <v>48</v>
      </c>
    </row>
    <row r="25" spans="1:7" x14ac:dyDescent="0.25">
      <c r="A25" s="14"/>
      <c r="B25" s="14"/>
      <c r="C25" s="8"/>
      <c r="D25" s="8"/>
      <c r="E25" s="11" t="s">
        <v>27</v>
      </c>
      <c r="F25" s="11" t="s">
        <v>28</v>
      </c>
      <c r="G25" s="11"/>
    </row>
    <row r="26" spans="1:7" x14ac:dyDescent="0.25">
      <c r="A26" s="14"/>
      <c r="B26" s="14"/>
      <c r="C26" s="8"/>
      <c r="D26" s="8"/>
      <c r="E26" s="11" t="s">
        <v>46</v>
      </c>
      <c r="F26" s="11" t="s">
        <v>98</v>
      </c>
      <c r="G26" s="11">
        <v>53</v>
      </c>
    </row>
    <row r="27" spans="1:7" x14ac:dyDescent="0.25">
      <c r="A27" s="31"/>
      <c r="B27" s="31"/>
      <c r="C27" s="32"/>
      <c r="D27" s="32"/>
      <c r="E27" s="33" t="s">
        <v>71</v>
      </c>
      <c r="F27" s="33" t="s">
        <v>70</v>
      </c>
      <c r="G27" s="33"/>
    </row>
    <row r="28" spans="1:7" x14ac:dyDescent="0.25">
      <c r="A28" s="31"/>
      <c r="B28" s="31"/>
      <c r="C28" s="32"/>
      <c r="D28" s="32"/>
      <c r="E28" s="33" t="s">
        <v>67</v>
      </c>
      <c r="F28" s="34">
        <v>42186</v>
      </c>
      <c r="G28" s="33"/>
    </row>
    <row r="29" spans="1:7" x14ac:dyDescent="0.25">
      <c r="A29" s="14"/>
      <c r="B29" s="14"/>
      <c r="C29" s="8"/>
      <c r="D29" s="8"/>
      <c r="E29" s="11" t="s">
        <v>68</v>
      </c>
      <c r="F29" s="35">
        <v>42551</v>
      </c>
      <c r="G29" s="11"/>
    </row>
    <row r="30" spans="1:7" s="36" customFormat="1" x14ac:dyDescent="0.25">
      <c r="A30" s="14"/>
      <c r="B30" s="14"/>
      <c r="C30" s="8"/>
      <c r="D30" s="8"/>
      <c r="E30" s="11"/>
      <c r="F30" s="11"/>
      <c r="G30" s="11"/>
    </row>
    <row r="31" spans="1:7" x14ac:dyDescent="0.25">
      <c r="A31" s="15">
        <v>536945</v>
      </c>
      <c r="B31" s="14" t="s">
        <v>102</v>
      </c>
      <c r="C31" s="15" t="s">
        <v>127</v>
      </c>
      <c r="D31" s="16" t="s">
        <v>10</v>
      </c>
      <c r="E31" s="11" t="s">
        <v>26</v>
      </c>
      <c r="F31" s="11" t="s">
        <v>21</v>
      </c>
      <c r="G31" s="10">
        <v>11</v>
      </c>
    </row>
    <row r="32" spans="1:7" x14ac:dyDescent="0.25">
      <c r="A32" s="14"/>
      <c r="B32" s="14"/>
      <c r="C32" s="8"/>
      <c r="D32" s="8"/>
      <c r="E32" s="11" t="s">
        <v>38</v>
      </c>
      <c r="F32" s="84" t="s">
        <v>52</v>
      </c>
      <c r="G32" s="11"/>
    </row>
    <row r="33" spans="1:7" ht="56.25" customHeight="1" x14ac:dyDescent="0.25">
      <c r="A33" s="14"/>
      <c r="B33" s="14"/>
      <c r="C33" s="8"/>
      <c r="D33" s="8"/>
      <c r="E33" s="11" t="s">
        <v>50</v>
      </c>
      <c r="F33" s="11" t="s">
        <v>51</v>
      </c>
      <c r="G33" s="11">
        <v>51</v>
      </c>
    </row>
    <row r="34" spans="1:7" ht="27" customHeight="1" x14ac:dyDescent="0.25">
      <c r="A34" s="14"/>
      <c r="B34" s="14"/>
      <c r="C34" s="8"/>
      <c r="D34" s="8"/>
      <c r="E34" s="11" t="s">
        <v>46</v>
      </c>
      <c r="F34" s="11" t="s">
        <v>54</v>
      </c>
      <c r="G34" s="11">
        <v>48</v>
      </c>
    </row>
    <row r="35" spans="1:7" x14ac:dyDescent="0.25">
      <c r="A35" s="14"/>
      <c r="B35" s="14"/>
      <c r="C35" s="8"/>
      <c r="D35" s="8"/>
      <c r="E35" s="11" t="s">
        <v>27</v>
      </c>
      <c r="F35" s="11" t="s">
        <v>28</v>
      </c>
      <c r="G35" s="11"/>
    </row>
    <row r="36" spans="1:7" x14ac:dyDescent="0.25">
      <c r="A36" s="14"/>
      <c r="B36" s="14"/>
      <c r="C36" s="8"/>
      <c r="D36" s="8"/>
      <c r="E36" s="11" t="s">
        <v>46</v>
      </c>
      <c r="F36" s="11" t="s">
        <v>98</v>
      </c>
      <c r="G36" s="11">
        <v>53</v>
      </c>
    </row>
    <row r="37" spans="1:7" x14ac:dyDescent="0.25">
      <c r="A37" s="31"/>
      <c r="B37" s="31"/>
      <c r="C37" s="32"/>
      <c r="D37" s="32"/>
      <c r="E37" s="33" t="s">
        <v>71</v>
      </c>
      <c r="F37" s="33" t="s">
        <v>70</v>
      </c>
      <c r="G37" s="33"/>
    </row>
    <row r="38" spans="1:7" x14ac:dyDescent="0.25">
      <c r="A38" s="31"/>
      <c r="B38" s="31"/>
      <c r="C38" s="32"/>
      <c r="D38" s="32"/>
      <c r="E38" s="33" t="s">
        <v>67</v>
      </c>
      <c r="F38" s="34">
        <v>41821</v>
      </c>
      <c r="G38" s="33"/>
    </row>
    <row r="39" spans="1:7" x14ac:dyDescent="0.25">
      <c r="A39" s="14"/>
      <c r="B39" s="14"/>
      <c r="C39" s="8"/>
      <c r="D39" s="8"/>
      <c r="E39" s="11" t="s">
        <v>68</v>
      </c>
      <c r="F39" s="35">
        <v>42185</v>
      </c>
      <c r="G39" s="11"/>
    </row>
    <row r="40" spans="1:7" x14ac:dyDescent="0.25">
      <c r="A40" s="14"/>
      <c r="B40" s="14"/>
      <c r="C40" s="8"/>
      <c r="D40" s="8"/>
      <c r="E40" s="11"/>
      <c r="F40" s="11"/>
      <c r="G40" s="11"/>
    </row>
    <row r="41" spans="1:7" x14ac:dyDescent="0.25">
      <c r="A41" s="31"/>
      <c r="B41" s="31"/>
      <c r="C41" s="32"/>
      <c r="D41" s="8"/>
      <c r="E41" s="11"/>
      <c r="F41" s="11"/>
      <c r="G41" s="11"/>
    </row>
    <row r="42" spans="1:7" x14ac:dyDescent="0.25">
      <c r="A42" s="74">
        <v>536945</v>
      </c>
      <c r="B42" s="75" t="s">
        <v>59</v>
      </c>
      <c r="C42" s="73" t="str">
        <f t="shared" ref="C42" si="4">A42&amp;" " &amp;B42</f>
        <v>536945 1445-5221-Q7</v>
      </c>
      <c r="D42" s="16" t="s">
        <v>9</v>
      </c>
      <c r="E42" s="12" t="s">
        <v>67</v>
      </c>
      <c r="F42" s="63">
        <v>42186</v>
      </c>
      <c r="G42" s="10"/>
    </row>
    <row r="43" spans="1:7" x14ac:dyDescent="0.25">
      <c r="A43" s="14"/>
      <c r="B43" s="14"/>
      <c r="C43" s="8"/>
      <c r="D43" s="61"/>
      <c r="E43" s="11" t="s">
        <v>68</v>
      </c>
      <c r="F43" s="64">
        <v>42551</v>
      </c>
      <c r="G43" s="10"/>
    </row>
    <row r="44" spans="1:7" x14ac:dyDescent="0.25">
      <c r="A44" s="60"/>
      <c r="B44" s="14"/>
      <c r="C44" s="8"/>
      <c r="D44" s="8"/>
      <c r="E44" s="65" t="s">
        <v>120</v>
      </c>
      <c r="F44" s="62" t="s">
        <v>70</v>
      </c>
      <c r="G44" s="10"/>
    </row>
    <row r="45" spans="1:7" x14ac:dyDescent="0.25">
      <c r="A45" s="31"/>
      <c r="B45" s="31"/>
      <c r="C45" s="32"/>
      <c r="D45" s="8"/>
      <c r="E45" s="11"/>
      <c r="F45" s="11"/>
      <c r="G45" s="11"/>
    </row>
    <row r="46" spans="1:7" x14ac:dyDescent="0.25">
      <c r="A46" s="74">
        <v>536949</v>
      </c>
      <c r="B46" s="75" t="s">
        <v>62</v>
      </c>
      <c r="C46" s="73" t="str">
        <f t="shared" ref="C46" si="5">A46&amp;" " &amp;B46</f>
        <v>536949 1461-5221-Q7</v>
      </c>
      <c r="D46" s="8" t="s">
        <v>6</v>
      </c>
      <c r="E46" s="11" t="s">
        <v>67</v>
      </c>
      <c r="F46" s="35">
        <v>42186</v>
      </c>
      <c r="G46" s="11"/>
    </row>
    <row r="47" spans="1:7" x14ac:dyDescent="0.25">
      <c r="A47" s="14"/>
      <c r="B47" s="14"/>
      <c r="C47" s="8"/>
      <c r="D47" s="61"/>
      <c r="E47" s="11" t="s">
        <v>68</v>
      </c>
      <c r="F47" s="64">
        <v>42551</v>
      </c>
      <c r="G47" s="10"/>
    </row>
    <row r="48" spans="1:7" x14ac:dyDescent="0.25">
      <c r="A48" s="60"/>
      <c r="B48" s="14"/>
      <c r="C48" s="8"/>
      <c r="D48" s="8"/>
      <c r="E48" s="65" t="s">
        <v>120</v>
      </c>
      <c r="F48" s="62" t="s">
        <v>70</v>
      </c>
      <c r="G48" s="10"/>
    </row>
    <row r="49" spans="1:7" x14ac:dyDescent="0.25">
      <c r="A49" s="31"/>
      <c r="B49" s="31"/>
      <c r="C49" s="8"/>
      <c r="D49" s="8"/>
      <c r="E49" s="11"/>
      <c r="F49" s="11"/>
      <c r="G49" s="11"/>
    </row>
    <row r="50" spans="1:7" x14ac:dyDescent="0.25">
      <c r="A50" s="73">
        <v>536949</v>
      </c>
      <c r="B50" s="14" t="s">
        <v>125</v>
      </c>
      <c r="C50" s="8" t="str">
        <f>A50&amp;"-"&amp;B50</f>
        <v>536949-1461-5221-6T</v>
      </c>
      <c r="D50" s="8" t="s">
        <v>5</v>
      </c>
      <c r="E50" s="11" t="s">
        <v>26</v>
      </c>
      <c r="F50" s="11" t="s">
        <v>49</v>
      </c>
      <c r="G50" s="11">
        <v>23</v>
      </c>
    </row>
    <row r="51" spans="1:7" x14ac:dyDescent="0.25">
      <c r="A51" s="15"/>
      <c r="B51" s="15"/>
      <c r="C51" s="8"/>
      <c r="D51" s="16"/>
      <c r="E51" s="10" t="s">
        <v>26</v>
      </c>
      <c r="F51" s="11" t="s">
        <v>52</v>
      </c>
      <c r="G51" s="10"/>
    </row>
    <row r="52" spans="1:7" ht="26.4" x14ac:dyDescent="0.25">
      <c r="A52" s="14"/>
      <c r="B52" s="14"/>
      <c r="C52" s="8"/>
      <c r="D52" s="8"/>
      <c r="E52" s="11" t="s">
        <v>27</v>
      </c>
      <c r="F52" s="11" t="s">
        <v>47</v>
      </c>
      <c r="G52" s="11">
        <v>44</v>
      </c>
    </row>
    <row r="53" spans="1:7" ht="52.8" x14ac:dyDescent="0.25">
      <c r="A53" s="14"/>
      <c r="B53" s="14"/>
      <c r="C53" s="8"/>
      <c r="D53" s="8"/>
      <c r="E53" s="11" t="s">
        <v>50</v>
      </c>
      <c r="F53" s="11" t="s">
        <v>51</v>
      </c>
      <c r="G53" s="11">
        <v>51</v>
      </c>
    </row>
    <row r="54" spans="1:7" ht="26.4" x14ac:dyDescent="0.25">
      <c r="A54" s="14"/>
      <c r="B54" s="14"/>
      <c r="C54" s="8"/>
      <c r="D54" s="8"/>
      <c r="E54" s="11" t="s">
        <v>46</v>
      </c>
      <c r="F54" s="11" t="s">
        <v>54</v>
      </c>
      <c r="G54" s="11">
        <v>47</v>
      </c>
    </row>
    <row r="55" spans="1:7" x14ac:dyDescent="0.25">
      <c r="A55" s="14"/>
      <c r="B55" s="14"/>
      <c r="C55" s="8"/>
      <c r="D55" s="8"/>
      <c r="E55" s="11" t="s">
        <v>46</v>
      </c>
      <c r="F55" s="11" t="s">
        <v>98</v>
      </c>
      <c r="G55" s="11">
        <v>53</v>
      </c>
    </row>
    <row r="56" spans="1:7" x14ac:dyDescent="0.25">
      <c r="A56" s="31"/>
      <c r="B56" s="31"/>
      <c r="C56" s="32"/>
      <c r="D56" s="32"/>
      <c r="E56" s="33" t="s">
        <v>67</v>
      </c>
      <c r="F56" s="34">
        <v>42186</v>
      </c>
      <c r="G56" s="33"/>
    </row>
    <row r="57" spans="1:7" x14ac:dyDescent="0.25">
      <c r="A57" s="14"/>
      <c r="B57" s="14"/>
      <c r="C57" s="8"/>
      <c r="D57" s="8"/>
      <c r="E57" s="11" t="s">
        <v>68</v>
      </c>
      <c r="F57" s="35">
        <v>42551</v>
      </c>
      <c r="G57" s="11"/>
    </row>
    <row r="58" spans="1:7" ht="15.6" customHeight="1" x14ac:dyDescent="0.25">
      <c r="A58" s="14"/>
      <c r="B58" s="14"/>
      <c r="C58" s="8"/>
      <c r="D58" s="8"/>
      <c r="E58" s="11" t="s">
        <v>132</v>
      </c>
      <c r="F58" s="35" t="s">
        <v>70</v>
      </c>
      <c r="G58" s="11"/>
    </row>
    <row r="59" spans="1:7" x14ac:dyDescent="0.25">
      <c r="A59" s="14"/>
      <c r="B59" s="14"/>
      <c r="C59" s="8"/>
      <c r="D59" s="8"/>
      <c r="E59" s="11"/>
      <c r="F59" s="11"/>
      <c r="G59" s="11"/>
    </row>
    <row r="60" spans="1:7" x14ac:dyDescent="0.25">
      <c r="A60" s="15">
        <v>536949</v>
      </c>
      <c r="B60" s="15" t="s">
        <v>103</v>
      </c>
      <c r="C60" s="16" t="str">
        <f>A60&amp;"-"&amp;B60</f>
        <v>536949-1461-5222-6R</v>
      </c>
      <c r="D60" s="16" t="s">
        <v>5</v>
      </c>
      <c r="E60" s="10" t="s">
        <v>26</v>
      </c>
      <c r="F60" s="11" t="s">
        <v>49</v>
      </c>
      <c r="G60" s="10">
        <v>23</v>
      </c>
    </row>
    <row r="61" spans="1:7" x14ac:dyDescent="0.25">
      <c r="A61" s="15"/>
      <c r="B61" s="15"/>
      <c r="C61" s="8"/>
      <c r="D61" s="16"/>
      <c r="E61" s="10" t="s">
        <v>26</v>
      </c>
      <c r="F61" s="11" t="s">
        <v>52</v>
      </c>
      <c r="G61" s="10"/>
    </row>
    <row r="62" spans="1:7" ht="32.25" customHeight="1" x14ac:dyDescent="0.25">
      <c r="A62" s="14"/>
      <c r="B62" s="14"/>
      <c r="C62" s="8"/>
      <c r="D62" s="8"/>
      <c r="E62" s="11" t="s">
        <v>27</v>
      </c>
      <c r="F62" s="11" t="s">
        <v>47</v>
      </c>
      <c r="G62" s="11">
        <v>44</v>
      </c>
    </row>
    <row r="63" spans="1:7" ht="56.25" customHeight="1" x14ac:dyDescent="0.25">
      <c r="A63" s="14"/>
      <c r="B63" s="14"/>
      <c r="C63" s="8"/>
      <c r="D63" s="8"/>
      <c r="E63" s="11" t="s">
        <v>50</v>
      </c>
      <c r="F63" s="11" t="s">
        <v>51</v>
      </c>
      <c r="G63" s="11">
        <v>51</v>
      </c>
    </row>
    <row r="64" spans="1:7" ht="27" customHeight="1" x14ac:dyDescent="0.25">
      <c r="A64" s="14"/>
      <c r="B64" s="14"/>
      <c r="C64" s="8"/>
      <c r="D64" s="8"/>
      <c r="E64" s="11" t="s">
        <v>46</v>
      </c>
      <c r="F64" s="11" t="s">
        <v>54</v>
      </c>
      <c r="G64" s="11">
        <v>47</v>
      </c>
    </row>
    <row r="65" spans="1:7" x14ac:dyDescent="0.25">
      <c r="A65" s="14"/>
      <c r="B65" s="14"/>
      <c r="C65" s="8"/>
      <c r="D65" s="8"/>
      <c r="E65" s="11" t="s">
        <v>46</v>
      </c>
      <c r="F65" s="11" t="s">
        <v>98</v>
      </c>
      <c r="G65" s="11">
        <v>53</v>
      </c>
    </row>
    <row r="66" spans="1:7" x14ac:dyDescent="0.25">
      <c r="A66" s="31"/>
      <c r="B66" s="31"/>
      <c r="C66" s="32"/>
      <c r="D66" s="32"/>
      <c r="E66" s="33" t="s">
        <v>67</v>
      </c>
      <c r="F66" s="34">
        <v>41821</v>
      </c>
      <c r="G66" s="33"/>
    </row>
    <row r="67" spans="1:7" x14ac:dyDescent="0.25">
      <c r="A67" s="14"/>
      <c r="B67" s="14"/>
      <c r="C67" s="8"/>
      <c r="D67" s="8"/>
      <c r="E67" s="11" t="s">
        <v>68</v>
      </c>
      <c r="F67" s="35">
        <v>42185</v>
      </c>
      <c r="G67" s="11"/>
    </row>
    <row r="68" spans="1:7" x14ac:dyDescent="0.25">
      <c r="A68" s="14"/>
      <c r="B68" s="14"/>
      <c r="C68" s="8"/>
      <c r="D68" s="8"/>
      <c r="E68" s="11" t="s">
        <v>132</v>
      </c>
      <c r="F68" s="35" t="s">
        <v>70</v>
      </c>
      <c r="G68" s="11"/>
    </row>
    <row r="69" spans="1:7" x14ac:dyDescent="0.25">
      <c r="A69" s="14"/>
      <c r="B69" s="14"/>
      <c r="C69" s="8"/>
      <c r="D69" s="8"/>
      <c r="E69" s="11"/>
      <c r="F69" s="11"/>
      <c r="G69" s="11"/>
    </row>
    <row r="70" spans="1:7" x14ac:dyDescent="0.25">
      <c r="A70" s="74">
        <v>536949</v>
      </c>
      <c r="B70" s="75" t="s">
        <v>58</v>
      </c>
      <c r="C70" s="73" t="str">
        <f t="shared" ref="C70" si="6">A70&amp;" " &amp;B70</f>
        <v>536949 1462-5221-Q7</v>
      </c>
      <c r="D70" s="8" t="s">
        <v>4</v>
      </c>
      <c r="E70" s="11" t="s">
        <v>67</v>
      </c>
      <c r="F70" s="35">
        <v>42186</v>
      </c>
      <c r="G70" s="11"/>
    </row>
    <row r="71" spans="1:7" x14ac:dyDescent="0.25">
      <c r="A71" s="14"/>
      <c r="B71" s="14"/>
      <c r="C71" s="8"/>
      <c r="D71" s="61"/>
      <c r="E71" s="11" t="s">
        <v>68</v>
      </c>
      <c r="F71" s="64">
        <v>42551</v>
      </c>
      <c r="G71" s="10"/>
    </row>
    <row r="72" spans="1:7" x14ac:dyDescent="0.25">
      <c r="A72" s="60"/>
      <c r="B72" s="14"/>
      <c r="C72" s="8"/>
      <c r="D72" s="8"/>
      <c r="E72" s="65" t="s">
        <v>120</v>
      </c>
      <c r="F72" s="62" t="s">
        <v>70</v>
      </c>
      <c r="G72" s="10"/>
    </row>
    <row r="73" spans="1:7" x14ac:dyDescent="0.25">
      <c r="A73" s="14"/>
      <c r="B73" s="14"/>
      <c r="C73" s="8"/>
      <c r="D73" s="8"/>
      <c r="E73" s="11"/>
      <c r="F73" s="11"/>
      <c r="G73" s="11"/>
    </row>
    <row r="74" spans="1:7" x14ac:dyDescent="0.25">
      <c r="A74" s="74">
        <v>536949</v>
      </c>
      <c r="B74" s="75" t="s">
        <v>63</v>
      </c>
      <c r="C74" s="73" t="str">
        <f t="shared" ref="C74" si="7">A74&amp;" " &amp;B74</f>
        <v>536949 1463-5221-Q7</v>
      </c>
      <c r="D74" s="8" t="s">
        <v>8</v>
      </c>
      <c r="E74" s="11" t="s">
        <v>67</v>
      </c>
      <c r="F74" s="35">
        <v>42186</v>
      </c>
      <c r="G74" s="11"/>
    </row>
    <row r="75" spans="1:7" x14ac:dyDescent="0.25">
      <c r="A75" s="14"/>
      <c r="B75" s="14"/>
      <c r="C75" s="8"/>
      <c r="D75" s="61"/>
      <c r="E75" s="11" t="s">
        <v>68</v>
      </c>
      <c r="F75" s="64">
        <v>42551</v>
      </c>
      <c r="G75" s="10"/>
    </row>
    <row r="76" spans="1:7" x14ac:dyDescent="0.25">
      <c r="A76" s="60"/>
      <c r="B76" s="14"/>
      <c r="C76" s="8"/>
      <c r="D76" s="8"/>
      <c r="E76" s="65" t="s">
        <v>120</v>
      </c>
      <c r="F76" s="62" t="s">
        <v>70</v>
      </c>
      <c r="G76" s="10"/>
    </row>
    <row r="77" spans="1:7" x14ac:dyDescent="0.25">
      <c r="A77" s="14"/>
      <c r="B77" s="14"/>
      <c r="C77" s="8"/>
      <c r="D77" s="8"/>
      <c r="E77" s="65"/>
      <c r="F77" s="11"/>
      <c r="G77" s="11"/>
    </row>
    <row r="78" spans="1:7" x14ac:dyDescent="0.25">
      <c r="A78" s="14"/>
      <c r="B78" s="14"/>
      <c r="C78" s="8"/>
      <c r="D78" s="8"/>
      <c r="E78" s="11"/>
      <c r="F78" s="11"/>
      <c r="G78" s="11"/>
    </row>
    <row r="79" spans="1:7" x14ac:dyDescent="0.25">
      <c r="A79" s="73">
        <v>536949</v>
      </c>
      <c r="B79" s="14" t="s">
        <v>126</v>
      </c>
      <c r="C79" s="16" t="str">
        <f>A79&amp;"-"&amp;B79</f>
        <v>536949-1463-5221-5H</v>
      </c>
      <c r="D79" s="16" t="s">
        <v>32</v>
      </c>
      <c r="E79" s="11" t="s">
        <v>26</v>
      </c>
      <c r="F79" s="11" t="s">
        <v>15</v>
      </c>
      <c r="G79" s="10">
        <v>3</v>
      </c>
    </row>
    <row r="80" spans="1:7" x14ac:dyDescent="0.25">
      <c r="A80" s="14"/>
      <c r="B80" s="14"/>
      <c r="C80" s="8"/>
      <c r="D80" s="8"/>
      <c r="E80" s="11" t="s">
        <v>26</v>
      </c>
      <c r="F80" s="13" t="s">
        <v>45</v>
      </c>
      <c r="G80" s="11"/>
    </row>
    <row r="81" spans="1:7" x14ac:dyDescent="0.25">
      <c r="A81" s="14"/>
      <c r="B81" s="14"/>
      <c r="C81" s="8"/>
      <c r="D81" s="8"/>
      <c r="E81" s="11" t="s">
        <v>26</v>
      </c>
      <c r="F81" s="11" t="s">
        <v>16</v>
      </c>
      <c r="G81" s="11"/>
    </row>
    <row r="82" spans="1:7" ht="27" customHeight="1" x14ac:dyDescent="0.25">
      <c r="A82" s="14"/>
      <c r="B82" s="14"/>
      <c r="C82" s="8"/>
      <c r="D82" s="8"/>
      <c r="E82" s="11" t="s">
        <v>46</v>
      </c>
      <c r="F82" s="11" t="s">
        <v>54</v>
      </c>
      <c r="G82" s="11">
        <v>47</v>
      </c>
    </row>
    <row r="83" spans="1:7" x14ac:dyDescent="0.25">
      <c r="A83" s="31"/>
      <c r="B83" s="31"/>
      <c r="C83" s="32"/>
      <c r="D83" s="32"/>
      <c r="E83" s="33" t="s">
        <v>46</v>
      </c>
      <c r="F83" s="33" t="s">
        <v>98</v>
      </c>
      <c r="G83" s="33">
        <v>53</v>
      </c>
    </row>
    <row r="84" spans="1:7" x14ac:dyDescent="0.25">
      <c r="A84" s="31"/>
      <c r="B84" s="31"/>
      <c r="C84" s="32"/>
      <c r="D84" s="32"/>
      <c r="E84" s="33" t="s">
        <v>69</v>
      </c>
      <c r="F84" s="33" t="s">
        <v>70</v>
      </c>
      <c r="G84" s="33"/>
    </row>
    <row r="85" spans="1:7" x14ac:dyDescent="0.25">
      <c r="A85" s="31"/>
      <c r="B85" s="31"/>
      <c r="C85" s="32"/>
      <c r="D85" s="32"/>
      <c r="E85" s="33" t="s">
        <v>67</v>
      </c>
      <c r="F85" s="34">
        <v>42186</v>
      </c>
      <c r="G85" s="33"/>
    </row>
    <row r="86" spans="1:7" x14ac:dyDescent="0.25">
      <c r="A86" s="14"/>
      <c r="B86" s="14"/>
      <c r="C86" s="8"/>
      <c r="D86" s="8"/>
      <c r="E86" s="11" t="s">
        <v>68</v>
      </c>
      <c r="F86" s="35">
        <v>42551</v>
      </c>
      <c r="G86" s="11"/>
    </row>
    <row r="87" spans="1:7" x14ac:dyDescent="0.25">
      <c r="A87" s="14"/>
      <c r="B87" s="14"/>
      <c r="C87" s="8"/>
      <c r="D87" s="8"/>
      <c r="E87" s="11"/>
      <c r="F87" s="11"/>
      <c r="G87" s="11"/>
    </row>
    <row r="88" spans="1:7" x14ac:dyDescent="0.25">
      <c r="A88" s="73">
        <v>536949</v>
      </c>
      <c r="B88" s="14" t="s">
        <v>101</v>
      </c>
      <c r="C88" s="16" t="str">
        <f>A88&amp;"-"&amp;B88</f>
        <v>536949-1463-5222-5G</v>
      </c>
      <c r="D88" s="16" t="s">
        <v>32</v>
      </c>
      <c r="E88" s="10" t="s">
        <v>26</v>
      </c>
      <c r="F88" s="11" t="s">
        <v>15</v>
      </c>
      <c r="G88" s="10">
        <v>3</v>
      </c>
    </row>
    <row r="89" spans="1:7" x14ac:dyDescent="0.25">
      <c r="A89" s="15"/>
      <c r="B89" s="15"/>
      <c r="C89" s="8"/>
      <c r="D89" s="16"/>
      <c r="E89" s="10"/>
      <c r="F89" s="13" t="s">
        <v>45</v>
      </c>
      <c r="G89" s="10"/>
    </row>
    <row r="90" spans="1:7" x14ac:dyDescent="0.25">
      <c r="A90" s="14"/>
      <c r="B90" s="14"/>
      <c r="C90" s="8"/>
      <c r="D90" s="8"/>
      <c r="E90" s="11" t="s">
        <v>26</v>
      </c>
      <c r="F90" s="11" t="s">
        <v>16</v>
      </c>
      <c r="G90" s="11"/>
    </row>
    <row r="91" spans="1:7" ht="26.4" x14ac:dyDescent="0.25">
      <c r="A91" s="14"/>
      <c r="B91" s="14"/>
      <c r="C91" s="8"/>
      <c r="D91" s="8"/>
      <c r="E91" s="11" t="s">
        <v>46</v>
      </c>
      <c r="F91" s="11" t="s">
        <v>54</v>
      </c>
      <c r="G91" s="11">
        <v>47</v>
      </c>
    </row>
    <row r="92" spans="1:7" x14ac:dyDescent="0.25">
      <c r="A92" s="31"/>
      <c r="B92" s="31"/>
      <c r="C92" s="32"/>
      <c r="D92" s="32"/>
      <c r="E92" s="33" t="s">
        <v>46</v>
      </c>
      <c r="F92" s="33" t="s">
        <v>98</v>
      </c>
      <c r="G92" s="33">
        <v>53</v>
      </c>
    </row>
    <row r="93" spans="1:7" x14ac:dyDescent="0.25">
      <c r="A93" s="31"/>
      <c r="B93" s="31"/>
      <c r="C93" s="32"/>
      <c r="D93" s="32"/>
      <c r="E93" s="33" t="s">
        <v>69</v>
      </c>
      <c r="F93" s="33" t="s">
        <v>70</v>
      </c>
      <c r="G93" s="33"/>
    </row>
    <row r="94" spans="1:7" x14ac:dyDescent="0.25">
      <c r="A94" s="31"/>
      <c r="B94" s="31"/>
      <c r="C94" s="32"/>
      <c r="D94" s="32"/>
      <c r="E94" s="33" t="s">
        <v>67</v>
      </c>
      <c r="F94" s="34">
        <v>41821</v>
      </c>
      <c r="G94" s="33"/>
    </row>
    <row r="95" spans="1:7" x14ac:dyDescent="0.25">
      <c r="A95" s="14"/>
      <c r="B95" s="14"/>
      <c r="C95" s="8"/>
      <c r="D95" s="8"/>
      <c r="E95" s="11" t="s">
        <v>68</v>
      </c>
      <c r="F95" s="35">
        <v>42185</v>
      </c>
      <c r="G95" s="11"/>
    </row>
    <row r="96" spans="1:7" x14ac:dyDescent="0.25">
      <c r="A96" s="14"/>
      <c r="B96" s="14"/>
      <c r="C96" s="8"/>
      <c r="D96" s="8"/>
      <c r="E96" s="11"/>
      <c r="F96" s="11"/>
      <c r="G96" s="11"/>
    </row>
    <row r="97" spans="1:7" x14ac:dyDescent="0.25">
      <c r="A97" s="73">
        <v>536952</v>
      </c>
      <c r="B97" s="14" t="s">
        <v>126</v>
      </c>
      <c r="C97" s="16" t="str">
        <f>A97&amp;"-"&amp;B97</f>
        <v>536952-1463-5221-5H</v>
      </c>
      <c r="D97" s="16" t="s">
        <v>7</v>
      </c>
      <c r="E97" s="10" t="s">
        <v>26</v>
      </c>
      <c r="F97" s="10" t="s">
        <v>15</v>
      </c>
      <c r="G97" s="10">
        <v>20</v>
      </c>
    </row>
    <row r="98" spans="1:7" ht="26.4" x14ac:dyDescent="0.25">
      <c r="A98" s="14"/>
      <c r="B98" s="14"/>
      <c r="D98" s="8"/>
      <c r="E98" s="11" t="s">
        <v>46</v>
      </c>
      <c r="F98" s="11" t="s">
        <v>54</v>
      </c>
      <c r="G98" s="11">
        <v>47</v>
      </c>
    </row>
    <row r="99" spans="1:7" x14ac:dyDescent="0.25">
      <c r="A99" s="31"/>
      <c r="B99" s="31"/>
      <c r="C99" s="32"/>
      <c r="D99" s="32"/>
      <c r="E99" s="33" t="s">
        <v>46</v>
      </c>
      <c r="F99" s="33" t="s">
        <v>98</v>
      </c>
      <c r="G99" s="33">
        <v>53</v>
      </c>
    </row>
    <row r="100" spans="1:7" x14ac:dyDescent="0.25">
      <c r="A100" s="31"/>
      <c r="B100" s="31"/>
      <c r="C100" s="32"/>
      <c r="D100" s="32"/>
      <c r="E100" s="33" t="s">
        <v>69</v>
      </c>
      <c r="F100" s="33" t="s">
        <v>70</v>
      </c>
      <c r="G100" s="33"/>
    </row>
    <row r="101" spans="1:7" x14ac:dyDescent="0.25">
      <c r="A101" s="31"/>
      <c r="B101" s="31"/>
      <c r="C101" s="32"/>
      <c r="D101" s="32"/>
      <c r="E101" s="33" t="s">
        <v>67</v>
      </c>
      <c r="F101" s="34">
        <v>42186</v>
      </c>
      <c r="G101" s="33"/>
    </row>
    <row r="102" spans="1:7" x14ac:dyDescent="0.25">
      <c r="A102" s="14"/>
      <c r="B102" s="14"/>
      <c r="C102" s="8"/>
      <c r="D102" s="8"/>
      <c r="E102" s="11" t="s">
        <v>68</v>
      </c>
      <c r="F102" s="35">
        <v>42551</v>
      </c>
      <c r="G102" s="11"/>
    </row>
    <row r="103" spans="1:7" x14ac:dyDescent="0.25">
      <c r="A103" s="14"/>
      <c r="B103" s="14"/>
      <c r="C103" s="8"/>
      <c r="D103" s="8"/>
      <c r="E103" s="11"/>
      <c r="F103" s="11"/>
      <c r="G103" s="11"/>
    </row>
    <row r="104" spans="1:7" x14ac:dyDescent="0.25">
      <c r="A104" s="73">
        <v>536952</v>
      </c>
      <c r="B104" s="14" t="s">
        <v>101</v>
      </c>
      <c r="C104" s="16" t="str">
        <f>A104&amp;"-"&amp;B104</f>
        <v>536952-1463-5222-5G</v>
      </c>
      <c r="D104" s="16" t="s">
        <v>7</v>
      </c>
      <c r="E104" s="10" t="s">
        <v>26</v>
      </c>
      <c r="F104" s="10" t="s">
        <v>15</v>
      </c>
      <c r="G104" s="10">
        <v>20</v>
      </c>
    </row>
    <row r="105" spans="1:7" ht="27" customHeight="1" x14ac:dyDescent="0.25">
      <c r="A105" s="14"/>
      <c r="B105" s="14"/>
      <c r="D105" s="8"/>
      <c r="E105" s="11" t="s">
        <v>46</v>
      </c>
      <c r="F105" s="11" t="s">
        <v>54</v>
      </c>
      <c r="G105" s="11">
        <v>47</v>
      </c>
    </row>
    <row r="106" spans="1:7" x14ac:dyDescent="0.25">
      <c r="A106" s="14"/>
      <c r="B106" s="14"/>
      <c r="C106" s="8"/>
      <c r="D106" s="8"/>
      <c r="E106" s="11" t="s">
        <v>46</v>
      </c>
      <c r="F106" s="11" t="s">
        <v>98</v>
      </c>
      <c r="G106" s="11">
        <v>53</v>
      </c>
    </row>
    <row r="107" spans="1:7" x14ac:dyDescent="0.25">
      <c r="A107" s="31"/>
      <c r="B107" s="31"/>
      <c r="C107" s="32"/>
      <c r="D107" s="32"/>
      <c r="E107" s="33" t="s">
        <v>69</v>
      </c>
      <c r="F107" s="33" t="s">
        <v>70</v>
      </c>
      <c r="G107" s="33"/>
    </row>
    <row r="108" spans="1:7" x14ac:dyDescent="0.25">
      <c r="A108" s="31"/>
      <c r="B108" s="31"/>
      <c r="C108" s="32"/>
      <c r="D108" s="32"/>
      <c r="E108" s="33" t="s">
        <v>67</v>
      </c>
      <c r="F108" s="34">
        <v>41821</v>
      </c>
      <c r="G108" s="33"/>
    </row>
    <row r="109" spans="1:7" x14ac:dyDescent="0.25">
      <c r="A109" s="14"/>
      <c r="B109" s="14"/>
      <c r="C109" s="8"/>
      <c r="D109" s="8"/>
      <c r="E109" s="11" t="s">
        <v>68</v>
      </c>
      <c r="F109" s="35">
        <v>42185</v>
      </c>
      <c r="G109" s="11"/>
    </row>
    <row r="110" spans="1:7" x14ac:dyDescent="0.25">
      <c r="A110" s="14"/>
      <c r="B110" s="14"/>
      <c r="C110" s="8"/>
      <c r="D110" s="8"/>
      <c r="E110" s="11"/>
      <c r="F110" s="11"/>
      <c r="G110" s="11"/>
    </row>
    <row r="111" spans="1:7" x14ac:dyDescent="0.25">
      <c r="A111" s="7">
        <v>536968180</v>
      </c>
      <c r="B111" s="7" t="s">
        <v>64</v>
      </c>
      <c r="C111" s="9" t="str">
        <f>A111&amp;"-"&amp;B111</f>
        <v>536968180-1461-4892-00</v>
      </c>
      <c r="D111" s="9" t="s">
        <v>65</v>
      </c>
      <c r="E111" s="12" t="s">
        <v>66</v>
      </c>
      <c r="F111" s="12"/>
      <c r="G111" s="12"/>
    </row>
    <row r="112" spans="1:7" x14ac:dyDescent="0.25">
      <c r="A112" s="14"/>
      <c r="B112" s="14"/>
      <c r="C112" s="8"/>
      <c r="D112" s="8"/>
      <c r="E112" s="11"/>
      <c r="F112" s="11"/>
      <c r="G112" s="11"/>
    </row>
    <row r="113" spans="1:7" x14ac:dyDescent="0.25">
      <c r="A113" s="73">
        <v>536976</v>
      </c>
      <c r="B113" s="14" t="s">
        <v>126</v>
      </c>
      <c r="C113" s="16" t="str">
        <f>A113&amp;"-"&amp;B113</f>
        <v>536976-1463-5221-5H</v>
      </c>
      <c r="D113" s="8" t="s">
        <v>31</v>
      </c>
      <c r="E113" s="11" t="s">
        <v>26</v>
      </c>
      <c r="F113" s="11" t="s">
        <v>16</v>
      </c>
      <c r="G113" s="11">
        <v>7</v>
      </c>
    </row>
    <row r="114" spans="1:7" ht="26.4" x14ac:dyDescent="0.25">
      <c r="A114" s="14"/>
      <c r="B114" s="14"/>
      <c r="D114" s="8"/>
      <c r="E114" s="11" t="s">
        <v>46</v>
      </c>
      <c r="F114" s="11" t="s">
        <v>54</v>
      </c>
      <c r="G114" s="11">
        <v>47</v>
      </c>
    </row>
    <row r="115" spans="1:7" x14ac:dyDescent="0.25">
      <c r="A115" s="31"/>
      <c r="B115" s="31"/>
      <c r="C115" s="32"/>
      <c r="D115" s="32"/>
      <c r="E115" s="33" t="s">
        <v>46</v>
      </c>
      <c r="F115" s="33" t="s">
        <v>98</v>
      </c>
      <c r="G115" s="33">
        <v>53</v>
      </c>
    </row>
    <row r="116" spans="1:7" x14ac:dyDescent="0.25">
      <c r="A116" s="31"/>
      <c r="B116" s="31"/>
      <c r="C116" s="32"/>
      <c r="D116" s="32"/>
      <c r="E116" s="33" t="s">
        <v>69</v>
      </c>
      <c r="F116" s="33" t="s">
        <v>70</v>
      </c>
      <c r="G116" s="33"/>
    </row>
    <row r="117" spans="1:7" x14ac:dyDescent="0.25">
      <c r="A117" s="31"/>
      <c r="B117" s="31"/>
      <c r="C117" s="32"/>
      <c r="D117" s="32"/>
      <c r="E117" s="33" t="s">
        <v>67</v>
      </c>
      <c r="F117" s="34">
        <v>42186</v>
      </c>
      <c r="G117" s="33"/>
    </row>
    <row r="118" spans="1:7" x14ac:dyDescent="0.25">
      <c r="A118" s="14"/>
      <c r="B118" s="14"/>
      <c r="C118" s="8"/>
      <c r="D118" s="8"/>
      <c r="E118" s="11" t="s">
        <v>68</v>
      </c>
      <c r="F118" s="35">
        <v>42551</v>
      </c>
      <c r="G118" s="11"/>
    </row>
    <row r="119" spans="1:7" x14ac:dyDescent="0.25">
      <c r="A119" s="14"/>
      <c r="B119" s="14"/>
      <c r="C119" s="8"/>
      <c r="D119" s="8"/>
      <c r="E119" s="11"/>
      <c r="F119" s="11"/>
      <c r="G119" s="11"/>
    </row>
    <row r="120" spans="1:7" x14ac:dyDescent="0.25">
      <c r="A120" s="73">
        <v>536976</v>
      </c>
      <c r="B120" s="14" t="s">
        <v>101</v>
      </c>
      <c r="C120" s="16" t="str">
        <f>A120&amp;"-"&amp;B120</f>
        <v>536976-1463-5222-5G</v>
      </c>
      <c r="D120" s="16" t="s">
        <v>31</v>
      </c>
      <c r="E120" s="10" t="s">
        <v>26</v>
      </c>
      <c r="F120" s="10" t="s">
        <v>16</v>
      </c>
      <c r="G120" s="10">
        <v>7</v>
      </c>
    </row>
    <row r="121" spans="1:7" ht="26.4" x14ac:dyDescent="0.25">
      <c r="A121" s="14"/>
      <c r="B121" s="14"/>
      <c r="D121" s="8"/>
      <c r="E121" s="11" t="s">
        <v>46</v>
      </c>
      <c r="F121" s="11" t="s">
        <v>54</v>
      </c>
      <c r="G121" s="11">
        <v>47</v>
      </c>
    </row>
    <row r="122" spans="1:7" x14ac:dyDescent="0.25">
      <c r="A122" s="14"/>
      <c r="B122" s="14"/>
      <c r="C122" s="8"/>
      <c r="D122" s="8"/>
      <c r="E122" s="11" t="s">
        <v>46</v>
      </c>
      <c r="F122" s="11" t="s">
        <v>98</v>
      </c>
      <c r="G122" s="11">
        <v>53</v>
      </c>
    </row>
    <row r="123" spans="1:7" x14ac:dyDescent="0.25">
      <c r="A123" s="31"/>
      <c r="B123" s="31"/>
      <c r="C123" s="32"/>
      <c r="D123" s="32"/>
      <c r="E123" s="33" t="s">
        <v>69</v>
      </c>
      <c r="F123" s="33" t="s">
        <v>70</v>
      </c>
      <c r="G123" s="33"/>
    </row>
    <row r="124" spans="1:7" x14ac:dyDescent="0.25">
      <c r="A124" s="31"/>
      <c r="B124" s="31"/>
      <c r="C124" s="32"/>
      <c r="D124" s="32"/>
      <c r="E124" s="33" t="s">
        <v>67</v>
      </c>
      <c r="F124" s="34">
        <v>41821</v>
      </c>
      <c r="G124" s="33"/>
    </row>
    <row r="125" spans="1:7" x14ac:dyDescent="0.25">
      <c r="A125" s="14"/>
      <c r="B125" s="14"/>
      <c r="C125" s="8"/>
      <c r="D125" s="8"/>
      <c r="E125" s="11" t="s">
        <v>68</v>
      </c>
      <c r="F125" s="35">
        <v>42185</v>
      </c>
      <c r="G125" s="11"/>
    </row>
    <row r="126" spans="1:7" x14ac:dyDescent="0.25">
      <c r="A126" s="14"/>
      <c r="B126" s="14"/>
      <c r="C126" s="8"/>
      <c r="D126" s="8"/>
      <c r="E126" s="11"/>
      <c r="F126" s="11"/>
      <c r="G126" s="11"/>
    </row>
    <row r="127" spans="1:7" ht="27" customHeight="1" x14ac:dyDescent="0.25">
      <c r="A127" s="73">
        <v>536996001</v>
      </c>
      <c r="B127" s="73" t="s">
        <v>57</v>
      </c>
      <c r="C127" s="8" t="str">
        <f>A127&amp;" "&amp;B127</f>
        <v>536996001 1464-5293-00</v>
      </c>
      <c r="D127" s="8" t="s">
        <v>56</v>
      </c>
      <c r="E127" s="11" t="s">
        <v>26</v>
      </c>
      <c r="F127" s="11" t="s">
        <v>20</v>
      </c>
      <c r="G127" s="11">
        <v>52</v>
      </c>
    </row>
    <row r="128" spans="1:7" x14ac:dyDescent="0.25">
      <c r="E128" s="11" t="s">
        <v>26</v>
      </c>
      <c r="F128" s="11" t="s">
        <v>49</v>
      </c>
    </row>
    <row r="129" spans="1:7" x14ac:dyDescent="0.25">
      <c r="E129" s="11" t="s">
        <v>26</v>
      </c>
      <c r="F129" s="11" t="s">
        <v>52</v>
      </c>
    </row>
    <row r="130" spans="1:7" x14ac:dyDescent="0.25">
      <c r="E130" s="11" t="s">
        <v>26</v>
      </c>
      <c r="F130" s="11" t="s">
        <v>15</v>
      </c>
    </row>
    <row r="131" spans="1:7" x14ac:dyDescent="0.25">
      <c r="E131" s="11" t="s">
        <v>26</v>
      </c>
      <c r="F131" s="11" t="s">
        <v>45</v>
      </c>
    </row>
    <row r="132" spans="1:7" x14ac:dyDescent="0.25">
      <c r="E132" s="11" t="s">
        <v>26</v>
      </c>
      <c r="F132" s="11" t="s">
        <v>16</v>
      </c>
    </row>
    <row r="133" spans="1:7" x14ac:dyDescent="0.25">
      <c r="E133" s="11" t="s">
        <v>26</v>
      </c>
      <c r="F133" s="83" t="s">
        <v>43</v>
      </c>
    </row>
    <row r="134" spans="1:7" x14ac:dyDescent="0.25">
      <c r="E134" s="11" t="s">
        <v>26</v>
      </c>
      <c r="F134" s="83" t="s">
        <v>42</v>
      </c>
    </row>
    <row r="135" spans="1:7" x14ac:dyDescent="0.25">
      <c r="E135" s="11" t="s">
        <v>26</v>
      </c>
      <c r="F135" s="83" t="s">
        <v>39</v>
      </c>
    </row>
    <row r="136" spans="1:7" x14ac:dyDescent="0.25">
      <c r="E136" s="11" t="s">
        <v>26</v>
      </c>
      <c r="F136" s="83" t="s">
        <v>18</v>
      </c>
    </row>
    <row r="137" spans="1:7" x14ac:dyDescent="0.25">
      <c r="E137" s="11" t="s">
        <v>26</v>
      </c>
      <c r="F137" s="83" t="s">
        <v>44</v>
      </c>
    </row>
    <row r="138" spans="1:7" x14ac:dyDescent="0.25">
      <c r="E138" s="11" t="s">
        <v>26</v>
      </c>
      <c r="F138" s="83" t="s">
        <v>17</v>
      </c>
    </row>
    <row r="139" spans="1:7" x14ac:dyDescent="0.25">
      <c r="A139" s="38"/>
      <c r="B139" s="38"/>
      <c r="C139" s="39"/>
      <c r="D139" s="39"/>
      <c r="E139" s="11" t="s">
        <v>40</v>
      </c>
      <c r="F139" s="11" t="s">
        <v>98</v>
      </c>
      <c r="G139" s="36"/>
    </row>
    <row r="140" spans="1:7" x14ac:dyDescent="0.25">
      <c r="A140" s="38"/>
      <c r="B140" s="38"/>
      <c r="C140" s="39"/>
      <c r="D140" s="39"/>
      <c r="E140" s="36"/>
      <c r="F140" s="36"/>
      <c r="G140" s="36"/>
    </row>
    <row r="141" spans="1:7" x14ac:dyDescent="0.25">
      <c r="A141" s="80">
        <v>536998003</v>
      </c>
      <c r="B141" s="80" t="s">
        <v>135</v>
      </c>
      <c r="C141" s="81" t="str">
        <f>A141&amp;" "&amp;B141</f>
        <v>536998003 1442-5220-JZ</v>
      </c>
      <c r="D141" s="81" t="s">
        <v>134</v>
      </c>
      <c r="E141" s="1" t="s">
        <v>26</v>
      </c>
      <c r="F141" s="1" t="s">
        <v>49</v>
      </c>
      <c r="G141" s="36"/>
    </row>
    <row r="142" spans="1:7" x14ac:dyDescent="0.25">
      <c r="A142" s="38"/>
      <c r="B142" s="38"/>
      <c r="C142" s="39"/>
      <c r="D142" s="39"/>
      <c r="E142" s="11" t="s">
        <v>26</v>
      </c>
      <c r="F142" s="1" t="s">
        <v>136</v>
      </c>
      <c r="G142" s="36"/>
    </row>
    <row r="143" spans="1:7" x14ac:dyDescent="0.25">
      <c r="A143" s="38"/>
      <c r="B143" s="38"/>
      <c r="C143" s="39"/>
      <c r="D143" s="39"/>
      <c r="E143" s="11" t="s">
        <v>40</v>
      </c>
      <c r="F143" s="1" t="s">
        <v>137</v>
      </c>
      <c r="G143" s="36"/>
    </row>
    <row r="144" spans="1:7" x14ac:dyDescent="0.25">
      <c r="A144" s="38"/>
      <c r="B144" s="38"/>
      <c r="C144" s="39"/>
      <c r="D144" s="39"/>
      <c r="E144" s="33" t="s">
        <v>67</v>
      </c>
      <c r="F144" s="82">
        <v>42370</v>
      </c>
      <c r="G144" s="36"/>
    </row>
    <row r="145" spans="1:7" x14ac:dyDescent="0.25">
      <c r="A145" s="38"/>
      <c r="B145" s="38"/>
      <c r="C145" s="39"/>
      <c r="D145" s="39"/>
      <c r="E145" s="11" t="s">
        <v>68</v>
      </c>
      <c r="F145" s="82">
        <v>42551</v>
      </c>
      <c r="G145" s="36"/>
    </row>
    <row r="147" spans="1:7" ht="26.4" x14ac:dyDescent="0.25">
      <c r="A147" s="76">
        <v>536998009</v>
      </c>
      <c r="B147" s="73" t="s">
        <v>130</v>
      </c>
      <c r="C147" s="8" t="str">
        <f>A147&amp;" "&amp;B147</f>
        <v>536998009 1422-5220-00</v>
      </c>
      <c r="D147" s="8" t="s">
        <v>94</v>
      </c>
      <c r="E147" s="11" t="s">
        <v>26</v>
      </c>
      <c r="F147" s="58" t="s">
        <v>20</v>
      </c>
      <c r="G147" s="59"/>
    </row>
    <row r="148" spans="1:7" x14ac:dyDescent="0.25">
      <c r="E148" s="11" t="s">
        <v>26</v>
      </c>
      <c r="F148" s="11" t="s">
        <v>49</v>
      </c>
    </row>
    <row r="149" spans="1:7" x14ac:dyDescent="0.25">
      <c r="E149" s="11" t="s">
        <v>26</v>
      </c>
      <c r="F149" s="11" t="s">
        <v>52</v>
      </c>
    </row>
    <row r="150" spans="1:7" x14ac:dyDescent="0.25">
      <c r="E150" s="11" t="s">
        <v>26</v>
      </c>
      <c r="F150" s="11" t="s">
        <v>15</v>
      </c>
    </row>
    <row r="151" spans="1:7" x14ac:dyDescent="0.25">
      <c r="E151" s="11" t="s">
        <v>26</v>
      </c>
      <c r="F151" s="11" t="s">
        <v>45</v>
      </c>
    </row>
    <row r="152" spans="1:7" x14ac:dyDescent="0.25">
      <c r="E152" s="11" t="s">
        <v>26</v>
      </c>
      <c r="F152" s="11" t="s">
        <v>16</v>
      </c>
    </row>
    <row r="153" spans="1:7" x14ac:dyDescent="0.25">
      <c r="E153" s="11" t="s">
        <v>26</v>
      </c>
      <c r="F153" s="11" t="s">
        <v>85</v>
      </c>
    </row>
    <row r="154" spans="1:7" x14ac:dyDescent="0.25">
      <c r="E154" s="11" t="s">
        <v>26</v>
      </c>
      <c r="F154" s="11" t="s">
        <v>21</v>
      </c>
    </row>
    <row r="155" spans="1:7" x14ac:dyDescent="0.25">
      <c r="E155" s="11" t="s">
        <v>26</v>
      </c>
      <c r="F155" s="11" t="s">
        <v>13</v>
      </c>
    </row>
    <row r="156" spans="1:7" x14ac:dyDescent="0.25">
      <c r="E156" s="11" t="s">
        <v>26</v>
      </c>
      <c r="F156" s="11" t="s">
        <v>97</v>
      </c>
    </row>
    <row r="157" spans="1:7" x14ac:dyDescent="0.25">
      <c r="E157" s="11" t="s">
        <v>26</v>
      </c>
      <c r="F157" s="83" t="s">
        <v>19</v>
      </c>
    </row>
    <row r="158" spans="1:7" x14ac:dyDescent="0.25">
      <c r="E158" s="11" t="s">
        <v>26</v>
      </c>
      <c r="F158" s="83" t="s">
        <v>43</v>
      </c>
    </row>
    <row r="159" spans="1:7" x14ac:dyDescent="0.25">
      <c r="E159" s="11" t="s">
        <v>26</v>
      </c>
      <c r="F159" s="83" t="s">
        <v>22</v>
      </c>
    </row>
    <row r="160" spans="1:7" x14ac:dyDescent="0.25">
      <c r="E160" s="11" t="s">
        <v>26</v>
      </c>
      <c r="F160" s="83" t="s">
        <v>95</v>
      </c>
    </row>
    <row r="161" spans="5:6" x14ac:dyDescent="0.25">
      <c r="E161" s="11" t="s">
        <v>26</v>
      </c>
      <c r="F161" s="83" t="s">
        <v>42</v>
      </c>
    </row>
    <row r="162" spans="5:6" x14ac:dyDescent="0.25">
      <c r="E162" s="11" t="s">
        <v>26</v>
      </c>
      <c r="F162" s="83" t="s">
        <v>39</v>
      </c>
    </row>
    <row r="163" spans="5:6" x14ac:dyDescent="0.25">
      <c r="E163" s="11" t="s">
        <v>26</v>
      </c>
      <c r="F163" s="83" t="s">
        <v>14</v>
      </c>
    </row>
    <row r="164" spans="5:6" x14ac:dyDescent="0.25">
      <c r="E164" s="11" t="s">
        <v>26</v>
      </c>
      <c r="F164" s="83" t="s">
        <v>18</v>
      </c>
    </row>
    <row r="165" spans="5:6" x14ac:dyDescent="0.25">
      <c r="E165" s="11" t="s">
        <v>26</v>
      </c>
      <c r="F165" s="83" t="s">
        <v>44</v>
      </c>
    </row>
    <row r="166" spans="5:6" x14ac:dyDescent="0.25">
      <c r="E166" s="11" t="s">
        <v>26</v>
      </c>
      <c r="F166" s="83" t="s">
        <v>17</v>
      </c>
    </row>
    <row r="167" spans="5:6" x14ac:dyDescent="0.25">
      <c r="E167" s="11" t="s">
        <v>26</v>
      </c>
      <c r="F167" s="83" t="s">
        <v>84</v>
      </c>
    </row>
    <row r="168" spans="5:6" x14ac:dyDescent="0.25">
      <c r="E168" s="11" t="s">
        <v>26</v>
      </c>
      <c r="F168" s="83" t="s">
        <v>41</v>
      </c>
    </row>
    <row r="169" spans="5:6" x14ac:dyDescent="0.25">
      <c r="E169" s="11" t="s">
        <v>26</v>
      </c>
      <c r="F169" s="83" t="s">
        <v>86</v>
      </c>
    </row>
    <row r="170" spans="5:6" x14ac:dyDescent="0.25">
      <c r="E170" s="11" t="s">
        <v>26</v>
      </c>
      <c r="F170" s="83" t="s">
        <v>87</v>
      </c>
    </row>
    <row r="171" spans="5:6" x14ac:dyDescent="0.25">
      <c r="E171" s="11" t="s">
        <v>26</v>
      </c>
      <c r="F171" s="83" t="s">
        <v>37</v>
      </c>
    </row>
    <row r="172" spans="5:6" x14ac:dyDescent="0.25">
      <c r="E172" s="11" t="s">
        <v>26</v>
      </c>
      <c r="F172" s="83" t="s">
        <v>53</v>
      </c>
    </row>
    <row r="173" spans="5:6" x14ac:dyDescent="0.25">
      <c r="E173" s="11" t="s">
        <v>26</v>
      </c>
      <c r="F173" s="83" t="s">
        <v>12</v>
      </c>
    </row>
    <row r="174" spans="5:6" x14ac:dyDescent="0.25">
      <c r="E174" s="11" t="s">
        <v>26</v>
      </c>
      <c r="F174" s="83" t="s">
        <v>90</v>
      </c>
    </row>
    <row r="175" spans="5:6" x14ac:dyDescent="0.25">
      <c r="E175" s="11" t="s">
        <v>26</v>
      </c>
      <c r="F175" s="83" t="s">
        <v>36</v>
      </c>
    </row>
  </sheetData>
  <phoneticPr fontId="0" type="noConversion"/>
  <conditionalFormatting sqref="E10 E3">
    <cfRule type="cellIs" dxfId="0" priority="8" stopIfTrue="1" operator="between">
      <formula>$E$10</formula>
      <formula>#REF!</formula>
    </cfRule>
  </conditionalFormatting>
  <pageMargins left="0.5" right="0.5" top="0.65" bottom="0.5" header="0" footer="0"/>
  <pageSetup orientation="landscape" r:id="rId1"/>
  <headerFooter alignWithMargins="0">
    <oddHeader>&amp;C&amp;"Arial,Bold"Budget Criteria Detail
FY 15-16</oddHeader>
    <oddFooter>&amp;LEffective: July 1, 2015&amp;RLast Updated: 12/02/2015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E15" sqref="E15"/>
    </sheetView>
  </sheetViews>
  <sheetFormatPr defaultColWidth="9.109375" defaultRowHeight="13.2" x14ac:dyDescent="0.25"/>
  <cols>
    <col min="1" max="1" width="37.109375" style="40" customWidth="1"/>
    <col min="2" max="2" width="27.109375" style="46" customWidth="1"/>
    <col min="3" max="3" width="18.5546875" style="47" customWidth="1"/>
    <col min="4" max="4" width="9.109375" style="40"/>
    <col min="5" max="5" width="17.5546875" style="40" customWidth="1"/>
    <col min="6" max="6" width="13.88671875" style="40" customWidth="1"/>
    <col min="7" max="16384" width="9.109375" style="40"/>
  </cols>
  <sheetData>
    <row r="1" spans="1:3" x14ac:dyDescent="0.25">
      <c r="A1" s="51" t="s">
        <v>72</v>
      </c>
      <c r="B1" s="51" t="s">
        <v>73</v>
      </c>
      <c r="C1" s="51" t="s">
        <v>3</v>
      </c>
    </row>
    <row r="3" spans="1:3" x14ac:dyDescent="0.25">
      <c r="A3" s="45" t="s">
        <v>97</v>
      </c>
      <c r="B3" s="43" t="s">
        <v>131</v>
      </c>
      <c r="C3" s="44">
        <v>99</v>
      </c>
    </row>
    <row r="5" spans="1:3" x14ac:dyDescent="0.25">
      <c r="A5" s="45" t="s">
        <v>77</v>
      </c>
      <c r="B5" s="43" t="s">
        <v>74</v>
      </c>
      <c r="C5" s="44">
        <v>1</v>
      </c>
    </row>
    <row r="6" spans="1:3" x14ac:dyDescent="0.25">
      <c r="A6" s="45"/>
      <c r="B6" s="43" t="s">
        <v>131</v>
      </c>
      <c r="C6" s="44">
        <v>99</v>
      </c>
    </row>
    <row r="8" spans="1:3" x14ac:dyDescent="0.25">
      <c r="A8" s="45" t="s">
        <v>78</v>
      </c>
      <c r="B8" s="43" t="s">
        <v>74</v>
      </c>
      <c r="C8" s="44">
        <v>1</v>
      </c>
    </row>
    <row r="9" spans="1:3" ht="66" x14ac:dyDescent="0.25">
      <c r="A9" s="45" t="s">
        <v>83</v>
      </c>
      <c r="B9" s="43" t="s">
        <v>109</v>
      </c>
      <c r="C9" s="44">
        <v>23</v>
      </c>
    </row>
    <row r="10" spans="1:3" ht="66" x14ac:dyDescent="0.25">
      <c r="A10" s="45" t="s">
        <v>83</v>
      </c>
      <c r="B10" s="43" t="s">
        <v>108</v>
      </c>
      <c r="C10" s="44">
        <v>24</v>
      </c>
    </row>
    <row r="11" spans="1:3" x14ac:dyDescent="0.25">
      <c r="A11" s="96"/>
      <c r="B11" s="43" t="s">
        <v>131</v>
      </c>
      <c r="C11" s="44">
        <v>99</v>
      </c>
    </row>
    <row r="12" spans="1:3" x14ac:dyDescent="0.25">
      <c r="A12" s="97"/>
      <c r="B12" s="98"/>
      <c r="C12" s="99"/>
    </row>
    <row r="13" spans="1:3" x14ac:dyDescent="0.25">
      <c r="A13" s="93" t="s">
        <v>139</v>
      </c>
      <c r="B13" s="94" t="s">
        <v>138</v>
      </c>
      <c r="C13" s="95">
        <v>20</v>
      </c>
    </row>
    <row r="14" spans="1:3" x14ac:dyDescent="0.25">
      <c r="A14" s="93" t="s">
        <v>140</v>
      </c>
      <c r="B14" s="94" t="s">
        <v>138</v>
      </c>
      <c r="C14" s="95">
        <v>20</v>
      </c>
    </row>
    <row r="17" spans="1:3" x14ac:dyDescent="0.25">
      <c r="A17" s="45" t="s">
        <v>79</v>
      </c>
      <c r="B17" s="43" t="s">
        <v>74</v>
      </c>
      <c r="C17" s="44">
        <v>1</v>
      </c>
    </row>
    <row r="18" spans="1:3" ht="66" x14ac:dyDescent="0.25">
      <c r="A18" s="45" t="s">
        <v>83</v>
      </c>
      <c r="B18" s="43" t="s">
        <v>109</v>
      </c>
      <c r="C18" s="44">
        <v>23</v>
      </c>
    </row>
    <row r="19" spans="1:3" ht="66" x14ac:dyDescent="0.25">
      <c r="A19" s="45" t="s">
        <v>83</v>
      </c>
      <c r="B19" s="43" t="s">
        <v>108</v>
      </c>
      <c r="C19" s="44">
        <v>24</v>
      </c>
    </row>
    <row r="20" spans="1:3" ht="92.4" x14ac:dyDescent="0.25">
      <c r="A20" s="50" t="s">
        <v>89</v>
      </c>
      <c r="B20" s="52" t="s">
        <v>110</v>
      </c>
      <c r="C20" s="53">
        <v>73</v>
      </c>
    </row>
    <row r="21" spans="1:3" ht="92.4" x14ac:dyDescent="0.25">
      <c r="A21" s="50" t="s">
        <v>107</v>
      </c>
      <c r="B21" s="52" t="s">
        <v>111</v>
      </c>
      <c r="C21" s="53">
        <v>74</v>
      </c>
    </row>
    <row r="22" spans="1:3" x14ac:dyDescent="0.25">
      <c r="A22" s="45"/>
      <c r="B22" s="43" t="s">
        <v>96</v>
      </c>
      <c r="C22" s="44">
        <v>99</v>
      </c>
    </row>
    <row r="24" spans="1:3" x14ac:dyDescent="0.25">
      <c r="A24" s="45" t="s">
        <v>80</v>
      </c>
      <c r="B24" s="43" t="s">
        <v>74</v>
      </c>
      <c r="C24" s="44">
        <v>1</v>
      </c>
    </row>
    <row r="25" spans="1:3" ht="52.8" x14ac:dyDescent="0.25">
      <c r="A25" s="45" t="s">
        <v>104</v>
      </c>
      <c r="B25" s="43" t="s">
        <v>119</v>
      </c>
      <c r="C25" s="44">
        <v>31</v>
      </c>
    </row>
    <row r="26" spans="1:3" ht="52.8" x14ac:dyDescent="0.25">
      <c r="A26" s="45" t="s">
        <v>106</v>
      </c>
      <c r="B26" s="43" t="s">
        <v>118</v>
      </c>
      <c r="C26" s="44">
        <v>33</v>
      </c>
    </row>
    <row r="27" spans="1:3" ht="52.8" x14ac:dyDescent="0.25">
      <c r="A27" s="45" t="s">
        <v>104</v>
      </c>
      <c r="B27" s="43" t="s">
        <v>115</v>
      </c>
      <c r="C27" s="44">
        <v>37</v>
      </c>
    </row>
    <row r="28" spans="1:3" ht="52.8" x14ac:dyDescent="0.25">
      <c r="A28" s="45" t="s">
        <v>106</v>
      </c>
      <c r="B28" s="43" t="s">
        <v>114</v>
      </c>
      <c r="C28" s="44">
        <v>38</v>
      </c>
    </row>
    <row r="29" spans="1:3" x14ac:dyDescent="0.25">
      <c r="A29" s="45"/>
      <c r="B29" s="43" t="s">
        <v>131</v>
      </c>
      <c r="C29" s="44">
        <v>99</v>
      </c>
    </row>
    <row r="31" spans="1:3" x14ac:dyDescent="0.25">
      <c r="A31" s="45" t="s">
        <v>81</v>
      </c>
      <c r="B31" s="43" t="s">
        <v>74</v>
      </c>
      <c r="C31" s="44">
        <v>1</v>
      </c>
    </row>
    <row r="32" spans="1:3" ht="26.4" x14ac:dyDescent="0.25">
      <c r="A32" s="45" t="s">
        <v>75</v>
      </c>
      <c r="B32" s="43" t="s">
        <v>76</v>
      </c>
      <c r="C32" s="44">
        <v>5</v>
      </c>
    </row>
    <row r="33" spans="1:6" ht="52.8" x14ac:dyDescent="0.25">
      <c r="A33" s="45" t="s">
        <v>104</v>
      </c>
      <c r="B33" s="43" t="s">
        <v>115</v>
      </c>
      <c r="C33" s="44">
        <v>37</v>
      </c>
    </row>
    <row r="34" spans="1:6" ht="52.8" x14ac:dyDescent="0.25">
      <c r="A34" s="45" t="s">
        <v>106</v>
      </c>
      <c r="B34" s="43" t="s">
        <v>114</v>
      </c>
      <c r="C34" s="44">
        <v>38</v>
      </c>
    </row>
    <row r="35" spans="1:6" x14ac:dyDescent="0.25">
      <c r="A35" s="45"/>
      <c r="B35" s="43" t="s">
        <v>131</v>
      </c>
      <c r="C35" s="44">
        <v>99</v>
      </c>
    </row>
    <row r="37" spans="1:6" x14ac:dyDescent="0.25">
      <c r="A37" s="45" t="s">
        <v>82</v>
      </c>
      <c r="B37" s="43" t="s">
        <v>74</v>
      </c>
      <c r="C37" s="44">
        <v>1</v>
      </c>
    </row>
    <row r="38" spans="1:6" ht="52.8" x14ac:dyDescent="0.25">
      <c r="A38" s="45" t="s">
        <v>104</v>
      </c>
      <c r="B38" s="43" t="s">
        <v>117</v>
      </c>
      <c r="C38" s="44">
        <v>36</v>
      </c>
    </row>
    <row r="39" spans="1:6" ht="52.8" x14ac:dyDescent="0.25">
      <c r="A39" s="45" t="s">
        <v>106</v>
      </c>
      <c r="B39" s="43" t="s">
        <v>116</v>
      </c>
      <c r="C39" s="44">
        <v>35</v>
      </c>
    </row>
    <row r="40" spans="1:6" ht="52.8" x14ac:dyDescent="0.25">
      <c r="A40" s="45" t="s">
        <v>104</v>
      </c>
      <c r="B40" s="43" t="s">
        <v>115</v>
      </c>
      <c r="C40" s="44">
        <v>37</v>
      </c>
    </row>
    <row r="41" spans="1:6" ht="52.8" x14ac:dyDescent="0.25">
      <c r="A41" s="45" t="s">
        <v>106</v>
      </c>
      <c r="B41" s="43" t="s">
        <v>114</v>
      </c>
      <c r="C41" s="44">
        <v>38</v>
      </c>
    </row>
    <row r="42" spans="1:6" x14ac:dyDescent="0.25">
      <c r="A42" s="45"/>
      <c r="B42" s="43" t="s">
        <v>131</v>
      </c>
      <c r="C42" s="44">
        <v>99</v>
      </c>
    </row>
    <row r="43" spans="1:6" ht="16.2" x14ac:dyDescent="0.25">
      <c r="D43" s="48"/>
      <c r="E43" s="48"/>
      <c r="F43" s="49"/>
    </row>
    <row r="44" spans="1:6" x14ac:dyDescent="0.25">
      <c r="A44" s="45" t="s">
        <v>85</v>
      </c>
      <c r="B44" s="41" t="s">
        <v>93</v>
      </c>
      <c r="C44" s="42">
        <v>49</v>
      </c>
    </row>
    <row r="45" spans="1:6" x14ac:dyDescent="0.25">
      <c r="A45" s="45"/>
      <c r="B45" s="43" t="s">
        <v>131</v>
      </c>
      <c r="C45" s="44">
        <v>99</v>
      </c>
    </row>
    <row r="47" spans="1:6" ht="92.4" x14ac:dyDescent="0.25">
      <c r="A47" s="50" t="s">
        <v>88</v>
      </c>
      <c r="B47" s="52" t="s">
        <v>110</v>
      </c>
      <c r="C47" s="53">
        <v>73</v>
      </c>
    </row>
    <row r="48" spans="1:6" ht="92.4" x14ac:dyDescent="0.25">
      <c r="A48" s="50" t="s">
        <v>107</v>
      </c>
      <c r="B48" s="52" t="s">
        <v>111</v>
      </c>
      <c r="C48" s="53">
        <v>74</v>
      </c>
    </row>
    <row r="49" spans="1:3" x14ac:dyDescent="0.25">
      <c r="A49" s="45"/>
      <c r="B49" s="43" t="s">
        <v>131</v>
      </c>
      <c r="C49" s="44">
        <v>99</v>
      </c>
    </row>
    <row r="51" spans="1:3" ht="52.8" x14ac:dyDescent="0.25">
      <c r="A51" s="45" t="s">
        <v>105</v>
      </c>
      <c r="B51" s="43" t="s">
        <v>112</v>
      </c>
      <c r="C51" s="44">
        <v>63</v>
      </c>
    </row>
    <row r="52" spans="1:3" ht="52.8" x14ac:dyDescent="0.25">
      <c r="A52" s="45" t="s">
        <v>106</v>
      </c>
      <c r="B52" s="43" t="s">
        <v>113</v>
      </c>
      <c r="C52" s="44">
        <v>64</v>
      </c>
    </row>
    <row r="53" spans="1:3" x14ac:dyDescent="0.25">
      <c r="A53" s="45"/>
      <c r="B53" s="43" t="s">
        <v>131</v>
      </c>
      <c r="C53" s="44">
        <v>99</v>
      </c>
    </row>
  </sheetData>
  <phoneticPr fontId="6" type="noConversion"/>
  <pageMargins left="0.7" right="0.7" top="0.75" bottom="0.75" header="0.3" footer="0.3"/>
  <pageSetup orientation="portrait" r:id="rId1"/>
  <headerFooter>
    <oddHeader>&amp;C&amp;"Arial,Bold"Budget Criteria by Benefit Plan
FY 14-15</oddHeader>
    <oddFooter>&amp;LEffective 7/1/2014&amp;RLast Updated: 03/25/2015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Header - Account Order</vt:lpstr>
      <vt:lpstr>Header - Hierarchy order</vt:lpstr>
      <vt:lpstr>Detail</vt:lpstr>
      <vt:lpstr>By Benefit Plan</vt:lpstr>
      <vt:lpstr>'By Benefit Plan'!Print_Area</vt:lpstr>
      <vt:lpstr>Detail!Print_Titles</vt:lpstr>
    </vt:vector>
  </TitlesOfParts>
  <Company>Thomas 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twildfir</dc:creator>
  <cp:lastModifiedBy>Eric Johnson</cp:lastModifiedBy>
  <cp:lastPrinted>2015-12-02T19:02:49Z</cp:lastPrinted>
  <dcterms:created xsi:type="dcterms:W3CDTF">2001-05-24T11:43:49Z</dcterms:created>
  <dcterms:modified xsi:type="dcterms:W3CDTF">2016-03-02T16:38:30Z</dcterms:modified>
</cp:coreProperties>
</file>