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B1D164AA-9890-4911-8C6F-EC52D924742B}" xr6:coauthVersionLast="41" xr6:coauthVersionMax="41" xr10:uidLastSave="{00000000-0000-0000-0000-000000000000}"/>
  <bookViews>
    <workbookView xWindow="-108" yWindow="-108" windowWidth="23256" windowHeight="12720" xr2:uid="{C3118BAE-6908-4CF7-856E-F61217303DBD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P111" i="1"/>
  <c r="O111" i="1"/>
  <c r="N111" i="1"/>
  <c r="L111" i="1"/>
  <c r="K111" i="1"/>
  <c r="J111" i="1"/>
  <c r="G111" i="1"/>
  <c r="H111" i="1" s="1"/>
  <c r="F111" i="1"/>
  <c r="E111" i="1"/>
  <c r="C111" i="1"/>
  <c r="X110" i="1"/>
  <c r="W110" i="1"/>
  <c r="V110" i="1"/>
  <c r="S110" i="1"/>
  <c r="T110" i="1" s="1"/>
  <c r="R110" i="1"/>
  <c r="P110" i="1"/>
  <c r="O110" i="1"/>
  <c r="N110" i="1"/>
  <c r="K110" i="1"/>
  <c r="L110" i="1" s="1"/>
  <c r="J110" i="1"/>
  <c r="G110" i="1"/>
  <c r="H110" i="1" s="1"/>
  <c r="F110" i="1"/>
  <c r="E110" i="1"/>
  <c r="C110" i="1"/>
  <c r="W108" i="1"/>
  <c r="V108" i="1"/>
  <c r="S108" i="1"/>
  <c r="R108" i="1"/>
  <c r="O108" i="1"/>
  <c r="P108" i="1" s="1"/>
  <c r="N108" i="1"/>
  <c r="K108" i="1"/>
  <c r="L108" i="1" s="1"/>
  <c r="J108" i="1"/>
  <c r="G108" i="1"/>
  <c r="F108" i="1"/>
  <c r="D108" i="1"/>
  <c r="C108" i="1"/>
  <c r="E108" i="1" s="1"/>
  <c r="X108" i="1" l="1"/>
  <c r="H108" i="1"/>
  <c r="T108" i="1"/>
</calcChain>
</file>

<file path=xl/sharedStrings.xml><?xml version="1.0" encoding="utf-8"?>
<sst xmlns="http://schemas.openxmlformats.org/spreadsheetml/2006/main" count="367" uniqueCount="163">
  <si>
    <t>Incentive Goal SFY2020 Mar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</si>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</sst>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165" fontId="6" fillId="2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2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C0D694B-C7BC-4442-9294-9EE837905D50}"/>
    <cellStyle name="Normal_INCENTIVE GOALS Rpt 0710" xfId="2" xr:uid="{FB202F8A-8AC8-49EB-A40C-187675A3262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E671-18F7-469E-B0D9-279349984B2F}">
  <dimension ref="A1:AL114"/>
  <sheetViews>
    <sheetView tabSelected="1" zoomScaleNormal="100" workbookViewId="0">
      <pane xSplit="2" ySplit="2" topLeftCell="C78" activePane="bottomRight" state="frozen"/>
      <selection pane="topRight" activeCell="C1" sqref="C1"/>
      <selection pane="bottomLeft" activeCell="A3" sqref="A3"/>
      <selection pane="bottomRight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0" hidden="1" customWidth="1"/>
    <col min="33" max="33" width="12.109375" style="100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8142044.0999999996</v>
      </c>
      <c r="D3" s="27">
        <v>11031533.189999999</v>
      </c>
      <c r="E3" s="15">
        <v>0.73807003611979305</v>
      </c>
      <c r="F3" s="28">
        <v>5292</v>
      </c>
      <c r="G3" s="28">
        <v>4856</v>
      </c>
      <c r="H3" s="29">
        <v>0.91759999999999997</v>
      </c>
      <c r="I3" s="13">
        <v>1</v>
      </c>
      <c r="J3" s="30">
        <v>6816</v>
      </c>
      <c r="K3" s="30">
        <v>5280</v>
      </c>
      <c r="L3" s="31">
        <v>0.77459999999999996</v>
      </c>
      <c r="M3" s="15">
        <v>0.78439999999999999</v>
      </c>
      <c r="N3" s="32">
        <v>9104203.6199999992</v>
      </c>
      <c r="O3" s="32">
        <v>5959749.4000000004</v>
      </c>
      <c r="P3" s="29">
        <v>0.65459999999999996</v>
      </c>
      <c r="Q3" s="29">
        <v>0.67130000000000001</v>
      </c>
      <c r="R3" s="30">
        <v>4598</v>
      </c>
      <c r="S3" s="30">
        <v>2871</v>
      </c>
      <c r="T3" s="31">
        <v>0.62439999999999996</v>
      </c>
      <c r="U3" s="31">
        <v>0.67479999999999996</v>
      </c>
      <c r="V3" s="28">
        <v>3541</v>
      </c>
      <c r="W3" s="28">
        <v>2898</v>
      </c>
      <c r="X3" s="29">
        <v>0.81840000000000002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1450832.55</v>
      </c>
      <c r="D4" s="27">
        <v>2106912.09</v>
      </c>
      <c r="E4" s="15">
        <v>0.68860611550242701</v>
      </c>
      <c r="F4" s="28">
        <v>978</v>
      </c>
      <c r="G4" s="28">
        <v>987</v>
      </c>
      <c r="H4" s="29">
        <v>1.0092000000000001</v>
      </c>
      <c r="I4" s="13">
        <v>1</v>
      </c>
      <c r="J4" s="30">
        <v>1322</v>
      </c>
      <c r="K4" s="30">
        <v>1206</v>
      </c>
      <c r="L4" s="31">
        <v>0.9123</v>
      </c>
      <c r="M4" s="15">
        <v>0.89229999999999998</v>
      </c>
      <c r="N4" s="32">
        <v>1698479.03</v>
      </c>
      <c r="O4" s="32">
        <v>1138312.73</v>
      </c>
      <c r="P4" s="29">
        <v>0.67020000000000002</v>
      </c>
      <c r="Q4" s="29">
        <v>0.68720000000000003</v>
      </c>
      <c r="R4" s="30">
        <v>949</v>
      </c>
      <c r="S4" s="30">
        <v>569</v>
      </c>
      <c r="T4" s="31">
        <v>0.59960000000000002</v>
      </c>
      <c r="U4" s="31">
        <v>0.66020000000000001</v>
      </c>
      <c r="V4" s="28">
        <v>911</v>
      </c>
      <c r="W4" s="28">
        <v>807</v>
      </c>
      <c r="X4" s="29">
        <v>0.88580000000000003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416578.4</v>
      </c>
      <c r="D5" s="27">
        <v>513687.35849999997</v>
      </c>
      <c r="E5" s="15">
        <v>0.81095707945088602</v>
      </c>
      <c r="F5" s="28">
        <v>212</v>
      </c>
      <c r="G5" s="28">
        <v>247</v>
      </c>
      <c r="H5" s="29">
        <v>1.1651</v>
      </c>
      <c r="I5" s="13">
        <v>1</v>
      </c>
      <c r="J5" s="30">
        <v>363</v>
      </c>
      <c r="K5" s="30">
        <v>330</v>
      </c>
      <c r="L5" s="31">
        <v>0.90910000000000002</v>
      </c>
      <c r="M5" s="15">
        <v>0.89200000000000002</v>
      </c>
      <c r="N5" s="32">
        <v>483463.13</v>
      </c>
      <c r="O5" s="32">
        <v>326005.01</v>
      </c>
      <c r="P5" s="29">
        <v>0.67430000000000001</v>
      </c>
      <c r="Q5" s="29">
        <v>0.62339999999999995</v>
      </c>
      <c r="R5" s="30">
        <v>302</v>
      </c>
      <c r="S5" s="30">
        <v>174</v>
      </c>
      <c r="T5" s="31">
        <v>0.57620000000000005</v>
      </c>
      <c r="U5" s="31">
        <v>0.62729999999999997</v>
      </c>
      <c r="V5" s="28">
        <v>186</v>
      </c>
      <c r="W5" s="28">
        <v>142</v>
      </c>
      <c r="X5" s="29">
        <v>0.76339999999999997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2369594.29</v>
      </c>
      <c r="D6" s="27">
        <v>3255565.33</v>
      </c>
      <c r="E6" s="15">
        <v>0.72785954198621505</v>
      </c>
      <c r="F6" s="28">
        <v>1732</v>
      </c>
      <c r="G6" s="28">
        <v>1728</v>
      </c>
      <c r="H6" s="29">
        <v>0.99770000000000003</v>
      </c>
      <c r="I6" s="13">
        <v>1</v>
      </c>
      <c r="J6" s="30">
        <v>2085</v>
      </c>
      <c r="K6" s="30">
        <v>1871</v>
      </c>
      <c r="L6" s="31">
        <v>0.89739999999999998</v>
      </c>
      <c r="M6" s="15">
        <v>0.9</v>
      </c>
      <c r="N6" s="32">
        <v>2543455.89</v>
      </c>
      <c r="O6" s="32">
        <v>1702299.58</v>
      </c>
      <c r="P6" s="29">
        <v>0.66930000000000001</v>
      </c>
      <c r="Q6" s="29">
        <v>0.67279999999999995</v>
      </c>
      <c r="R6" s="30">
        <v>1596</v>
      </c>
      <c r="S6" s="30">
        <v>1067</v>
      </c>
      <c r="T6" s="31">
        <v>0.66849999999999998</v>
      </c>
      <c r="U6" s="31">
        <v>0.7</v>
      </c>
      <c r="V6" s="28">
        <v>1321</v>
      </c>
      <c r="W6" s="28">
        <v>1210</v>
      </c>
      <c r="X6" s="29">
        <v>0.91600000000000004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950294.87</v>
      </c>
      <c r="D7" s="27">
        <v>1312032.1000000001</v>
      </c>
      <c r="E7" s="15">
        <v>0.724292393455922</v>
      </c>
      <c r="F7" s="28">
        <v>614</v>
      </c>
      <c r="G7" s="28">
        <v>617</v>
      </c>
      <c r="H7" s="29">
        <v>1.0048999999999999</v>
      </c>
      <c r="I7" s="13">
        <v>1</v>
      </c>
      <c r="J7" s="30">
        <v>1033</v>
      </c>
      <c r="K7" s="30">
        <v>905</v>
      </c>
      <c r="L7" s="31">
        <v>0.87609999999999999</v>
      </c>
      <c r="M7" s="15">
        <v>0.875</v>
      </c>
      <c r="N7" s="32">
        <v>1061370.03</v>
      </c>
      <c r="O7" s="32">
        <v>722467.65</v>
      </c>
      <c r="P7" s="29">
        <v>0.68069999999999997</v>
      </c>
      <c r="Q7" s="29">
        <v>0.68020000000000003</v>
      </c>
      <c r="R7" s="30">
        <v>726</v>
      </c>
      <c r="S7" s="30">
        <v>450</v>
      </c>
      <c r="T7" s="31">
        <v>0.61980000000000002</v>
      </c>
      <c r="U7" s="31">
        <v>0.64749999999999996</v>
      </c>
      <c r="V7" s="28">
        <v>668</v>
      </c>
      <c r="W7" s="28">
        <v>563</v>
      </c>
      <c r="X7" s="29">
        <v>0.84279999999999999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51</v>
      </c>
      <c r="B8" s="26" t="s">
        <v>52</v>
      </c>
      <c r="C8" s="27">
        <v>400352.85</v>
      </c>
      <c r="D8" s="27">
        <v>529600.87</v>
      </c>
      <c r="E8" s="15">
        <v>0.75595202477669599</v>
      </c>
      <c r="F8" s="28">
        <v>162</v>
      </c>
      <c r="G8" s="28">
        <v>178</v>
      </c>
      <c r="H8" s="29">
        <v>1.0988</v>
      </c>
      <c r="I8" s="13">
        <v>1</v>
      </c>
      <c r="J8" s="30">
        <v>325</v>
      </c>
      <c r="K8" s="30">
        <v>257</v>
      </c>
      <c r="L8" s="31">
        <v>0.79079999999999995</v>
      </c>
      <c r="M8" s="15">
        <v>0.85189999999999999</v>
      </c>
      <c r="N8" s="32">
        <v>435230.85</v>
      </c>
      <c r="O8" s="32">
        <v>294337.69</v>
      </c>
      <c r="P8" s="29">
        <v>0.67630000000000001</v>
      </c>
      <c r="Q8" s="29">
        <v>0.65739999999999998</v>
      </c>
      <c r="R8" s="30">
        <v>216</v>
      </c>
      <c r="S8" s="30">
        <v>134</v>
      </c>
      <c r="T8" s="31">
        <v>0.62039999999999995</v>
      </c>
      <c r="U8" s="31">
        <v>0.63870000000000005</v>
      </c>
      <c r="V8" s="28">
        <v>190</v>
      </c>
      <c r="W8" s="28">
        <v>106</v>
      </c>
      <c r="X8" s="29">
        <v>0.55789999999999995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53</v>
      </c>
      <c r="B9" s="26" t="s">
        <v>54</v>
      </c>
      <c r="C9" s="27">
        <v>3189520.32</v>
      </c>
      <c r="D9" s="27">
        <v>4327376.6500000004</v>
      </c>
      <c r="E9" s="15">
        <v>0.73705632256438802</v>
      </c>
      <c r="F9" s="28">
        <v>1869</v>
      </c>
      <c r="G9" s="28">
        <v>1869</v>
      </c>
      <c r="H9" s="29">
        <v>1</v>
      </c>
      <c r="I9" s="13">
        <v>1</v>
      </c>
      <c r="J9" s="30">
        <v>2835</v>
      </c>
      <c r="K9" s="30">
        <v>2435</v>
      </c>
      <c r="L9" s="31">
        <v>0.8589</v>
      </c>
      <c r="M9" s="15">
        <v>0.87749999999999995</v>
      </c>
      <c r="N9" s="32">
        <v>3449315.08</v>
      </c>
      <c r="O9" s="32">
        <v>2308993.13</v>
      </c>
      <c r="P9" s="29">
        <v>0.6694</v>
      </c>
      <c r="Q9" s="29">
        <v>0.67330000000000001</v>
      </c>
      <c r="R9" s="30">
        <v>2094</v>
      </c>
      <c r="S9" s="30">
        <v>1253</v>
      </c>
      <c r="T9" s="31">
        <v>0.59840000000000004</v>
      </c>
      <c r="U9" s="31">
        <v>0.66149999999999998</v>
      </c>
      <c r="V9" s="28">
        <v>1553</v>
      </c>
      <c r="W9" s="28">
        <v>1248</v>
      </c>
      <c r="X9" s="29">
        <v>0.80359999999999998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53</v>
      </c>
      <c r="B10" s="26" t="s">
        <v>55</v>
      </c>
      <c r="C10" s="27">
        <v>1769502.81</v>
      </c>
      <c r="D10" s="27">
        <v>2431492.87</v>
      </c>
      <c r="E10" s="15">
        <v>0.727743367801856</v>
      </c>
      <c r="F10" s="28">
        <v>1336</v>
      </c>
      <c r="G10" s="28">
        <v>1289</v>
      </c>
      <c r="H10" s="29">
        <v>0.96479999999999999</v>
      </c>
      <c r="I10" s="13">
        <v>0.98470000000000002</v>
      </c>
      <c r="J10" s="30">
        <v>1585</v>
      </c>
      <c r="K10" s="30">
        <v>1491</v>
      </c>
      <c r="L10" s="31">
        <v>0.94069999999999998</v>
      </c>
      <c r="M10" s="15">
        <v>0.9</v>
      </c>
      <c r="N10" s="32">
        <v>1897909.77</v>
      </c>
      <c r="O10" s="32">
        <v>1328073.25</v>
      </c>
      <c r="P10" s="29">
        <v>0.69979999999999998</v>
      </c>
      <c r="Q10" s="29">
        <v>0.7</v>
      </c>
      <c r="R10" s="30">
        <v>1195</v>
      </c>
      <c r="S10" s="30">
        <v>779</v>
      </c>
      <c r="T10" s="31">
        <v>0.65190000000000003</v>
      </c>
      <c r="U10" s="31">
        <v>0.7</v>
      </c>
      <c r="V10" s="28">
        <v>1013</v>
      </c>
      <c r="W10" s="28">
        <v>878</v>
      </c>
      <c r="X10" s="29">
        <v>0.86670000000000003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56</v>
      </c>
      <c r="B11" s="26" t="s">
        <v>57</v>
      </c>
      <c r="C11" s="27">
        <v>2850374.91</v>
      </c>
      <c r="D11" s="27">
        <v>3649124.64</v>
      </c>
      <c r="E11" s="15">
        <v>0.78111196278568296</v>
      </c>
      <c r="F11" s="28">
        <v>1647</v>
      </c>
      <c r="G11" s="28">
        <v>1605</v>
      </c>
      <c r="H11" s="29">
        <v>0.97450000000000003</v>
      </c>
      <c r="I11" s="13">
        <v>1</v>
      </c>
      <c r="J11" s="30">
        <v>2060</v>
      </c>
      <c r="K11" s="30">
        <v>1840</v>
      </c>
      <c r="L11" s="31">
        <v>0.89319999999999999</v>
      </c>
      <c r="M11" s="15">
        <v>0.8982</v>
      </c>
      <c r="N11" s="32">
        <v>3030440.01</v>
      </c>
      <c r="O11" s="32">
        <v>2155032.12</v>
      </c>
      <c r="P11" s="29">
        <v>0.71109999999999995</v>
      </c>
      <c r="Q11" s="29">
        <v>0.67800000000000005</v>
      </c>
      <c r="R11" s="30">
        <v>1697</v>
      </c>
      <c r="S11" s="30">
        <v>1189</v>
      </c>
      <c r="T11" s="31">
        <v>0.7006</v>
      </c>
      <c r="U11" s="31">
        <v>0.7</v>
      </c>
      <c r="V11" s="28">
        <v>1353</v>
      </c>
      <c r="W11" s="28">
        <v>1204</v>
      </c>
      <c r="X11" s="29">
        <v>0.88990000000000002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58</v>
      </c>
      <c r="B12" s="26" t="s">
        <v>59</v>
      </c>
      <c r="C12" s="27">
        <v>4854688.2300000004</v>
      </c>
      <c r="D12" s="27">
        <v>6354137.9900000002</v>
      </c>
      <c r="E12" s="15">
        <v>0.76401995638750697</v>
      </c>
      <c r="F12" s="28">
        <v>2504</v>
      </c>
      <c r="G12" s="28">
        <v>2610</v>
      </c>
      <c r="H12" s="29">
        <v>1.0423</v>
      </c>
      <c r="I12" s="13">
        <v>1</v>
      </c>
      <c r="J12" s="30">
        <v>3625</v>
      </c>
      <c r="K12" s="30">
        <v>2950</v>
      </c>
      <c r="L12" s="31">
        <v>0.81379999999999997</v>
      </c>
      <c r="M12" s="15">
        <v>0.8548</v>
      </c>
      <c r="N12" s="32">
        <v>5416777.5300000003</v>
      </c>
      <c r="O12" s="32">
        <v>3766365.68</v>
      </c>
      <c r="P12" s="29">
        <v>0.69530000000000003</v>
      </c>
      <c r="Q12" s="29">
        <v>0.67989999999999995</v>
      </c>
      <c r="R12" s="30">
        <v>2396</v>
      </c>
      <c r="S12" s="30">
        <v>1566</v>
      </c>
      <c r="T12" s="31">
        <v>0.65359999999999996</v>
      </c>
      <c r="U12" s="31">
        <v>0.69540000000000002</v>
      </c>
      <c r="V12" s="28">
        <v>2362</v>
      </c>
      <c r="W12" s="28">
        <v>2002</v>
      </c>
      <c r="X12" s="29">
        <v>0.84760000000000002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60</v>
      </c>
      <c r="B13" s="26" t="s">
        <v>61</v>
      </c>
      <c r="C13" s="27">
        <v>9651406.9399999995</v>
      </c>
      <c r="D13" s="27">
        <v>13012012.789999999</v>
      </c>
      <c r="E13" s="15">
        <v>0.74173051439184801</v>
      </c>
      <c r="F13" s="28">
        <v>4436</v>
      </c>
      <c r="G13" s="28">
        <v>4578</v>
      </c>
      <c r="H13" s="29">
        <v>1.032</v>
      </c>
      <c r="I13" s="13">
        <v>1</v>
      </c>
      <c r="J13" s="30">
        <v>6616</v>
      </c>
      <c r="K13" s="30">
        <v>6151</v>
      </c>
      <c r="L13" s="31">
        <v>0.92969999999999997</v>
      </c>
      <c r="M13" s="15">
        <v>0.9</v>
      </c>
      <c r="N13" s="32">
        <v>9992738.4299999997</v>
      </c>
      <c r="O13" s="32">
        <v>7110839.6699999999</v>
      </c>
      <c r="P13" s="29">
        <v>0.71160000000000001</v>
      </c>
      <c r="Q13" s="29">
        <v>0.7</v>
      </c>
      <c r="R13" s="30">
        <v>5247</v>
      </c>
      <c r="S13" s="30">
        <v>3707</v>
      </c>
      <c r="T13" s="31">
        <v>0.70650000000000002</v>
      </c>
      <c r="U13" s="31">
        <v>0.7</v>
      </c>
      <c r="V13" s="28">
        <v>4054</v>
      </c>
      <c r="W13" s="28">
        <v>3155</v>
      </c>
      <c r="X13" s="29">
        <v>0.7782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51</v>
      </c>
      <c r="B14" s="26" t="s">
        <v>62</v>
      </c>
      <c r="C14" s="27">
        <v>2960146.16</v>
      </c>
      <c r="D14" s="27">
        <v>4038601.75</v>
      </c>
      <c r="E14" s="15">
        <v>0.73296312517073503</v>
      </c>
      <c r="F14" s="28">
        <v>2096</v>
      </c>
      <c r="G14" s="28">
        <v>1692</v>
      </c>
      <c r="H14" s="29">
        <v>0.80730000000000002</v>
      </c>
      <c r="I14" s="13">
        <v>0.88590000000000002</v>
      </c>
      <c r="J14" s="30">
        <v>3958</v>
      </c>
      <c r="K14" s="30">
        <v>2567</v>
      </c>
      <c r="L14" s="31">
        <v>0.64859999999999995</v>
      </c>
      <c r="M14" s="15">
        <v>0.69489999999999996</v>
      </c>
      <c r="N14" s="32">
        <v>3228310.5</v>
      </c>
      <c r="O14" s="32">
        <v>2066702.14</v>
      </c>
      <c r="P14" s="29">
        <v>0.64019999999999999</v>
      </c>
      <c r="Q14" s="29">
        <v>0.61939999999999995</v>
      </c>
      <c r="R14" s="30">
        <v>2345</v>
      </c>
      <c r="S14" s="30">
        <v>1261</v>
      </c>
      <c r="T14" s="31">
        <v>0.53769999999999996</v>
      </c>
      <c r="U14" s="31">
        <v>0.57150000000000001</v>
      </c>
      <c r="V14" s="28">
        <v>1545</v>
      </c>
      <c r="W14" s="28">
        <v>1217</v>
      </c>
      <c r="X14" s="29">
        <v>0.78769999999999996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63</v>
      </c>
      <c r="C15" s="27">
        <v>9360528.4700000007</v>
      </c>
      <c r="D15" s="27">
        <v>12099615.789999999</v>
      </c>
      <c r="E15" s="15">
        <v>0.773621958949822</v>
      </c>
      <c r="F15" s="28">
        <v>4077</v>
      </c>
      <c r="G15" s="28">
        <v>4392</v>
      </c>
      <c r="H15" s="29">
        <v>1.0772999999999999</v>
      </c>
      <c r="I15" s="13">
        <v>1</v>
      </c>
      <c r="J15" s="30">
        <v>5310</v>
      </c>
      <c r="K15" s="30">
        <v>4599</v>
      </c>
      <c r="L15" s="31">
        <v>0.86609999999999998</v>
      </c>
      <c r="M15" s="15">
        <v>0.87719999999999998</v>
      </c>
      <c r="N15" s="32">
        <v>9884528.4100000001</v>
      </c>
      <c r="O15" s="32">
        <v>7393252.2000000002</v>
      </c>
      <c r="P15" s="29">
        <v>0.748</v>
      </c>
      <c r="Q15" s="29">
        <v>0.7</v>
      </c>
      <c r="R15" s="30">
        <v>3969</v>
      </c>
      <c r="S15" s="30">
        <v>2922</v>
      </c>
      <c r="T15" s="31">
        <v>0.73619999999999997</v>
      </c>
      <c r="U15" s="31">
        <v>0.7</v>
      </c>
      <c r="V15" s="28">
        <v>3347</v>
      </c>
      <c r="W15" s="28">
        <v>2811</v>
      </c>
      <c r="X15" s="29">
        <v>0.83989999999999998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51</v>
      </c>
      <c r="B16" s="26" t="s">
        <v>64</v>
      </c>
      <c r="C16" s="27">
        <v>3919384.64</v>
      </c>
      <c r="D16" s="27">
        <v>5345103.2937000003</v>
      </c>
      <c r="E16" s="15">
        <v>0.73326639816663197</v>
      </c>
      <c r="F16" s="28">
        <v>2281</v>
      </c>
      <c r="G16" s="28">
        <v>2325</v>
      </c>
      <c r="H16" s="29">
        <v>1.0193000000000001</v>
      </c>
      <c r="I16" s="13">
        <v>1</v>
      </c>
      <c r="J16" s="30">
        <v>3411</v>
      </c>
      <c r="K16" s="30">
        <v>2915</v>
      </c>
      <c r="L16" s="31">
        <v>0.85460000000000003</v>
      </c>
      <c r="M16" s="15">
        <v>0.87949999999999995</v>
      </c>
      <c r="N16" s="32">
        <v>4440358.47</v>
      </c>
      <c r="O16" s="32">
        <v>3007275.78</v>
      </c>
      <c r="P16" s="29">
        <v>0.67730000000000001</v>
      </c>
      <c r="Q16" s="29">
        <v>0.6734</v>
      </c>
      <c r="R16" s="30">
        <v>2462</v>
      </c>
      <c r="S16" s="30">
        <v>1543</v>
      </c>
      <c r="T16" s="31">
        <v>0.62670000000000003</v>
      </c>
      <c r="U16" s="31">
        <v>0.66159999999999997</v>
      </c>
      <c r="V16" s="28">
        <v>2048</v>
      </c>
      <c r="W16" s="28">
        <v>1743</v>
      </c>
      <c r="X16" s="29">
        <v>0.85109999999999997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53</v>
      </c>
      <c r="B17" s="26" t="s">
        <v>65</v>
      </c>
      <c r="C17" s="27">
        <v>687456.25</v>
      </c>
      <c r="D17" s="27">
        <v>968954.26</v>
      </c>
      <c r="E17" s="15">
        <v>0.709482664331338</v>
      </c>
      <c r="F17" s="28">
        <v>197</v>
      </c>
      <c r="G17" s="28">
        <v>209</v>
      </c>
      <c r="H17" s="29">
        <v>1.0609</v>
      </c>
      <c r="I17" s="13">
        <v>1</v>
      </c>
      <c r="J17" s="30">
        <v>296</v>
      </c>
      <c r="K17" s="30">
        <v>269</v>
      </c>
      <c r="L17" s="31">
        <v>0.90880000000000005</v>
      </c>
      <c r="M17" s="15">
        <v>0.9</v>
      </c>
      <c r="N17" s="32">
        <v>716302.36</v>
      </c>
      <c r="O17" s="32">
        <v>560271.62</v>
      </c>
      <c r="P17" s="29">
        <v>0.78220000000000001</v>
      </c>
      <c r="Q17" s="29">
        <v>0.7</v>
      </c>
      <c r="R17" s="30">
        <v>241</v>
      </c>
      <c r="S17" s="30">
        <v>167</v>
      </c>
      <c r="T17" s="31">
        <v>0.69289999999999996</v>
      </c>
      <c r="U17" s="31">
        <v>0.7</v>
      </c>
      <c r="V17" s="28">
        <v>178</v>
      </c>
      <c r="W17" s="28">
        <v>134</v>
      </c>
      <c r="X17" s="29">
        <v>0.75280000000000002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58</v>
      </c>
      <c r="B18" s="26" t="s">
        <v>66</v>
      </c>
      <c r="C18" s="27">
        <v>3772187.34</v>
      </c>
      <c r="D18" s="27">
        <v>5216038.8600000003</v>
      </c>
      <c r="E18" s="15">
        <v>0.72319003773679702</v>
      </c>
      <c r="F18" s="28">
        <v>1484</v>
      </c>
      <c r="G18" s="28">
        <v>1462</v>
      </c>
      <c r="H18" s="29">
        <v>0.98519999999999996</v>
      </c>
      <c r="I18" s="13">
        <v>1</v>
      </c>
      <c r="J18" s="30">
        <v>2178</v>
      </c>
      <c r="K18" s="30">
        <v>1966</v>
      </c>
      <c r="L18" s="31">
        <v>0.90269999999999995</v>
      </c>
      <c r="M18" s="15">
        <v>0.89490000000000003</v>
      </c>
      <c r="N18" s="32">
        <v>4004301.37</v>
      </c>
      <c r="O18" s="32">
        <v>2946542.85</v>
      </c>
      <c r="P18" s="29">
        <v>0.73580000000000001</v>
      </c>
      <c r="Q18" s="29">
        <v>0.7</v>
      </c>
      <c r="R18" s="30">
        <v>1549</v>
      </c>
      <c r="S18" s="30">
        <v>996</v>
      </c>
      <c r="T18" s="31">
        <v>0.64300000000000002</v>
      </c>
      <c r="U18" s="31">
        <v>0.69579999999999997</v>
      </c>
      <c r="V18" s="28">
        <v>1481</v>
      </c>
      <c r="W18" s="28">
        <v>1119</v>
      </c>
      <c r="X18" s="29">
        <v>0.75560000000000005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67</v>
      </c>
      <c r="B19" s="26" t="s">
        <v>68</v>
      </c>
      <c r="C19" s="27">
        <v>1088842.7</v>
      </c>
      <c r="D19" s="27">
        <v>1569220.49</v>
      </c>
      <c r="E19" s="15">
        <v>0.69387489325990104</v>
      </c>
      <c r="F19" s="28">
        <v>785</v>
      </c>
      <c r="G19" s="28">
        <v>779</v>
      </c>
      <c r="H19" s="29">
        <v>0.99239999999999995</v>
      </c>
      <c r="I19" s="13">
        <v>1</v>
      </c>
      <c r="J19" s="30">
        <v>1075</v>
      </c>
      <c r="K19" s="30">
        <v>955</v>
      </c>
      <c r="L19" s="31">
        <v>0.88839999999999997</v>
      </c>
      <c r="M19" s="15">
        <v>0.89759999999999995</v>
      </c>
      <c r="N19" s="32">
        <v>1180687.1399999999</v>
      </c>
      <c r="O19" s="32">
        <v>812762.33</v>
      </c>
      <c r="P19" s="29">
        <v>0.68840000000000001</v>
      </c>
      <c r="Q19" s="29">
        <v>0.7</v>
      </c>
      <c r="R19" s="30">
        <v>764</v>
      </c>
      <c r="S19" s="30">
        <v>492</v>
      </c>
      <c r="T19" s="31">
        <v>0.64400000000000002</v>
      </c>
      <c r="U19" s="31">
        <v>0.67520000000000002</v>
      </c>
      <c r="V19" s="28">
        <v>593</v>
      </c>
      <c r="W19" s="28">
        <v>495</v>
      </c>
      <c r="X19" s="29">
        <v>0.8347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51</v>
      </c>
      <c r="B20" s="26" t="s">
        <v>69</v>
      </c>
      <c r="C20" s="27">
        <v>8410174.1799999997</v>
      </c>
      <c r="D20" s="27">
        <v>11255177.02</v>
      </c>
      <c r="E20" s="15">
        <v>0.74722717955083795</v>
      </c>
      <c r="F20" s="28">
        <v>4468</v>
      </c>
      <c r="G20" s="28">
        <v>4461</v>
      </c>
      <c r="H20" s="29">
        <v>0.99839999999999995</v>
      </c>
      <c r="I20" s="13">
        <v>1</v>
      </c>
      <c r="J20" s="30">
        <v>6429</v>
      </c>
      <c r="K20" s="30">
        <v>5624</v>
      </c>
      <c r="L20" s="31">
        <v>0.87480000000000002</v>
      </c>
      <c r="M20" s="15">
        <v>0.8821</v>
      </c>
      <c r="N20" s="32">
        <v>9184523.6799999997</v>
      </c>
      <c r="O20" s="32">
        <v>6456033.0499999998</v>
      </c>
      <c r="P20" s="29">
        <v>0.70289999999999997</v>
      </c>
      <c r="Q20" s="29">
        <v>0.7</v>
      </c>
      <c r="R20" s="30">
        <v>5127</v>
      </c>
      <c r="S20" s="30">
        <v>3262</v>
      </c>
      <c r="T20" s="31">
        <v>0.63619999999999999</v>
      </c>
      <c r="U20" s="31">
        <v>0.68579999999999997</v>
      </c>
      <c r="V20" s="28">
        <v>3896</v>
      </c>
      <c r="W20" s="28">
        <v>3242</v>
      </c>
      <c r="X20" s="29">
        <v>0.83209999999999995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70</v>
      </c>
      <c r="C21" s="27">
        <v>1978063.37</v>
      </c>
      <c r="D21" s="27">
        <v>2589171.02</v>
      </c>
      <c r="E21" s="15">
        <v>0.76397555616082902</v>
      </c>
      <c r="F21" s="28">
        <v>1138</v>
      </c>
      <c r="G21" s="28">
        <v>1143</v>
      </c>
      <c r="H21" s="29">
        <v>1.0044</v>
      </c>
      <c r="I21" s="13">
        <v>1</v>
      </c>
      <c r="J21" s="30">
        <v>1614</v>
      </c>
      <c r="K21" s="30">
        <v>1319</v>
      </c>
      <c r="L21" s="31">
        <v>0.81720000000000004</v>
      </c>
      <c r="M21" s="15">
        <v>0.84960000000000002</v>
      </c>
      <c r="N21" s="32">
        <v>2078626.88</v>
      </c>
      <c r="O21" s="32">
        <v>1506494.4</v>
      </c>
      <c r="P21" s="29">
        <v>0.7248</v>
      </c>
      <c r="Q21" s="29">
        <v>0.7</v>
      </c>
      <c r="R21" s="30">
        <v>1098</v>
      </c>
      <c r="S21" s="30">
        <v>714</v>
      </c>
      <c r="T21" s="31">
        <v>0.65029999999999999</v>
      </c>
      <c r="U21" s="31">
        <v>0.69350000000000001</v>
      </c>
      <c r="V21" s="28">
        <v>978</v>
      </c>
      <c r="W21" s="28">
        <v>740</v>
      </c>
      <c r="X21" s="29">
        <v>0.75660000000000005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60</v>
      </c>
      <c r="B22" s="26" t="s">
        <v>71</v>
      </c>
      <c r="C22" s="27">
        <v>919756.62</v>
      </c>
      <c r="D22" s="27">
        <v>1331951.54</v>
      </c>
      <c r="E22" s="15">
        <v>0.69053309552087805</v>
      </c>
      <c r="F22" s="28">
        <v>423</v>
      </c>
      <c r="G22" s="28">
        <v>425</v>
      </c>
      <c r="H22" s="29">
        <v>1.0046999999999999</v>
      </c>
      <c r="I22" s="13">
        <v>1</v>
      </c>
      <c r="J22" s="30">
        <v>756</v>
      </c>
      <c r="K22" s="30">
        <v>643</v>
      </c>
      <c r="L22" s="31">
        <v>0.85050000000000003</v>
      </c>
      <c r="M22" s="15">
        <v>0.87270000000000003</v>
      </c>
      <c r="N22" s="32">
        <v>1017506.85</v>
      </c>
      <c r="O22" s="32">
        <v>663064.09</v>
      </c>
      <c r="P22" s="29">
        <v>0.65169999999999995</v>
      </c>
      <c r="Q22" s="29">
        <v>0.67349999999999999</v>
      </c>
      <c r="R22" s="30">
        <v>565</v>
      </c>
      <c r="S22" s="30">
        <v>348</v>
      </c>
      <c r="T22" s="31">
        <v>0.6159</v>
      </c>
      <c r="U22" s="31">
        <v>0.67220000000000002</v>
      </c>
      <c r="V22" s="28">
        <v>482</v>
      </c>
      <c r="W22" s="28">
        <v>361</v>
      </c>
      <c r="X22" s="29">
        <v>0.749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53</v>
      </c>
      <c r="B23" s="26" t="s">
        <v>72</v>
      </c>
      <c r="C23" s="27">
        <v>1228226.73</v>
      </c>
      <c r="D23" s="27">
        <v>1774075.4058000001</v>
      </c>
      <c r="E23" s="15">
        <v>0.69231934898851999</v>
      </c>
      <c r="F23" s="28">
        <v>777</v>
      </c>
      <c r="G23" s="28">
        <v>780</v>
      </c>
      <c r="H23" s="29">
        <v>1.0039</v>
      </c>
      <c r="I23" s="13">
        <v>1</v>
      </c>
      <c r="J23" s="30">
        <v>1060</v>
      </c>
      <c r="K23" s="30">
        <v>994</v>
      </c>
      <c r="L23" s="31">
        <v>0.93769999999999998</v>
      </c>
      <c r="M23" s="15">
        <v>0.9</v>
      </c>
      <c r="N23" s="32">
        <v>1395154.29</v>
      </c>
      <c r="O23" s="32">
        <v>874428.14</v>
      </c>
      <c r="P23" s="29">
        <v>0.62680000000000002</v>
      </c>
      <c r="Q23" s="29">
        <v>0.64239999999999997</v>
      </c>
      <c r="R23" s="30">
        <v>857</v>
      </c>
      <c r="S23" s="30">
        <v>572</v>
      </c>
      <c r="T23" s="31">
        <v>0.66739999999999999</v>
      </c>
      <c r="U23" s="31">
        <v>0.66959999999999997</v>
      </c>
      <c r="V23" s="28">
        <v>669</v>
      </c>
      <c r="W23" s="28">
        <v>539</v>
      </c>
      <c r="X23" s="29">
        <v>0.80569999999999997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60</v>
      </c>
      <c r="B24" s="26" t="s">
        <v>73</v>
      </c>
      <c r="C24" s="27">
        <v>368946.39</v>
      </c>
      <c r="D24" s="27">
        <v>511070.59</v>
      </c>
      <c r="E24" s="15">
        <v>0.72190886585745395</v>
      </c>
      <c r="F24" s="28">
        <v>174</v>
      </c>
      <c r="G24" s="28">
        <v>184</v>
      </c>
      <c r="H24" s="29">
        <v>1.0575000000000001</v>
      </c>
      <c r="I24" s="13">
        <v>0.98450000000000004</v>
      </c>
      <c r="J24" s="30">
        <v>301</v>
      </c>
      <c r="K24" s="30">
        <v>256</v>
      </c>
      <c r="L24" s="31">
        <v>0.85050000000000003</v>
      </c>
      <c r="M24" s="15">
        <v>0.89419999999999999</v>
      </c>
      <c r="N24" s="32">
        <v>416506.49</v>
      </c>
      <c r="O24" s="32">
        <v>275655.96999999997</v>
      </c>
      <c r="P24" s="29">
        <v>0.66180000000000005</v>
      </c>
      <c r="Q24" s="29">
        <v>0.67849999999999999</v>
      </c>
      <c r="R24" s="30">
        <v>225</v>
      </c>
      <c r="S24" s="30">
        <v>138</v>
      </c>
      <c r="T24" s="31">
        <v>0.61329999999999996</v>
      </c>
      <c r="U24" s="31">
        <v>0.68310000000000004</v>
      </c>
      <c r="V24" s="28">
        <v>190</v>
      </c>
      <c r="W24" s="28">
        <v>142</v>
      </c>
      <c r="X24" s="29">
        <v>0.74739999999999995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51</v>
      </c>
      <c r="B25" s="26" t="s">
        <v>74</v>
      </c>
      <c r="C25" s="27">
        <v>6842839.04</v>
      </c>
      <c r="D25" s="27">
        <v>9312313.7300000004</v>
      </c>
      <c r="E25" s="15">
        <v>0.734816205553247</v>
      </c>
      <c r="F25" s="28">
        <v>5690</v>
      </c>
      <c r="G25" s="28">
        <v>5342</v>
      </c>
      <c r="H25" s="29">
        <v>0.93879999999999997</v>
      </c>
      <c r="I25" s="13">
        <v>0.98119999999999996</v>
      </c>
      <c r="J25" s="30">
        <v>7791</v>
      </c>
      <c r="K25" s="30">
        <v>6523</v>
      </c>
      <c r="L25" s="31">
        <v>0.83720000000000006</v>
      </c>
      <c r="M25" s="15">
        <v>0.85629999999999995</v>
      </c>
      <c r="N25" s="32">
        <v>8009930.2599999998</v>
      </c>
      <c r="O25" s="32">
        <v>5008290.6500000004</v>
      </c>
      <c r="P25" s="29">
        <v>0.62529999999999997</v>
      </c>
      <c r="Q25" s="29">
        <v>0.63419999999999999</v>
      </c>
      <c r="R25" s="30">
        <v>5322</v>
      </c>
      <c r="S25" s="30">
        <v>3048</v>
      </c>
      <c r="T25" s="31">
        <v>0.57269999999999999</v>
      </c>
      <c r="U25" s="31">
        <v>0.63090000000000002</v>
      </c>
      <c r="V25" s="28">
        <v>4540</v>
      </c>
      <c r="W25" s="28">
        <v>3796</v>
      </c>
      <c r="X25" s="29">
        <v>0.83609999999999995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58</v>
      </c>
      <c r="B26" s="26" t="s">
        <v>75</v>
      </c>
      <c r="C26" s="27">
        <v>3765406.72</v>
      </c>
      <c r="D26" s="27">
        <v>5114732.84</v>
      </c>
      <c r="E26" s="15">
        <v>0.73618834801154498</v>
      </c>
      <c r="F26" s="28">
        <v>2880</v>
      </c>
      <c r="G26" s="28">
        <v>2829</v>
      </c>
      <c r="H26" s="29">
        <v>0.98229999999999995</v>
      </c>
      <c r="I26" s="13">
        <v>1</v>
      </c>
      <c r="J26" s="30">
        <v>3810</v>
      </c>
      <c r="K26" s="30">
        <v>3439</v>
      </c>
      <c r="L26" s="31">
        <v>0.90259999999999996</v>
      </c>
      <c r="M26" s="15">
        <v>0.89610000000000001</v>
      </c>
      <c r="N26" s="32">
        <v>4169148.03</v>
      </c>
      <c r="O26" s="32">
        <v>2694001.78</v>
      </c>
      <c r="P26" s="29">
        <v>0.6462</v>
      </c>
      <c r="Q26" s="29">
        <v>0.64559999999999995</v>
      </c>
      <c r="R26" s="30">
        <v>2832</v>
      </c>
      <c r="S26" s="30">
        <v>1658</v>
      </c>
      <c r="T26" s="31">
        <v>0.58550000000000002</v>
      </c>
      <c r="U26" s="31">
        <v>0.62549999999999994</v>
      </c>
      <c r="V26" s="28">
        <v>2368</v>
      </c>
      <c r="W26" s="28">
        <v>2038</v>
      </c>
      <c r="X26" s="29">
        <v>0.86060000000000003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53</v>
      </c>
      <c r="B27" s="26" t="s">
        <v>76</v>
      </c>
      <c r="C27" s="27">
        <v>7170425.1799999997</v>
      </c>
      <c r="D27" s="27">
        <v>9997439.7100000009</v>
      </c>
      <c r="E27" s="15">
        <v>0.717226148693624</v>
      </c>
      <c r="F27" s="28">
        <v>3479</v>
      </c>
      <c r="G27" s="28">
        <v>3363</v>
      </c>
      <c r="H27" s="29">
        <v>0.9667</v>
      </c>
      <c r="I27" s="13">
        <v>0.99460000000000004</v>
      </c>
      <c r="J27" s="30">
        <v>4722</v>
      </c>
      <c r="K27" s="30">
        <v>3914</v>
      </c>
      <c r="L27" s="31">
        <v>0.82889999999999997</v>
      </c>
      <c r="M27" s="15">
        <v>0.8357</v>
      </c>
      <c r="N27" s="32">
        <v>7347510.3300000001</v>
      </c>
      <c r="O27" s="32">
        <v>5311451.32</v>
      </c>
      <c r="P27" s="29">
        <v>0.72289999999999999</v>
      </c>
      <c r="Q27" s="29">
        <v>0.7</v>
      </c>
      <c r="R27" s="30">
        <v>3327</v>
      </c>
      <c r="S27" s="30">
        <v>2186</v>
      </c>
      <c r="T27" s="31">
        <v>0.65700000000000003</v>
      </c>
      <c r="U27" s="31">
        <v>0.69750000000000001</v>
      </c>
      <c r="V27" s="28">
        <v>2755</v>
      </c>
      <c r="W27" s="28">
        <v>2124</v>
      </c>
      <c r="X27" s="29">
        <v>0.77100000000000002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56</v>
      </c>
      <c r="B28" s="26" t="s">
        <v>77</v>
      </c>
      <c r="C28" s="27">
        <v>29402634.829999998</v>
      </c>
      <c r="D28" s="27">
        <v>39826601.770000003</v>
      </c>
      <c r="E28" s="15">
        <v>0.73826622215476001</v>
      </c>
      <c r="F28" s="28">
        <v>14025</v>
      </c>
      <c r="G28" s="28">
        <v>14148</v>
      </c>
      <c r="H28" s="29">
        <v>1.0087999999999999</v>
      </c>
      <c r="I28" s="13">
        <v>1</v>
      </c>
      <c r="J28" s="30">
        <v>20206</v>
      </c>
      <c r="K28" s="30">
        <v>16324</v>
      </c>
      <c r="L28" s="31">
        <v>0.80789999999999995</v>
      </c>
      <c r="M28" s="15">
        <v>0.8347</v>
      </c>
      <c r="N28" s="32">
        <v>33921849.990000002</v>
      </c>
      <c r="O28" s="32">
        <v>22906245.969999999</v>
      </c>
      <c r="P28" s="29">
        <v>0.67530000000000001</v>
      </c>
      <c r="Q28" s="29">
        <v>0.67520000000000002</v>
      </c>
      <c r="R28" s="30">
        <v>14644</v>
      </c>
      <c r="S28" s="30">
        <v>8769</v>
      </c>
      <c r="T28" s="31">
        <v>0.5988</v>
      </c>
      <c r="U28" s="31">
        <v>0.63849999999999996</v>
      </c>
      <c r="V28" s="28">
        <v>11358</v>
      </c>
      <c r="W28" s="28">
        <v>8632</v>
      </c>
      <c r="X28" s="29">
        <v>0.76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53</v>
      </c>
      <c r="B29" s="26" t="s">
        <v>78</v>
      </c>
      <c r="C29" s="27">
        <v>1673081.7</v>
      </c>
      <c r="D29" s="27">
        <v>2276804.58</v>
      </c>
      <c r="E29" s="15">
        <v>0.73483763810770297</v>
      </c>
      <c r="F29" s="28">
        <v>587</v>
      </c>
      <c r="G29" s="28">
        <v>601</v>
      </c>
      <c r="H29" s="29">
        <v>1.0239</v>
      </c>
      <c r="I29" s="13">
        <v>1</v>
      </c>
      <c r="J29" s="30">
        <v>877</v>
      </c>
      <c r="K29" s="30">
        <v>818</v>
      </c>
      <c r="L29" s="31">
        <v>0.93269999999999997</v>
      </c>
      <c r="M29" s="15">
        <v>0.9</v>
      </c>
      <c r="N29" s="32">
        <v>1831527.22</v>
      </c>
      <c r="O29" s="32">
        <v>1280995.33</v>
      </c>
      <c r="P29" s="29">
        <v>0.69940000000000002</v>
      </c>
      <c r="Q29" s="29">
        <v>0.67379999999999995</v>
      </c>
      <c r="R29" s="30">
        <v>749</v>
      </c>
      <c r="S29" s="30">
        <v>494</v>
      </c>
      <c r="T29" s="31">
        <v>0.65949999999999998</v>
      </c>
      <c r="U29" s="31">
        <v>0.7</v>
      </c>
      <c r="V29" s="28">
        <v>516</v>
      </c>
      <c r="W29" s="28">
        <v>382</v>
      </c>
      <c r="X29" s="29">
        <v>0.74029999999999996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53</v>
      </c>
      <c r="B30" s="26" t="s">
        <v>79</v>
      </c>
      <c r="C30" s="27">
        <v>2015583.38</v>
      </c>
      <c r="D30" s="27">
        <v>2823030.53</v>
      </c>
      <c r="E30" s="15">
        <v>0.71397859802812702</v>
      </c>
      <c r="F30" s="28">
        <v>653</v>
      </c>
      <c r="G30" s="28">
        <v>728</v>
      </c>
      <c r="H30" s="29">
        <v>1.1149</v>
      </c>
      <c r="I30" s="13">
        <v>1</v>
      </c>
      <c r="J30" s="30">
        <v>1051</v>
      </c>
      <c r="K30" s="30">
        <v>952</v>
      </c>
      <c r="L30" s="31">
        <v>0.90580000000000005</v>
      </c>
      <c r="M30" s="15">
        <v>0.9</v>
      </c>
      <c r="N30" s="32">
        <v>2133763.2400000002</v>
      </c>
      <c r="O30" s="32">
        <v>1522982.42</v>
      </c>
      <c r="P30" s="29">
        <v>0.71379999999999999</v>
      </c>
      <c r="Q30" s="29">
        <v>0.7</v>
      </c>
      <c r="R30" s="30">
        <v>851</v>
      </c>
      <c r="S30" s="30">
        <v>595</v>
      </c>
      <c r="T30" s="31">
        <v>0.69920000000000004</v>
      </c>
      <c r="U30" s="31">
        <v>0.7</v>
      </c>
      <c r="V30" s="28">
        <v>618</v>
      </c>
      <c r="W30" s="28">
        <v>458</v>
      </c>
      <c r="X30" s="29">
        <v>0.74109999999999998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48</v>
      </c>
      <c r="B31" s="26" t="s">
        <v>80</v>
      </c>
      <c r="C31" s="27">
        <v>9627937.5399999991</v>
      </c>
      <c r="D31" s="27">
        <v>12991559.060000001</v>
      </c>
      <c r="E31" s="15">
        <v>0.74109177316860098</v>
      </c>
      <c r="F31" s="28">
        <v>4173</v>
      </c>
      <c r="G31" s="28">
        <v>4281</v>
      </c>
      <c r="H31" s="29">
        <v>1.0259</v>
      </c>
      <c r="I31" s="13">
        <v>1</v>
      </c>
      <c r="J31" s="30">
        <v>5750</v>
      </c>
      <c r="K31" s="30">
        <v>4958</v>
      </c>
      <c r="L31" s="31">
        <v>0.86229999999999996</v>
      </c>
      <c r="M31" s="15">
        <v>0.85089999999999999</v>
      </c>
      <c r="N31" s="32">
        <v>10523443.99</v>
      </c>
      <c r="O31" s="32">
        <v>7518887.4400000004</v>
      </c>
      <c r="P31" s="29">
        <v>0.71450000000000002</v>
      </c>
      <c r="Q31" s="29">
        <v>0.7</v>
      </c>
      <c r="R31" s="30">
        <v>4747</v>
      </c>
      <c r="S31" s="30">
        <v>3162</v>
      </c>
      <c r="T31" s="31">
        <v>0.66610000000000003</v>
      </c>
      <c r="U31" s="31">
        <v>0.7</v>
      </c>
      <c r="V31" s="28">
        <v>3417</v>
      </c>
      <c r="W31" s="28">
        <v>2902</v>
      </c>
      <c r="X31" s="29">
        <v>0.84930000000000005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45</v>
      </c>
      <c r="B32" s="26" t="s">
        <v>81</v>
      </c>
      <c r="C32" s="27">
        <v>1754440.33</v>
      </c>
      <c r="D32" s="27">
        <v>2359882.2000000002</v>
      </c>
      <c r="E32" s="15">
        <v>0.74344402868922899</v>
      </c>
      <c r="F32" s="28">
        <v>835</v>
      </c>
      <c r="G32" s="28">
        <v>821</v>
      </c>
      <c r="H32" s="29">
        <v>0.98319999999999996</v>
      </c>
      <c r="I32" s="13">
        <v>1</v>
      </c>
      <c r="J32" s="30">
        <v>1274</v>
      </c>
      <c r="K32" s="30">
        <v>1040</v>
      </c>
      <c r="L32" s="31">
        <v>0.81630000000000003</v>
      </c>
      <c r="M32" s="15">
        <v>0.87770000000000004</v>
      </c>
      <c r="N32" s="32">
        <v>1969174.38</v>
      </c>
      <c r="O32" s="32">
        <v>1332232.95</v>
      </c>
      <c r="P32" s="29">
        <v>0.67649999999999999</v>
      </c>
      <c r="Q32" s="29">
        <v>0.68540000000000001</v>
      </c>
      <c r="R32" s="30">
        <v>929</v>
      </c>
      <c r="S32" s="30">
        <v>598</v>
      </c>
      <c r="T32" s="31">
        <v>0.64370000000000005</v>
      </c>
      <c r="U32" s="31">
        <v>0.69099999999999995</v>
      </c>
      <c r="V32" s="28">
        <v>779</v>
      </c>
      <c r="W32" s="28">
        <v>591</v>
      </c>
      <c r="X32" s="29">
        <v>0.75870000000000004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58</v>
      </c>
      <c r="B33" s="26" t="s">
        <v>82</v>
      </c>
      <c r="C33" s="27">
        <v>4462572.1399999997</v>
      </c>
      <c r="D33" s="27">
        <v>6118880.4000000004</v>
      </c>
      <c r="E33" s="15">
        <v>0.72931187542086895</v>
      </c>
      <c r="F33" s="28">
        <v>2112</v>
      </c>
      <c r="G33" s="28">
        <v>2010</v>
      </c>
      <c r="H33" s="29">
        <v>0.95169999999999999</v>
      </c>
      <c r="I33" s="13">
        <v>0.98380000000000001</v>
      </c>
      <c r="J33" s="30">
        <v>2718</v>
      </c>
      <c r="K33" s="30">
        <v>2516</v>
      </c>
      <c r="L33" s="31">
        <v>0.92569999999999997</v>
      </c>
      <c r="M33" s="15">
        <v>0.9</v>
      </c>
      <c r="N33" s="32">
        <v>4946314.9800000004</v>
      </c>
      <c r="O33" s="32">
        <v>3310442.97</v>
      </c>
      <c r="P33" s="29">
        <v>0.66930000000000001</v>
      </c>
      <c r="Q33" s="29">
        <v>0.66739999999999999</v>
      </c>
      <c r="R33" s="30">
        <v>2259</v>
      </c>
      <c r="S33" s="30">
        <v>1546</v>
      </c>
      <c r="T33" s="31">
        <v>0.68440000000000001</v>
      </c>
      <c r="U33" s="31">
        <v>0.7</v>
      </c>
      <c r="V33" s="28">
        <v>1819</v>
      </c>
      <c r="W33" s="28">
        <v>1526</v>
      </c>
      <c r="X33" s="29">
        <v>0.83889999999999998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83</v>
      </c>
      <c r="C34" s="27">
        <v>12572561.35</v>
      </c>
      <c r="D34" s="27">
        <v>17028736.640000001</v>
      </c>
      <c r="E34" s="15">
        <v>0.73831439265244303</v>
      </c>
      <c r="F34" s="28">
        <v>7854</v>
      </c>
      <c r="G34" s="28">
        <v>7560</v>
      </c>
      <c r="H34" s="29">
        <v>0.96260000000000001</v>
      </c>
      <c r="I34" s="13">
        <v>1</v>
      </c>
      <c r="J34" s="30">
        <v>9644</v>
      </c>
      <c r="K34" s="30">
        <v>8425</v>
      </c>
      <c r="L34" s="31">
        <v>0.87360000000000004</v>
      </c>
      <c r="M34" s="15">
        <v>0.88039999999999996</v>
      </c>
      <c r="N34" s="32">
        <v>13212074.279999999</v>
      </c>
      <c r="O34" s="32">
        <v>9281784.5299999993</v>
      </c>
      <c r="P34" s="29">
        <v>0.70250000000000001</v>
      </c>
      <c r="Q34" s="29">
        <v>0.7</v>
      </c>
      <c r="R34" s="30">
        <v>6929</v>
      </c>
      <c r="S34" s="30">
        <v>4599</v>
      </c>
      <c r="T34" s="31">
        <v>0.66369999999999996</v>
      </c>
      <c r="U34" s="31">
        <v>0.69830000000000003</v>
      </c>
      <c r="V34" s="28">
        <v>5916</v>
      </c>
      <c r="W34" s="28">
        <v>4722</v>
      </c>
      <c r="X34" s="29">
        <v>0.79820000000000002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67</v>
      </c>
      <c r="B35" s="26" t="s">
        <v>84</v>
      </c>
      <c r="C35" s="27">
        <v>2079211.82</v>
      </c>
      <c r="D35" s="27">
        <v>2886642.86</v>
      </c>
      <c r="E35" s="15">
        <v>0.72028717123669395</v>
      </c>
      <c r="F35" s="28">
        <v>1726</v>
      </c>
      <c r="G35" s="28">
        <v>1481</v>
      </c>
      <c r="H35" s="29">
        <v>0.85809999999999997</v>
      </c>
      <c r="I35" s="13">
        <v>0.86919999999999997</v>
      </c>
      <c r="J35" s="30">
        <v>2397</v>
      </c>
      <c r="K35" s="30">
        <v>1850</v>
      </c>
      <c r="L35" s="31">
        <v>0.77180000000000004</v>
      </c>
      <c r="M35" s="15">
        <v>0.81089999999999995</v>
      </c>
      <c r="N35" s="32">
        <v>2145976.35</v>
      </c>
      <c r="O35" s="32">
        <v>1357089.74</v>
      </c>
      <c r="P35" s="29">
        <v>0.63239999999999996</v>
      </c>
      <c r="Q35" s="29">
        <v>0.65490000000000004</v>
      </c>
      <c r="R35" s="30">
        <v>1688</v>
      </c>
      <c r="S35" s="30">
        <v>1002</v>
      </c>
      <c r="T35" s="31">
        <v>0.59360000000000002</v>
      </c>
      <c r="U35" s="31">
        <v>0.6583</v>
      </c>
      <c r="V35" s="28">
        <v>1077</v>
      </c>
      <c r="W35" s="28">
        <v>841</v>
      </c>
      <c r="X35" s="29">
        <v>0.78090000000000004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67</v>
      </c>
      <c r="B36" s="26" t="s">
        <v>85</v>
      </c>
      <c r="C36" s="27">
        <v>2520641.4500000002</v>
      </c>
      <c r="D36" s="27">
        <v>3187552.44</v>
      </c>
      <c r="E36" s="15">
        <v>0.79077646484146902</v>
      </c>
      <c r="F36" s="28">
        <v>1509</v>
      </c>
      <c r="G36" s="28">
        <v>1373</v>
      </c>
      <c r="H36" s="29">
        <v>0.90990000000000004</v>
      </c>
      <c r="I36" s="13">
        <v>0.98340000000000005</v>
      </c>
      <c r="J36" s="30">
        <v>2211</v>
      </c>
      <c r="K36" s="30">
        <v>1898</v>
      </c>
      <c r="L36" s="31">
        <v>0.85840000000000005</v>
      </c>
      <c r="M36" s="15">
        <v>0.87619999999999998</v>
      </c>
      <c r="N36" s="32">
        <v>2595946.41</v>
      </c>
      <c r="O36" s="32">
        <v>1740292.55</v>
      </c>
      <c r="P36" s="29">
        <v>0.6704</v>
      </c>
      <c r="Q36" s="29">
        <v>0.64549999999999996</v>
      </c>
      <c r="R36" s="30">
        <v>1738</v>
      </c>
      <c r="S36" s="30">
        <v>1081</v>
      </c>
      <c r="T36" s="31">
        <v>0.622</v>
      </c>
      <c r="U36" s="31">
        <v>0.62890000000000001</v>
      </c>
      <c r="V36" s="28">
        <v>1181</v>
      </c>
      <c r="W36" s="28">
        <v>943</v>
      </c>
      <c r="X36" s="29">
        <v>0.79849999999999999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48</v>
      </c>
      <c r="B37" s="26" t="s">
        <v>86</v>
      </c>
      <c r="C37" s="27">
        <v>17879703.920000002</v>
      </c>
      <c r="D37" s="27">
        <v>23984287.469999999</v>
      </c>
      <c r="E37" s="15">
        <v>0.74547571789924005</v>
      </c>
      <c r="F37" s="28">
        <v>11784</v>
      </c>
      <c r="G37" s="28">
        <v>11552</v>
      </c>
      <c r="H37" s="29">
        <v>0.98029999999999995</v>
      </c>
      <c r="I37" s="13">
        <v>1</v>
      </c>
      <c r="J37" s="30">
        <v>13959</v>
      </c>
      <c r="K37" s="30">
        <v>12471</v>
      </c>
      <c r="L37" s="31">
        <v>0.89339999999999997</v>
      </c>
      <c r="M37" s="15">
        <v>0.88639999999999997</v>
      </c>
      <c r="N37" s="32">
        <v>20347663.550000001</v>
      </c>
      <c r="O37" s="32">
        <v>13504403.98</v>
      </c>
      <c r="P37" s="29">
        <v>0.66369999999999996</v>
      </c>
      <c r="Q37" s="29">
        <v>0.6653</v>
      </c>
      <c r="R37" s="30">
        <v>10512</v>
      </c>
      <c r="S37" s="30">
        <v>6631</v>
      </c>
      <c r="T37" s="31">
        <v>0.63080000000000003</v>
      </c>
      <c r="U37" s="31">
        <v>0.6573</v>
      </c>
      <c r="V37" s="28">
        <v>9431</v>
      </c>
      <c r="W37" s="28">
        <v>7279</v>
      </c>
      <c r="X37" s="29">
        <v>0.77180000000000004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42</v>
      </c>
      <c r="B38" s="26" t="s">
        <v>87</v>
      </c>
      <c r="C38" s="27">
        <v>4000902.82</v>
      </c>
      <c r="D38" s="27">
        <v>5487067.6299999999</v>
      </c>
      <c r="E38" s="15">
        <v>0.72915135912039097</v>
      </c>
      <c r="F38" s="28">
        <v>2062</v>
      </c>
      <c r="G38" s="28">
        <v>2073</v>
      </c>
      <c r="H38" s="29">
        <v>1.0053000000000001</v>
      </c>
      <c r="I38" s="13">
        <v>1</v>
      </c>
      <c r="J38" s="30">
        <v>2941</v>
      </c>
      <c r="K38" s="30">
        <v>2625</v>
      </c>
      <c r="L38" s="31">
        <v>0.89259999999999995</v>
      </c>
      <c r="M38" s="15">
        <v>0.87260000000000004</v>
      </c>
      <c r="N38" s="32">
        <v>4305456.95</v>
      </c>
      <c r="O38" s="32">
        <v>2912794.87</v>
      </c>
      <c r="P38" s="29">
        <v>0.67649999999999999</v>
      </c>
      <c r="Q38" s="29">
        <v>0.67369999999999997</v>
      </c>
      <c r="R38" s="30">
        <v>2228</v>
      </c>
      <c r="S38" s="30">
        <v>1399</v>
      </c>
      <c r="T38" s="31">
        <v>0.62790000000000001</v>
      </c>
      <c r="U38" s="31">
        <v>0.66779999999999995</v>
      </c>
      <c r="V38" s="28">
        <v>1676</v>
      </c>
      <c r="W38" s="28">
        <v>1427</v>
      </c>
      <c r="X38" s="29">
        <v>0.85140000000000005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51</v>
      </c>
      <c r="B39" s="26" t="s">
        <v>88</v>
      </c>
      <c r="C39" s="27">
        <v>11752425.08</v>
      </c>
      <c r="D39" s="27">
        <v>15392094.970000001</v>
      </c>
      <c r="E39" s="15">
        <v>0.763536419370209</v>
      </c>
      <c r="F39" s="28">
        <v>7170</v>
      </c>
      <c r="G39" s="28">
        <v>7259</v>
      </c>
      <c r="H39" s="29">
        <v>1.0124</v>
      </c>
      <c r="I39" s="13">
        <v>1</v>
      </c>
      <c r="J39" s="30">
        <v>9363</v>
      </c>
      <c r="K39" s="30">
        <v>7621</v>
      </c>
      <c r="L39" s="31">
        <v>0.81389999999999996</v>
      </c>
      <c r="M39" s="15">
        <v>0.81810000000000005</v>
      </c>
      <c r="N39" s="32">
        <v>12124959.6</v>
      </c>
      <c r="O39" s="32">
        <v>8717497.6099999994</v>
      </c>
      <c r="P39" s="29">
        <v>0.71899999999999997</v>
      </c>
      <c r="Q39" s="29">
        <v>0.7</v>
      </c>
      <c r="R39" s="30">
        <v>6612</v>
      </c>
      <c r="S39" s="30">
        <v>4332</v>
      </c>
      <c r="T39" s="31">
        <v>0.6552</v>
      </c>
      <c r="U39" s="31">
        <v>0.67100000000000004</v>
      </c>
      <c r="V39" s="28">
        <v>5523</v>
      </c>
      <c r="W39" s="28">
        <v>4447</v>
      </c>
      <c r="X39" s="29">
        <v>0.80520000000000003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53</v>
      </c>
      <c r="B40" s="26" t="s">
        <v>89</v>
      </c>
      <c r="C40" s="27">
        <v>935433.94</v>
      </c>
      <c r="D40" s="27">
        <v>1219159.48</v>
      </c>
      <c r="E40" s="15">
        <v>0.76727774778079105</v>
      </c>
      <c r="F40" s="28">
        <v>389</v>
      </c>
      <c r="G40" s="28">
        <v>386</v>
      </c>
      <c r="H40" s="29">
        <v>0.99229999999999996</v>
      </c>
      <c r="I40" s="13">
        <v>1</v>
      </c>
      <c r="J40" s="30">
        <v>547</v>
      </c>
      <c r="K40" s="30">
        <v>494</v>
      </c>
      <c r="L40" s="31">
        <v>0.90310000000000001</v>
      </c>
      <c r="M40" s="15">
        <v>0.9</v>
      </c>
      <c r="N40" s="32">
        <v>1005303.83</v>
      </c>
      <c r="O40" s="32">
        <v>719806.54</v>
      </c>
      <c r="P40" s="29">
        <v>0.71599999999999997</v>
      </c>
      <c r="Q40" s="29">
        <v>0.69120000000000004</v>
      </c>
      <c r="R40" s="30">
        <v>450</v>
      </c>
      <c r="S40" s="30">
        <v>321</v>
      </c>
      <c r="T40" s="31">
        <v>0.71330000000000005</v>
      </c>
      <c r="U40" s="31">
        <v>0.69869999999999999</v>
      </c>
      <c r="V40" s="28">
        <v>326</v>
      </c>
      <c r="W40" s="28">
        <v>243</v>
      </c>
      <c r="X40" s="29">
        <v>0.74539999999999995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60</v>
      </c>
      <c r="B41" s="26" t="s">
        <v>90</v>
      </c>
      <c r="C41" s="27">
        <v>445367.42</v>
      </c>
      <c r="D41" s="27">
        <v>609354.98</v>
      </c>
      <c r="E41" s="15">
        <v>0.73088336785234798</v>
      </c>
      <c r="F41" s="28">
        <v>147</v>
      </c>
      <c r="G41" s="28">
        <v>161</v>
      </c>
      <c r="H41" s="29">
        <v>1.0952</v>
      </c>
      <c r="I41" s="13">
        <v>1</v>
      </c>
      <c r="J41" s="30">
        <v>276</v>
      </c>
      <c r="K41" s="30">
        <v>244</v>
      </c>
      <c r="L41" s="31">
        <v>0.8841</v>
      </c>
      <c r="M41" s="15">
        <v>0.87039999999999995</v>
      </c>
      <c r="N41" s="32">
        <v>525140.32999999996</v>
      </c>
      <c r="O41" s="32">
        <v>358425.81</v>
      </c>
      <c r="P41" s="29">
        <v>0.6825</v>
      </c>
      <c r="Q41" s="29">
        <v>0.67549999999999999</v>
      </c>
      <c r="R41" s="30">
        <v>211</v>
      </c>
      <c r="S41" s="30">
        <v>132</v>
      </c>
      <c r="T41" s="31">
        <v>0.62560000000000004</v>
      </c>
      <c r="U41" s="31">
        <v>0.7</v>
      </c>
      <c r="V41" s="28">
        <v>192</v>
      </c>
      <c r="W41" s="28">
        <v>148</v>
      </c>
      <c r="X41" s="29">
        <v>0.77080000000000004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67</v>
      </c>
      <c r="B42" s="26" t="s">
        <v>91</v>
      </c>
      <c r="C42" s="27">
        <v>3228100.5</v>
      </c>
      <c r="D42" s="27">
        <v>4498394.84</v>
      </c>
      <c r="E42" s="15">
        <v>0.71761164033346603</v>
      </c>
      <c r="F42" s="28">
        <v>1804</v>
      </c>
      <c r="G42" s="28">
        <v>1734</v>
      </c>
      <c r="H42" s="29">
        <v>0.96120000000000005</v>
      </c>
      <c r="I42" s="13">
        <v>1</v>
      </c>
      <c r="J42" s="30">
        <v>2548</v>
      </c>
      <c r="K42" s="30">
        <v>2224</v>
      </c>
      <c r="L42" s="31">
        <v>0.87280000000000002</v>
      </c>
      <c r="M42" s="15">
        <v>0.88949999999999996</v>
      </c>
      <c r="N42" s="32">
        <v>3544979.92</v>
      </c>
      <c r="O42" s="32">
        <v>2543453.65</v>
      </c>
      <c r="P42" s="29">
        <v>0.71750000000000003</v>
      </c>
      <c r="Q42" s="29">
        <v>0.7</v>
      </c>
      <c r="R42" s="30">
        <v>1851</v>
      </c>
      <c r="S42" s="30">
        <v>1192</v>
      </c>
      <c r="T42" s="31">
        <v>0.64400000000000002</v>
      </c>
      <c r="U42" s="31">
        <v>0.67320000000000002</v>
      </c>
      <c r="V42" s="28">
        <v>1399</v>
      </c>
      <c r="W42" s="28">
        <v>1146</v>
      </c>
      <c r="X42" s="29">
        <v>0.81920000000000004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42</v>
      </c>
      <c r="B43" s="26" t="s">
        <v>92</v>
      </c>
      <c r="C43" s="27">
        <v>1431863.44</v>
      </c>
      <c r="D43" s="27">
        <v>1880570.5725</v>
      </c>
      <c r="E43" s="15">
        <v>0.76139840798237302</v>
      </c>
      <c r="F43" s="28">
        <v>937</v>
      </c>
      <c r="G43" s="28">
        <v>960</v>
      </c>
      <c r="H43" s="29">
        <v>1.0245</v>
      </c>
      <c r="I43" s="13">
        <v>1</v>
      </c>
      <c r="J43" s="30">
        <v>1224</v>
      </c>
      <c r="K43" s="30">
        <v>1161</v>
      </c>
      <c r="L43" s="31">
        <v>0.94850000000000001</v>
      </c>
      <c r="M43" s="15">
        <v>0.9</v>
      </c>
      <c r="N43" s="32">
        <v>1620823.92</v>
      </c>
      <c r="O43" s="32">
        <v>1080160.8400000001</v>
      </c>
      <c r="P43" s="29">
        <v>0.66639999999999999</v>
      </c>
      <c r="Q43" s="29">
        <v>0.65339999999999998</v>
      </c>
      <c r="R43" s="30">
        <v>1019</v>
      </c>
      <c r="S43" s="30">
        <v>667</v>
      </c>
      <c r="T43" s="31">
        <v>0.65459999999999996</v>
      </c>
      <c r="U43" s="31">
        <v>0.69269999999999998</v>
      </c>
      <c r="V43" s="28">
        <v>811</v>
      </c>
      <c r="W43" s="28">
        <v>713</v>
      </c>
      <c r="X43" s="29">
        <v>0.87919999999999998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45</v>
      </c>
      <c r="B44" s="26" t="s">
        <v>93</v>
      </c>
      <c r="C44" s="27">
        <v>19223159.280000001</v>
      </c>
      <c r="D44" s="27">
        <v>25230065.109999999</v>
      </c>
      <c r="E44" s="15">
        <v>0.76191477097618998</v>
      </c>
      <c r="F44" s="28">
        <v>11503</v>
      </c>
      <c r="G44" s="28">
        <v>11465</v>
      </c>
      <c r="H44" s="29">
        <v>0.99670000000000003</v>
      </c>
      <c r="I44" s="13">
        <v>1</v>
      </c>
      <c r="J44" s="30">
        <v>14570</v>
      </c>
      <c r="K44" s="30">
        <v>11960</v>
      </c>
      <c r="L44" s="31">
        <v>0.82089999999999996</v>
      </c>
      <c r="M44" s="15">
        <v>0.82069999999999999</v>
      </c>
      <c r="N44" s="32">
        <v>19946729.190000001</v>
      </c>
      <c r="O44" s="32">
        <v>14882990.439999999</v>
      </c>
      <c r="P44" s="29">
        <v>0.74609999999999999</v>
      </c>
      <c r="Q44" s="29">
        <v>0.7</v>
      </c>
      <c r="R44" s="30">
        <v>10454</v>
      </c>
      <c r="S44" s="30">
        <v>7034</v>
      </c>
      <c r="T44" s="31">
        <v>0.67290000000000005</v>
      </c>
      <c r="U44" s="31">
        <v>0.7</v>
      </c>
      <c r="V44" s="28">
        <v>8354</v>
      </c>
      <c r="W44" s="28">
        <v>6897</v>
      </c>
      <c r="X44" s="29">
        <v>0.8256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45</v>
      </c>
      <c r="B45" s="26" t="s">
        <v>94</v>
      </c>
      <c r="C45" s="27">
        <v>6373055.2300000004</v>
      </c>
      <c r="D45" s="27">
        <v>8819412.1699999999</v>
      </c>
      <c r="E45" s="15">
        <v>0.72261678070546498</v>
      </c>
      <c r="F45" s="28">
        <v>4365</v>
      </c>
      <c r="G45" s="28">
        <v>4211</v>
      </c>
      <c r="H45" s="29">
        <v>0.9647</v>
      </c>
      <c r="I45" s="13">
        <v>1</v>
      </c>
      <c r="J45" s="30">
        <v>5691</v>
      </c>
      <c r="K45" s="30">
        <v>4746</v>
      </c>
      <c r="L45" s="31">
        <v>0.83389999999999997</v>
      </c>
      <c r="M45" s="15">
        <v>0.83989999999999998</v>
      </c>
      <c r="N45" s="32">
        <v>6690450.2300000004</v>
      </c>
      <c r="O45" s="32">
        <v>4927504.87</v>
      </c>
      <c r="P45" s="29">
        <v>0.73650000000000004</v>
      </c>
      <c r="Q45" s="29">
        <v>0.7</v>
      </c>
      <c r="R45" s="30">
        <v>4238</v>
      </c>
      <c r="S45" s="30">
        <v>2816</v>
      </c>
      <c r="T45" s="31">
        <v>0.66449999999999998</v>
      </c>
      <c r="U45" s="31">
        <v>0.68310000000000004</v>
      </c>
      <c r="V45" s="28">
        <v>3286</v>
      </c>
      <c r="W45" s="28">
        <v>2739</v>
      </c>
      <c r="X45" s="29">
        <v>0.83350000000000002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67</v>
      </c>
      <c r="B46" s="26" t="s">
        <v>95</v>
      </c>
      <c r="C46" s="27">
        <v>4841699.95</v>
      </c>
      <c r="D46" s="27">
        <v>6566750.4900000002</v>
      </c>
      <c r="E46" s="15">
        <v>0.73730530151450901</v>
      </c>
      <c r="F46" s="28">
        <v>3075</v>
      </c>
      <c r="G46" s="28">
        <v>3134</v>
      </c>
      <c r="H46" s="29">
        <v>1.0192000000000001</v>
      </c>
      <c r="I46" s="13">
        <v>1</v>
      </c>
      <c r="J46" s="30">
        <v>3997</v>
      </c>
      <c r="K46" s="30">
        <v>3544</v>
      </c>
      <c r="L46" s="31">
        <v>0.88670000000000004</v>
      </c>
      <c r="M46" s="15">
        <v>0.9</v>
      </c>
      <c r="N46" s="32">
        <v>5234604.66</v>
      </c>
      <c r="O46" s="32">
        <v>3683474.15</v>
      </c>
      <c r="P46" s="29">
        <v>0.70369999999999999</v>
      </c>
      <c r="Q46" s="29">
        <v>0.69230000000000003</v>
      </c>
      <c r="R46" s="30">
        <v>2990</v>
      </c>
      <c r="S46" s="30">
        <v>1966</v>
      </c>
      <c r="T46" s="31">
        <v>0.65749999999999997</v>
      </c>
      <c r="U46" s="31">
        <v>0.67030000000000001</v>
      </c>
      <c r="V46" s="28">
        <v>2429</v>
      </c>
      <c r="W46" s="28">
        <v>1990</v>
      </c>
      <c r="X46" s="29">
        <v>0.81930000000000003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56</v>
      </c>
      <c r="B47" s="26" t="s">
        <v>96</v>
      </c>
      <c r="C47" s="27">
        <v>7353158.4199999999</v>
      </c>
      <c r="D47" s="27">
        <v>9650235.1500000004</v>
      </c>
      <c r="E47" s="15">
        <v>0.76196676098613003</v>
      </c>
      <c r="F47" s="28">
        <v>3337</v>
      </c>
      <c r="G47" s="28">
        <v>3570</v>
      </c>
      <c r="H47" s="29">
        <v>1.0698000000000001</v>
      </c>
      <c r="I47" s="13">
        <v>1</v>
      </c>
      <c r="J47" s="30">
        <v>4600</v>
      </c>
      <c r="K47" s="30">
        <v>3962</v>
      </c>
      <c r="L47" s="31">
        <v>0.86129999999999995</v>
      </c>
      <c r="M47" s="15">
        <v>0.87519999999999998</v>
      </c>
      <c r="N47" s="32">
        <v>7858360.5</v>
      </c>
      <c r="O47" s="32">
        <v>5709463.2800000003</v>
      </c>
      <c r="P47" s="29">
        <v>0.72650000000000003</v>
      </c>
      <c r="Q47" s="29">
        <v>0.7</v>
      </c>
      <c r="R47" s="30">
        <v>3542</v>
      </c>
      <c r="S47" s="30">
        <v>2395</v>
      </c>
      <c r="T47" s="31">
        <v>0.67620000000000002</v>
      </c>
      <c r="U47" s="31">
        <v>0.69540000000000002</v>
      </c>
      <c r="V47" s="28">
        <v>2758</v>
      </c>
      <c r="W47" s="28">
        <v>2272</v>
      </c>
      <c r="X47" s="29">
        <v>0.82379999999999998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60</v>
      </c>
      <c r="B48" s="26" t="s">
        <v>97</v>
      </c>
      <c r="C48" s="27">
        <v>2587539.5</v>
      </c>
      <c r="D48" s="27">
        <v>3619768.65</v>
      </c>
      <c r="E48" s="15">
        <v>0.71483560144099301</v>
      </c>
      <c r="F48" s="28">
        <v>1056</v>
      </c>
      <c r="G48" s="28">
        <v>1122</v>
      </c>
      <c r="H48" s="29">
        <v>1.0625</v>
      </c>
      <c r="I48" s="13">
        <v>1</v>
      </c>
      <c r="J48" s="30">
        <v>1586</v>
      </c>
      <c r="K48" s="30">
        <v>1423</v>
      </c>
      <c r="L48" s="31">
        <v>0.8972</v>
      </c>
      <c r="M48" s="15">
        <v>0.89559999999999995</v>
      </c>
      <c r="N48" s="32">
        <v>2924300.6</v>
      </c>
      <c r="O48" s="32">
        <v>2163659.4700000002</v>
      </c>
      <c r="P48" s="29">
        <v>0.7399</v>
      </c>
      <c r="Q48" s="29">
        <v>0.7</v>
      </c>
      <c r="R48" s="30">
        <v>1183</v>
      </c>
      <c r="S48" s="30">
        <v>765</v>
      </c>
      <c r="T48" s="31">
        <v>0.64670000000000005</v>
      </c>
      <c r="U48" s="31">
        <v>0.7</v>
      </c>
      <c r="V48" s="28">
        <v>1249</v>
      </c>
      <c r="W48" s="28">
        <v>1001</v>
      </c>
      <c r="X48" s="29">
        <v>0.8014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60</v>
      </c>
      <c r="B49" s="26" t="s">
        <v>98</v>
      </c>
      <c r="C49" s="27">
        <v>3073413.7</v>
      </c>
      <c r="D49" s="27">
        <v>4071439.44</v>
      </c>
      <c r="E49" s="15">
        <v>0.75487152524120604</v>
      </c>
      <c r="F49" s="28">
        <v>1636</v>
      </c>
      <c r="G49" s="28">
        <v>1718</v>
      </c>
      <c r="H49" s="29">
        <v>1.0501</v>
      </c>
      <c r="I49" s="13">
        <v>1</v>
      </c>
      <c r="J49" s="30">
        <v>2452</v>
      </c>
      <c r="K49" s="30">
        <v>2065</v>
      </c>
      <c r="L49" s="31">
        <v>0.84219999999999995</v>
      </c>
      <c r="M49" s="15">
        <v>0.83909999999999996</v>
      </c>
      <c r="N49" s="32">
        <v>3088298.72</v>
      </c>
      <c r="O49" s="32">
        <v>2365976.9500000002</v>
      </c>
      <c r="P49" s="29">
        <v>0.7661</v>
      </c>
      <c r="Q49" s="29">
        <v>0.7</v>
      </c>
      <c r="R49" s="30">
        <v>1633</v>
      </c>
      <c r="S49" s="30">
        <v>1056</v>
      </c>
      <c r="T49" s="31">
        <v>0.64670000000000005</v>
      </c>
      <c r="U49" s="31">
        <v>0.68259999999999998</v>
      </c>
      <c r="V49" s="28">
        <v>1428</v>
      </c>
      <c r="W49" s="28">
        <v>1140</v>
      </c>
      <c r="X49" s="29">
        <v>0.79830000000000001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53</v>
      </c>
      <c r="B50" s="26" t="s">
        <v>99</v>
      </c>
      <c r="C50" s="27">
        <v>2161412.6800000002</v>
      </c>
      <c r="D50" s="27">
        <v>2899804.19</v>
      </c>
      <c r="E50" s="15">
        <v>0.74536504480324905</v>
      </c>
      <c r="F50" s="28">
        <v>1639</v>
      </c>
      <c r="G50" s="28">
        <v>1616</v>
      </c>
      <c r="H50" s="29">
        <v>0.98599999999999999</v>
      </c>
      <c r="I50" s="13">
        <v>0.99470000000000003</v>
      </c>
      <c r="J50" s="30">
        <v>1797</v>
      </c>
      <c r="K50" s="30">
        <v>1653</v>
      </c>
      <c r="L50" s="31">
        <v>0.91990000000000005</v>
      </c>
      <c r="M50" s="15">
        <v>0.9</v>
      </c>
      <c r="N50" s="32">
        <v>2384642.31</v>
      </c>
      <c r="O50" s="32">
        <v>1718868.42</v>
      </c>
      <c r="P50" s="29">
        <v>0.7208</v>
      </c>
      <c r="Q50" s="29">
        <v>0.7</v>
      </c>
      <c r="R50" s="30">
        <v>1299</v>
      </c>
      <c r="S50" s="30">
        <v>924</v>
      </c>
      <c r="T50" s="31">
        <v>0.71130000000000004</v>
      </c>
      <c r="U50" s="31">
        <v>0.7</v>
      </c>
      <c r="V50" s="28">
        <v>1230</v>
      </c>
      <c r="W50" s="28">
        <v>1037</v>
      </c>
      <c r="X50" s="29">
        <v>0.84309999999999996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56</v>
      </c>
      <c r="B51" s="26" t="s">
        <v>100</v>
      </c>
      <c r="C51" s="27">
        <v>3573845.58</v>
      </c>
      <c r="D51" s="27">
        <v>4451115.58</v>
      </c>
      <c r="E51" s="15">
        <v>0.80291008304933797</v>
      </c>
      <c r="F51" s="28">
        <v>2069</v>
      </c>
      <c r="G51" s="28">
        <v>1968</v>
      </c>
      <c r="H51" s="29">
        <v>0.95120000000000005</v>
      </c>
      <c r="I51" s="13">
        <v>0.98860000000000003</v>
      </c>
      <c r="J51" s="30">
        <v>2664</v>
      </c>
      <c r="K51" s="30">
        <v>2227</v>
      </c>
      <c r="L51" s="31">
        <v>0.83599999999999997</v>
      </c>
      <c r="M51" s="15">
        <v>0.82650000000000001</v>
      </c>
      <c r="N51" s="32">
        <v>3950022.54</v>
      </c>
      <c r="O51" s="32">
        <v>2706232.43</v>
      </c>
      <c r="P51" s="29">
        <v>0.68510000000000004</v>
      </c>
      <c r="Q51" s="29">
        <v>0.65559999999999996</v>
      </c>
      <c r="R51" s="30">
        <v>2106</v>
      </c>
      <c r="S51" s="30">
        <v>1383</v>
      </c>
      <c r="T51" s="31">
        <v>0.65669999999999995</v>
      </c>
      <c r="U51" s="31">
        <v>0.65710000000000002</v>
      </c>
      <c r="V51" s="28">
        <v>1509</v>
      </c>
      <c r="W51" s="28">
        <v>1111</v>
      </c>
      <c r="X51" s="29">
        <v>0.73619999999999997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53</v>
      </c>
      <c r="B52" s="26" t="s">
        <v>101</v>
      </c>
      <c r="C52" s="27">
        <v>172308.58</v>
      </c>
      <c r="D52" s="27">
        <v>271014.52</v>
      </c>
      <c r="E52" s="15">
        <v>0.635790953193209</v>
      </c>
      <c r="F52" s="28">
        <v>125</v>
      </c>
      <c r="G52" s="28">
        <v>122</v>
      </c>
      <c r="H52" s="29">
        <v>0.97599999999999998</v>
      </c>
      <c r="I52" s="13">
        <v>1</v>
      </c>
      <c r="J52" s="30">
        <v>184</v>
      </c>
      <c r="K52" s="30">
        <v>157</v>
      </c>
      <c r="L52" s="31">
        <v>0.85329999999999995</v>
      </c>
      <c r="M52" s="15">
        <v>0.89939999999999998</v>
      </c>
      <c r="N52" s="32">
        <v>233263.2</v>
      </c>
      <c r="O52" s="32">
        <v>133956.18</v>
      </c>
      <c r="P52" s="29">
        <v>0.57430000000000003</v>
      </c>
      <c r="Q52" s="29">
        <v>0.5504</v>
      </c>
      <c r="R52" s="30">
        <v>140</v>
      </c>
      <c r="S52" s="30">
        <v>67</v>
      </c>
      <c r="T52" s="31">
        <v>0.47860000000000003</v>
      </c>
      <c r="U52" s="31">
        <v>0.62539999999999996</v>
      </c>
      <c r="V52" s="28">
        <v>102</v>
      </c>
      <c r="W52" s="28">
        <v>85</v>
      </c>
      <c r="X52" s="29">
        <v>0.83330000000000004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102</v>
      </c>
      <c r="C53" s="27">
        <v>7543484.1799999997</v>
      </c>
      <c r="D53" s="27">
        <v>10743629.4</v>
      </c>
      <c r="E53" s="15">
        <v>0.70213555393115101</v>
      </c>
      <c r="F53" s="28">
        <v>4269</v>
      </c>
      <c r="G53" s="28">
        <v>4287</v>
      </c>
      <c r="H53" s="29">
        <v>1.0042</v>
      </c>
      <c r="I53" s="13">
        <v>1</v>
      </c>
      <c r="J53" s="30">
        <v>5916</v>
      </c>
      <c r="K53" s="30">
        <v>5212</v>
      </c>
      <c r="L53" s="31">
        <v>0.88100000000000001</v>
      </c>
      <c r="M53" s="15">
        <v>0.87409999999999999</v>
      </c>
      <c r="N53" s="32">
        <v>8797974.6300000008</v>
      </c>
      <c r="O53" s="32">
        <v>5626027.5599999996</v>
      </c>
      <c r="P53" s="29">
        <v>0.63949999999999996</v>
      </c>
      <c r="Q53" s="29">
        <v>0.66620000000000001</v>
      </c>
      <c r="R53" s="30">
        <v>4581</v>
      </c>
      <c r="S53" s="30">
        <v>2861</v>
      </c>
      <c r="T53" s="31">
        <v>0.62450000000000006</v>
      </c>
      <c r="U53" s="31">
        <v>0.66879999999999995</v>
      </c>
      <c r="V53" s="28">
        <v>3660</v>
      </c>
      <c r="W53" s="28">
        <v>2847</v>
      </c>
      <c r="X53" s="29">
        <v>0.77790000000000004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60</v>
      </c>
      <c r="B54" s="26" t="s">
        <v>103</v>
      </c>
      <c r="C54" s="27">
        <v>1617873.31</v>
      </c>
      <c r="D54" s="27">
        <v>2238090.9500000002</v>
      </c>
      <c r="E54" s="15">
        <v>0.72288094905169098</v>
      </c>
      <c r="F54" s="28">
        <v>526</v>
      </c>
      <c r="G54" s="28">
        <v>534</v>
      </c>
      <c r="H54" s="29">
        <v>1.0152000000000001</v>
      </c>
      <c r="I54" s="13">
        <v>1</v>
      </c>
      <c r="J54" s="30">
        <v>834</v>
      </c>
      <c r="K54" s="30">
        <v>761</v>
      </c>
      <c r="L54" s="31">
        <v>0.91249999999999998</v>
      </c>
      <c r="M54" s="15">
        <v>0.9</v>
      </c>
      <c r="N54" s="32">
        <v>1828677.52</v>
      </c>
      <c r="O54" s="32">
        <v>1297475.44</v>
      </c>
      <c r="P54" s="29">
        <v>0.70950000000000002</v>
      </c>
      <c r="Q54" s="29">
        <v>0.7</v>
      </c>
      <c r="R54" s="30">
        <v>690</v>
      </c>
      <c r="S54" s="30">
        <v>446</v>
      </c>
      <c r="T54" s="31">
        <v>0.64639999999999997</v>
      </c>
      <c r="U54" s="31">
        <v>0.7</v>
      </c>
      <c r="V54" s="28">
        <v>535</v>
      </c>
      <c r="W54" s="28">
        <v>344</v>
      </c>
      <c r="X54" s="29">
        <v>0.64300000000000002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42</v>
      </c>
      <c r="B55" s="26" t="s">
        <v>104</v>
      </c>
      <c r="C55" s="27">
        <v>11616008.51</v>
      </c>
      <c r="D55" s="27">
        <v>15265343.26</v>
      </c>
      <c r="E55" s="15">
        <v>0.76093988272360702</v>
      </c>
      <c r="F55" s="28">
        <v>4743</v>
      </c>
      <c r="G55" s="28">
        <v>4999</v>
      </c>
      <c r="H55" s="29">
        <v>1.054</v>
      </c>
      <c r="I55" s="13">
        <v>1</v>
      </c>
      <c r="J55" s="30">
        <v>6460</v>
      </c>
      <c r="K55" s="30">
        <v>5499</v>
      </c>
      <c r="L55" s="31">
        <v>0.85119999999999996</v>
      </c>
      <c r="M55" s="15">
        <v>0.87390000000000001</v>
      </c>
      <c r="N55" s="32">
        <v>12485025.25</v>
      </c>
      <c r="O55" s="32">
        <v>9316330.7899999991</v>
      </c>
      <c r="P55" s="29">
        <v>0.74619999999999997</v>
      </c>
      <c r="Q55" s="29">
        <v>0.7</v>
      </c>
      <c r="R55" s="30">
        <v>4764</v>
      </c>
      <c r="S55" s="30">
        <v>3372</v>
      </c>
      <c r="T55" s="31">
        <v>0.70779999999999998</v>
      </c>
      <c r="U55" s="31">
        <v>0.7</v>
      </c>
      <c r="V55" s="28">
        <v>4083</v>
      </c>
      <c r="W55" s="28">
        <v>3486</v>
      </c>
      <c r="X55" s="29">
        <v>0.8538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58</v>
      </c>
      <c r="B56" s="26" t="s">
        <v>105</v>
      </c>
      <c r="C56" s="27">
        <v>767666.15</v>
      </c>
      <c r="D56" s="27">
        <v>1049487.07</v>
      </c>
      <c r="E56" s="15">
        <v>0.73146794462174702</v>
      </c>
      <c r="F56" s="28">
        <v>312</v>
      </c>
      <c r="G56" s="28">
        <v>308</v>
      </c>
      <c r="H56" s="29">
        <v>0.98719999999999997</v>
      </c>
      <c r="I56" s="13">
        <v>1</v>
      </c>
      <c r="J56" s="30">
        <v>467</v>
      </c>
      <c r="K56" s="30">
        <v>426</v>
      </c>
      <c r="L56" s="31">
        <v>0.91220000000000001</v>
      </c>
      <c r="M56" s="15">
        <v>0.9</v>
      </c>
      <c r="N56" s="32">
        <v>808168.43</v>
      </c>
      <c r="O56" s="32">
        <v>597424.13</v>
      </c>
      <c r="P56" s="29">
        <v>0.73919999999999997</v>
      </c>
      <c r="Q56" s="29">
        <v>0.7</v>
      </c>
      <c r="R56" s="30">
        <v>403</v>
      </c>
      <c r="S56" s="30">
        <v>277</v>
      </c>
      <c r="T56" s="31">
        <v>0.68730000000000002</v>
      </c>
      <c r="U56" s="31">
        <v>0.69840000000000002</v>
      </c>
      <c r="V56" s="28">
        <v>254</v>
      </c>
      <c r="W56" s="28">
        <v>211</v>
      </c>
      <c r="X56" s="29">
        <v>0.83069999999999999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56</v>
      </c>
      <c r="B57" s="26" t="s">
        <v>106</v>
      </c>
      <c r="C57" s="27">
        <v>3145053.17</v>
      </c>
      <c r="D57" s="27">
        <v>4220451.71</v>
      </c>
      <c r="E57" s="15">
        <v>0.74519349730932005</v>
      </c>
      <c r="F57" s="28">
        <v>1895</v>
      </c>
      <c r="G57" s="28">
        <v>1894</v>
      </c>
      <c r="H57" s="29">
        <v>0.99950000000000006</v>
      </c>
      <c r="I57" s="13">
        <v>1</v>
      </c>
      <c r="J57" s="30">
        <v>2501</v>
      </c>
      <c r="K57" s="30">
        <v>2129</v>
      </c>
      <c r="L57" s="31">
        <v>0.85129999999999995</v>
      </c>
      <c r="M57" s="15">
        <v>0.87460000000000004</v>
      </c>
      <c r="N57" s="32">
        <v>3546192.22</v>
      </c>
      <c r="O57" s="32">
        <v>2397848.12</v>
      </c>
      <c r="P57" s="29">
        <v>0.67620000000000002</v>
      </c>
      <c r="Q57" s="29">
        <v>0.67459999999999998</v>
      </c>
      <c r="R57" s="30">
        <v>1840</v>
      </c>
      <c r="S57" s="30">
        <v>1210</v>
      </c>
      <c r="T57" s="31">
        <v>0.65759999999999996</v>
      </c>
      <c r="U57" s="31">
        <v>0.68989999999999996</v>
      </c>
      <c r="V57" s="28">
        <v>1577</v>
      </c>
      <c r="W57" s="28">
        <v>1294</v>
      </c>
      <c r="X57" s="29">
        <v>0.82050000000000001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58</v>
      </c>
      <c r="B58" s="26" t="s">
        <v>107</v>
      </c>
      <c r="C58" s="27">
        <v>5164081.96</v>
      </c>
      <c r="D58" s="27">
        <v>7162345.3700000001</v>
      </c>
      <c r="E58" s="15">
        <v>0.72100432096309297</v>
      </c>
      <c r="F58" s="28">
        <v>3962</v>
      </c>
      <c r="G58" s="28">
        <v>3643</v>
      </c>
      <c r="H58" s="29">
        <v>0.91949999999999998</v>
      </c>
      <c r="I58" s="13">
        <v>0.93920000000000003</v>
      </c>
      <c r="J58" s="30">
        <v>5447</v>
      </c>
      <c r="K58" s="30">
        <v>4604</v>
      </c>
      <c r="L58" s="31">
        <v>0.84519999999999995</v>
      </c>
      <c r="M58" s="15">
        <v>0.86950000000000005</v>
      </c>
      <c r="N58" s="32">
        <v>6053119.8700000001</v>
      </c>
      <c r="O58" s="32">
        <v>3811352.53</v>
      </c>
      <c r="P58" s="29">
        <v>0.62970000000000004</v>
      </c>
      <c r="Q58" s="29">
        <v>0.62949999999999995</v>
      </c>
      <c r="R58" s="30">
        <v>3948</v>
      </c>
      <c r="S58" s="30">
        <v>2277</v>
      </c>
      <c r="T58" s="31">
        <v>0.57669999999999999</v>
      </c>
      <c r="U58" s="31">
        <v>0.62280000000000002</v>
      </c>
      <c r="V58" s="28">
        <v>3000</v>
      </c>
      <c r="W58" s="28">
        <v>2495</v>
      </c>
      <c r="X58" s="29">
        <v>0.83169999999999999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51</v>
      </c>
      <c r="B59" s="26" t="s">
        <v>108</v>
      </c>
      <c r="C59" s="27">
        <v>3827867.94</v>
      </c>
      <c r="D59" s="27">
        <v>5263648.41</v>
      </c>
      <c r="E59" s="15">
        <v>0.72722713255842297</v>
      </c>
      <c r="F59" s="28">
        <v>1646</v>
      </c>
      <c r="G59" s="28">
        <v>1643</v>
      </c>
      <c r="H59" s="29">
        <v>0.99819999999999998</v>
      </c>
      <c r="I59" s="13">
        <v>1</v>
      </c>
      <c r="J59" s="30">
        <v>2729</v>
      </c>
      <c r="K59" s="30">
        <v>2240</v>
      </c>
      <c r="L59" s="31">
        <v>0.82079999999999997</v>
      </c>
      <c r="M59" s="15">
        <v>0.86160000000000003</v>
      </c>
      <c r="N59" s="32">
        <v>4121049.8</v>
      </c>
      <c r="O59" s="32">
        <v>2873935.48</v>
      </c>
      <c r="P59" s="29">
        <v>0.69740000000000002</v>
      </c>
      <c r="Q59" s="29">
        <v>0.7</v>
      </c>
      <c r="R59" s="30">
        <v>2066</v>
      </c>
      <c r="S59" s="30">
        <v>1393</v>
      </c>
      <c r="T59" s="31">
        <v>0.67420000000000002</v>
      </c>
      <c r="U59" s="31">
        <v>0.6895</v>
      </c>
      <c r="V59" s="28">
        <v>1466</v>
      </c>
      <c r="W59" s="28">
        <v>1253</v>
      </c>
      <c r="X59" s="29">
        <v>0.85470000000000002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60</v>
      </c>
      <c r="B60" s="26" t="s">
        <v>109</v>
      </c>
      <c r="C60" s="27">
        <v>1424446.12</v>
      </c>
      <c r="D60" s="27">
        <v>1901916.56</v>
      </c>
      <c r="E60" s="15">
        <v>0.748953003490332</v>
      </c>
      <c r="F60" s="28">
        <v>549</v>
      </c>
      <c r="G60" s="28">
        <v>649</v>
      </c>
      <c r="H60" s="29">
        <v>1.1820999999999999</v>
      </c>
      <c r="I60" s="13">
        <v>1</v>
      </c>
      <c r="J60" s="30">
        <v>978</v>
      </c>
      <c r="K60" s="30">
        <v>881</v>
      </c>
      <c r="L60" s="31">
        <v>0.90080000000000005</v>
      </c>
      <c r="M60" s="15">
        <v>0.9</v>
      </c>
      <c r="N60" s="32">
        <v>1741041.14</v>
      </c>
      <c r="O60" s="32">
        <v>1131651.6200000001</v>
      </c>
      <c r="P60" s="29">
        <v>0.65</v>
      </c>
      <c r="Q60" s="29">
        <v>0.65939999999999999</v>
      </c>
      <c r="R60" s="30">
        <v>829</v>
      </c>
      <c r="S60" s="30">
        <v>534</v>
      </c>
      <c r="T60" s="31">
        <v>0.64410000000000001</v>
      </c>
      <c r="U60" s="31">
        <v>0.67149999999999999</v>
      </c>
      <c r="V60" s="28">
        <v>707</v>
      </c>
      <c r="W60" s="28">
        <v>561</v>
      </c>
      <c r="X60" s="29">
        <v>0.79349999999999998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60</v>
      </c>
      <c r="B61" s="26" t="s">
        <v>110</v>
      </c>
      <c r="C61" s="27">
        <v>673737.03</v>
      </c>
      <c r="D61" s="27">
        <v>963127.73</v>
      </c>
      <c r="E61" s="15">
        <v>0.69953030009841</v>
      </c>
      <c r="F61" s="28">
        <v>381</v>
      </c>
      <c r="G61" s="28">
        <v>376</v>
      </c>
      <c r="H61" s="29">
        <v>0.9869</v>
      </c>
      <c r="I61" s="13">
        <v>1</v>
      </c>
      <c r="J61" s="30">
        <v>619</v>
      </c>
      <c r="K61" s="30">
        <v>591</v>
      </c>
      <c r="L61" s="31">
        <v>0.95479999999999998</v>
      </c>
      <c r="M61" s="15">
        <v>0.9</v>
      </c>
      <c r="N61" s="32">
        <v>783612.69</v>
      </c>
      <c r="O61" s="32">
        <v>524167.23</v>
      </c>
      <c r="P61" s="29">
        <v>0.66890000000000005</v>
      </c>
      <c r="Q61" s="29">
        <v>0.6694</v>
      </c>
      <c r="R61" s="30">
        <v>402</v>
      </c>
      <c r="S61" s="30">
        <v>248</v>
      </c>
      <c r="T61" s="31">
        <v>0.6169</v>
      </c>
      <c r="U61" s="31">
        <v>0.67249999999999999</v>
      </c>
      <c r="V61" s="28">
        <v>438</v>
      </c>
      <c r="W61" s="28">
        <v>346</v>
      </c>
      <c r="X61" s="29">
        <v>0.79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67</v>
      </c>
      <c r="B62" s="26" t="s">
        <v>111</v>
      </c>
      <c r="C62" s="27">
        <v>2021521.32</v>
      </c>
      <c r="D62" s="27">
        <v>2728766.9951999998</v>
      </c>
      <c r="E62" s="15">
        <v>0.74081859079794299</v>
      </c>
      <c r="F62" s="28">
        <v>1456</v>
      </c>
      <c r="G62" s="28">
        <v>1396</v>
      </c>
      <c r="H62" s="29">
        <v>0.95879999999999999</v>
      </c>
      <c r="I62" s="13">
        <v>0.97440000000000004</v>
      </c>
      <c r="J62" s="30">
        <v>2037</v>
      </c>
      <c r="K62" s="30">
        <v>1902</v>
      </c>
      <c r="L62" s="31">
        <v>0.93369999999999997</v>
      </c>
      <c r="M62" s="15">
        <v>0.9</v>
      </c>
      <c r="N62" s="32">
        <v>2216758.21</v>
      </c>
      <c r="O62" s="32">
        <v>1408231.45</v>
      </c>
      <c r="P62" s="29">
        <v>0.63529999999999998</v>
      </c>
      <c r="Q62" s="29">
        <v>0.61650000000000005</v>
      </c>
      <c r="R62" s="30">
        <v>1693</v>
      </c>
      <c r="S62" s="30">
        <v>1003</v>
      </c>
      <c r="T62" s="31">
        <v>0.59240000000000004</v>
      </c>
      <c r="U62" s="31">
        <v>0.59240000000000004</v>
      </c>
      <c r="V62" s="28">
        <v>1173</v>
      </c>
      <c r="W62" s="28">
        <v>991</v>
      </c>
      <c r="X62" s="29">
        <v>0.8448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51</v>
      </c>
      <c r="B63" s="26" t="s">
        <v>112</v>
      </c>
      <c r="C63" s="27">
        <v>2158530.6</v>
      </c>
      <c r="D63" s="27">
        <v>3077287.7091000001</v>
      </c>
      <c r="E63" s="15">
        <v>0.701439320612402</v>
      </c>
      <c r="F63" s="28">
        <v>1188</v>
      </c>
      <c r="G63" s="28">
        <v>1195</v>
      </c>
      <c r="H63" s="29">
        <v>1.0059</v>
      </c>
      <c r="I63" s="13">
        <v>1</v>
      </c>
      <c r="J63" s="30">
        <v>1873</v>
      </c>
      <c r="K63" s="30">
        <v>1623</v>
      </c>
      <c r="L63" s="31">
        <v>0.86650000000000005</v>
      </c>
      <c r="M63" s="15">
        <v>0.87390000000000001</v>
      </c>
      <c r="N63" s="32">
        <v>2563899.9300000002</v>
      </c>
      <c r="O63" s="32">
        <v>1645131.75</v>
      </c>
      <c r="P63" s="29">
        <v>0.64170000000000005</v>
      </c>
      <c r="Q63" s="29">
        <v>0.64429999999999998</v>
      </c>
      <c r="R63" s="30">
        <v>1415</v>
      </c>
      <c r="S63" s="30">
        <v>794</v>
      </c>
      <c r="T63" s="31">
        <v>0.56110000000000004</v>
      </c>
      <c r="U63" s="31">
        <v>0.57040000000000002</v>
      </c>
      <c r="V63" s="28">
        <v>1101</v>
      </c>
      <c r="W63" s="28">
        <v>956</v>
      </c>
      <c r="X63" s="29">
        <v>0.86829999999999996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113</v>
      </c>
      <c r="C64" s="27">
        <v>39864034.530000001</v>
      </c>
      <c r="D64" s="27">
        <v>52286476.670000002</v>
      </c>
      <c r="E64" s="15">
        <v>0.76241577304198904</v>
      </c>
      <c r="F64" s="28">
        <v>27643</v>
      </c>
      <c r="G64" s="28">
        <v>26598</v>
      </c>
      <c r="H64" s="29">
        <v>0.96220000000000006</v>
      </c>
      <c r="I64" s="13">
        <v>0.98260000000000003</v>
      </c>
      <c r="J64" s="30">
        <v>32986</v>
      </c>
      <c r="K64" s="30">
        <v>24169</v>
      </c>
      <c r="L64" s="31">
        <v>0.73270000000000002</v>
      </c>
      <c r="M64" s="15">
        <v>0.75849999999999995</v>
      </c>
      <c r="N64" s="32">
        <v>46434766.630000003</v>
      </c>
      <c r="O64" s="32">
        <v>29460556.219999999</v>
      </c>
      <c r="P64" s="29">
        <v>0.63449999999999995</v>
      </c>
      <c r="Q64" s="29">
        <v>0.63290000000000002</v>
      </c>
      <c r="R64" s="30">
        <v>20513</v>
      </c>
      <c r="S64" s="30">
        <v>12897</v>
      </c>
      <c r="T64" s="31">
        <v>0.62870000000000004</v>
      </c>
      <c r="U64" s="31">
        <v>0.65800000000000003</v>
      </c>
      <c r="V64" s="28">
        <v>16054</v>
      </c>
      <c r="W64" s="28">
        <v>11159</v>
      </c>
      <c r="X64" s="29">
        <v>0.69510000000000005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51</v>
      </c>
      <c r="B65" s="26" t="s">
        <v>114</v>
      </c>
      <c r="C65" s="27">
        <v>585356.89</v>
      </c>
      <c r="D65" s="27">
        <v>762772.11</v>
      </c>
      <c r="E65" s="15">
        <v>0.76740730596455597</v>
      </c>
      <c r="F65" s="28">
        <v>210</v>
      </c>
      <c r="G65" s="28">
        <v>220</v>
      </c>
      <c r="H65" s="29">
        <v>1.0476000000000001</v>
      </c>
      <c r="I65" s="13">
        <v>1</v>
      </c>
      <c r="J65" s="30">
        <v>338</v>
      </c>
      <c r="K65" s="30">
        <v>318</v>
      </c>
      <c r="L65" s="31">
        <v>0.94079999999999997</v>
      </c>
      <c r="M65" s="15">
        <v>0.9</v>
      </c>
      <c r="N65" s="32">
        <v>626031.17000000004</v>
      </c>
      <c r="O65" s="32">
        <v>482398.21</v>
      </c>
      <c r="P65" s="29">
        <v>0.77059999999999995</v>
      </c>
      <c r="Q65" s="29">
        <v>0.7</v>
      </c>
      <c r="R65" s="30">
        <v>252</v>
      </c>
      <c r="S65" s="30">
        <v>182</v>
      </c>
      <c r="T65" s="31">
        <v>0.72219999999999995</v>
      </c>
      <c r="U65" s="31">
        <v>0.7</v>
      </c>
      <c r="V65" s="28">
        <v>251</v>
      </c>
      <c r="W65" s="28">
        <v>189</v>
      </c>
      <c r="X65" s="29">
        <v>0.753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115</v>
      </c>
      <c r="C66" s="27">
        <v>1759138.06</v>
      </c>
      <c r="D66" s="27">
        <v>2518978.19</v>
      </c>
      <c r="E66" s="15">
        <v>0.698353827350923</v>
      </c>
      <c r="F66" s="28">
        <v>1151</v>
      </c>
      <c r="G66" s="28">
        <v>1200</v>
      </c>
      <c r="H66" s="29">
        <v>1.0426</v>
      </c>
      <c r="I66" s="13">
        <v>1</v>
      </c>
      <c r="J66" s="30">
        <v>1501</v>
      </c>
      <c r="K66" s="30">
        <v>1416</v>
      </c>
      <c r="L66" s="31">
        <v>0.94340000000000002</v>
      </c>
      <c r="M66" s="15">
        <v>0.9</v>
      </c>
      <c r="N66" s="32">
        <v>1909272.78</v>
      </c>
      <c r="O66" s="32">
        <v>1365985.6</v>
      </c>
      <c r="P66" s="29">
        <v>0.71540000000000004</v>
      </c>
      <c r="Q66" s="29">
        <v>0.7</v>
      </c>
      <c r="R66" s="30">
        <v>1065</v>
      </c>
      <c r="S66" s="30">
        <v>726</v>
      </c>
      <c r="T66" s="31">
        <v>0.68169999999999997</v>
      </c>
      <c r="U66" s="31">
        <v>0.7</v>
      </c>
      <c r="V66" s="28">
        <v>1037</v>
      </c>
      <c r="W66" s="28">
        <v>931</v>
      </c>
      <c r="X66" s="29">
        <v>0.89780000000000004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56</v>
      </c>
      <c r="B67" s="26" t="s">
        <v>116</v>
      </c>
      <c r="C67" s="27">
        <v>4310361.6399999997</v>
      </c>
      <c r="D67" s="27">
        <v>5701980.3200000003</v>
      </c>
      <c r="E67" s="15">
        <v>0.75594116396389099</v>
      </c>
      <c r="F67" s="28">
        <v>1924</v>
      </c>
      <c r="G67" s="28">
        <v>2007</v>
      </c>
      <c r="H67" s="29">
        <v>1.0430999999999999</v>
      </c>
      <c r="I67" s="13">
        <v>1</v>
      </c>
      <c r="J67" s="30">
        <v>2596</v>
      </c>
      <c r="K67" s="30">
        <v>2263</v>
      </c>
      <c r="L67" s="31">
        <v>0.87170000000000003</v>
      </c>
      <c r="M67" s="15">
        <v>0.88849999999999996</v>
      </c>
      <c r="N67" s="32">
        <v>4751168.57</v>
      </c>
      <c r="O67" s="32">
        <v>3389841.34</v>
      </c>
      <c r="P67" s="29">
        <v>0.71350000000000002</v>
      </c>
      <c r="Q67" s="29">
        <v>0.7</v>
      </c>
      <c r="R67" s="30">
        <v>1932</v>
      </c>
      <c r="S67" s="30">
        <v>1270</v>
      </c>
      <c r="T67" s="31">
        <v>0.6573</v>
      </c>
      <c r="U67" s="31">
        <v>0.68059999999999998</v>
      </c>
      <c r="V67" s="28">
        <v>1596</v>
      </c>
      <c r="W67" s="28">
        <v>1269</v>
      </c>
      <c r="X67" s="29">
        <v>0.79510000000000003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67</v>
      </c>
      <c r="B68" s="26" t="s">
        <v>117</v>
      </c>
      <c r="C68" s="27">
        <v>6674094.1399999997</v>
      </c>
      <c r="D68" s="27">
        <v>8956898.4100000001</v>
      </c>
      <c r="E68" s="15">
        <v>0.74513451358883898</v>
      </c>
      <c r="F68" s="28">
        <v>4048</v>
      </c>
      <c r="G68" s="28">
        <v>3831</v>
      </c>
      <c r="H68" s="29">
        <v>0.94640000000000002</v>
      </c>
      <c r="I68" s="13">
        <v>0.98009999999999997</v>
      </c>
      <c r="J68" s="30">
        <v>5112</v>
      </c>
      <c r="K68" s="30">
        <v>4436</v>
      </c>
      <c r="L68" s="15">
        <v>0.86780000000000002</v>
      </c>
      <c r="M68" s="31">
        <v>0.87119999999999997</v>
      </c>
      <c r="N68" s="32">
        <v>7139858.5300000003</v>
      </c>
      <c r="O68" s="32">
        <v>5101004.16</v>
      </c>
      <c r="P68" s="29">
        <v>0.71440000000000003</v>
      </c>
      <c r="Q68" s="29">
        <v>0.7</v>
      </c>
      <c r="R68" s="30">
        <v>3510</v>
      </c>
      <c r="S68" s="30">
        <v>2411</v>
      </c>
      <c r="T68" s="31">
        <v>0.68689999999999996</v>
      </c>
      <c r="U68" s="15">
        <v>0.7</v>
      </c>
      <c r="V68" s="28">
        <v>3078</v>
      </c>
      <c r="W68" s="28">
        <v>2565</v>
      </c>
      <c r="X68" s="29">
        <v>0.83330000000000004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58</v>
      </c>
      <c r="B69" s="26" t="s">
        <v>118</v>
      </c>
      <c r="C69" s="27">
        <v>8990548.6199999992</v>
      </c>
      <c r="D69" s="27">
        <v>12029724.68</v>
      </c>
      <c r="E69" s="15">
        <v>0.74736112913267405</v>
      </c>
      <c r="F69" s="28">
        <v>4697</v>
      </c>
      <c r="G69" s="28">
        <v>4485</v>
      </c>
      <c r="H69" s="29">
        <v>0.95489999999999997</v>
      </c>
      <c r="I69" s="13">
        <v>1</v>
      </c>
      <c r="J69" s="30">
        <v>6612</v>
      </c>
      <c r="K69" s="30">
        <v>5618</v>
      </c>
      <c r="L69" s="31">
        <v>0.84970000000000001</v>
      </c>
      <c r="M69" s="15">
        <v>0.85070000000000001</v>
      </c>
      <c r="N69" s="32">
        <v>9373715.1699999999</v>
      </c>
      <c r="O69" s="32">
        <v>6503435.8600000003</v>
      </c>
      <c r="P69" s="29">
        <v>0.69379999999999997</v>
      </c>
      <c r="Q69" s="29">
        <v>0.69450000000000001</v>
      </c>
      <c r="R69" s="30">
        <v>4497</v>
      </c>
      <c r="S69" s="30">
        <v>2847</v>
      </c>
      <c r="T69" s="31">
        <v>0.6331</v>
      </c>
      <c r="U69" s="31">
        <v>0.66600000000000004</v>
      </c>
      <c r="V69" s="28">
        <v>3520</v>
      </c>
      <c r="W69" s="28">
        <v>2943</v>
      </c>
      <c r="X69" s="29">
        <v>0.83609999999999995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119</v>
      </c>
      <c r="B70" s="26" t="s">
        <v>120</v>
      </c>
      <c r="C70" s="27"/>
      <c r="D70" s="27">
        <v>0</v>
      </c>
      <c r="E70" s="15"/>
      <c r="F70" s="28">
        <v>6</v>
      </c>
      <c r="G70" s="28">
        <v>4</v>
      </c>
      <c r="H70" s="29">
        <v>0.66669999999999996</v>
      </c>
      <c r="I70" s="13">
        <v>1</v>
      </c>
      <c r="J70" s="30">
        <v>2</v>
      </c>
      <c r="K70" s="30">
        <v>1</v>
      </c>
      <c r="L70" s="31">
        <v>0.5</v>
      </c>
      <c r="M70" s="15">
        <v>0.3533</v>
      </c>
      <c r="N70" s="32">
        <v>999</v>
      </c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67</v>
      </c>
      <c r="B71" s="26" t="s">
        <v>121</v>
      </c>
      <c r="C71" s="27">
        <v>1827812.37</v>
      </c>
      <c r="D71" s="27">
        <v>2443365.37</v>
      </c>
      <c r="E71" s="15">
        <v>0.74807165250115704</v>
      </c>
      <c r="F71" s="28">
        <v>1672</v>
      </c>
      <c r="G71" s="28">
        <v>1482</v>
      </c>
      <c r="H71" s="29">
        <v>0.88639999999999997</v>
      </c>
      <c r="I71" s="13">
        <v>0.93440000000000001</v>
      </c>
      <c r="J71" s="30">
        <v>2032</v>
      </c>
      <c r="K71" s="30">
        <v>1718</v>
      </c>
      <c r="L71" s="31">
        <v>0.84550000000000003</v>
      </c>
      <c r="M71" s="15">
        <v>0.81540000000000001</v>
      </c>
      <c r="N71" s="32">
        <v>2004478.35</v>
      </c>
      <c r="O71" s="32">
        <v>1301894.3999999999</v>
      </c>
      <c r="P71" s="29">
        <v>0.64949999999999997</v>
      </c>
      <c r="Q71" s="29">
        <v>0.63260000000000005</v>
      </c>
      <c r="R71" s="30">
        <v>1499</v>
      </c>
      <c r="S71" s="30">
        <v>910</v>
      </c>
      <c r="T71" s="31">
        <v>0.60709999999999997</v>
      </c>
      <c r="U71" s="31">
        <v>0.62460000000000004</v>
      </c>
      <c r="V71" s="28">
        <v>1136</v>
      </c>
      <c r="W71" s="28">
        <v>877</v>
      </c>
      <c r="X71" s="29">
        <v>0.77200000000000002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58</v>
      </c>
      <c r="B72" s="26" t="s">
        <v>122</v>
      </c>
      <c r="C72" s="27">
        <v>16387566.07</v>
      </c>
      <c r="D72" s="27">
        <v>21702991.66</v>
      </c>
      <c r="E72" s="15">
        <v>0.75508327730703295</v>
      </c>
      <c r="F72" s="28">
        <v>5386</v>
      </c>
      <c r="G72" s="28">
        <v>5511</v>
      </c>
      <c r="H72" s="29">
        <v>1.0232000000000001</v>
      </c>
      <c r="I72" s="13">
        <v>1</v>
      </c>
      <c r="J72" s="30">
        <v>8641</v>
      </c>
      <c r="K72" s="30">
        <v>7731</v>
      </c>
      <c r="L72" s="31">
        <v>0.89470000000000005</v>
      </c>
      <c r="M72" s="15">
        <v>0.9</v>
      </c>
      <c r="N72" s="32">
        <v>18902620.399999999</v>
      </c>
      <c r="O72" s="32">
        <v>12964629.689999999</v>
      </c>
      <c r="P72" s="29">
        <v>0.68589999999999995</v>
      </c>
      <c r="Q72" s="29">
        <v>0.67090000000000005</v>
      </c>
      <c r="R72" s="30">
        <v>6826</v>
      </c>
      <c r="S72" s="30">
        <v>4152</v>
      </c>
      <c r="T72" s="31">
        <v>0.60829999999999995</v>
      </c>
      <c r="U72" s="31">
        <v>0.66439999999999999</v>
      </c>
      <c r="V72" s="28">
        <v>5573</v>
      </c>
      <c r="W72" s="28">
        <v>3934</v>
      </c>
      <c r="X72" s="29">
        <v>0.70589999999999997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123</v>
      </c>
      <c r="C73" s="27">
        <v>3840559.27</v>
      </c>
      <c r="D73" s="27">
        <v>5276897.71</v>
      </c>
      <c r="E73" s="15">
        <v>0.72780627578244295</v>
      </c>
      <c r="F73" s="28">
        <v>1352</v>
      </c>
      <c r="G73" s="28">
        <v>1443</v>
      </c>
      <c r="H73" s="29">
        <v>1.0672999999999999</v>
      </c>
      <c r="I73" s="13">
        <v>1</v>
      </c>
      <c r="J73" s="30">
        <v>2076</v>
      </c>
      <c r="K73" s="30">
        <v>1703</v>
      </c>
      <c r="L73" s="31">
        <v>0.82030000000000003</v>
      </c>
      <c r="M73" s="15">
        <v>0.86499999999999999</v>
      </c>
      <c r="N73" s="32">
        <v>3939920.79</v>
      </c>
      <c r="O73" s="32">
        <v>2809806.39</v>
      </c>
      <c r="P73" s="29">
        <v>0.71319999999999995</v>
      </c>
      <c r="Q73" s="29">
        <v>0.7</v>
      </c>
      <c r="R73" s="30">
        <v>1596</v>
      </c>
      <c r="S73" s="30">
        <v>1124</v>
      </c>
      <c r="T73" s="31">
        <v>0.70430000000000004</v>
      </c>
      <c r="U73" s="31">
        <v>0.7</v>
      </c>
      <c r="V73" s="28">
        <v>1011</v>
      </c>
      <c r="W73" s="28">
        <v>819</v>
      </c>
      <c r="X73" s="29">
        <v>0.81010000000000004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53</v>
      </c>
      <c r="B74" s="26" t="s">
        <v>124</v>
      </c>
      <c r="C74" s="27">
        <v>793395.7</v>
      </c>
      <c r="D74" s="27">
        <v>1120190.19</v>
      </c>
      <c r="E74" s="15">
        <v>0.70826874497088699</v>
      </c>
      <c r="F74" s="28">
        <v>366</v>
      </c>
      <c r="G74" s="28">
        <v>369</v>
      </c>
      <c r="H74" s="29">
        <v>1.0082</v>
      </c>
      <c r="I74" s="13">
        <v>1</v>
      </c>
      <c r="J74" s="30">
        <v>554</v>
      </c>
      <c r="K74" s="30">
        <v>503</v>
      </c>
      <c r="L74" s="31">
        <v>0.90790000000000004</v>
      </c>
      <c r="M74" s="15">
        <v>0.9</v>
      </c>
      <c r="N74" s="32">
        <v>937913.99</v>
      </c>
      <c r="O74" s="32">
        <v>578382.73</v>
      </c>
      <c r="P74" s="29">
        <v>0.61670000000000003</v>
      </c>
      <c r="Q74" s="29">
        <v>0.63009999999999999</v>
      </c>
      <c r="R74" s="30">
        <v>467</v>
      </c>
      <c r="S74" s="30">
        <v>300</v>
      </c>
      <c r="T74" s="31">
        <v>0.64239999999999997</v>
      </c>
      <c r="U74" s="31">
        <v>0.66649999999999998</v>
      </c>
      <c r="V74" s="28">
        <v>344</v>
      </c>
      <c r="W74" s="28">
        <v>286</v>
      </c>
      <c r="X74" s="29">
        <v>0.83140000000000003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53</v>
      </c>
      <c r="B75" s="26" t="s">
        <v>125</v>
      </c>
      <c r="C75" s="27">
        <v>3655297.5</v>
      </c>
      <c r="D75" s="27">
        <v>4978185.93</v>
      </c>
      <c r="E75" s="15">
        <v>0.73426295268967601</v>
      </c>
      <c r="F75" s="28">
        <v>1876</v>
      </c>
      <c r="G75" s="28">
        <v>1814</v>
      </c>
      <c r="H75" s="29">
        <v>0.96699999999999997</v>
      </c>
      <c r="I75" s="13">
        <v>1</v>
      </c>
      <c r="J75" s="30">
        <v>2686</v>
      </c>
      <c r="K75" s="30">
        <v>2386</v>
      </c>
      <c r="L75" s="15">
        <v>0.88829999999999998</v>
      </c>
      <c r="M75" s="15">
        <v>0.9</v>
      </c>
      <c r="N75" s="32">
        <v>3859998.2</v>
      </c>
      <c r="O75" s="32">
        <v>2690433.3</v>
      </c>
      <c r="P75" s="29">
        <v>0.69699999999999995</v>
      </c>
      <c r="Q75" s="29">
        <v>0.69769999999999999</v>
      </c>
      <c r="R75" s="30">
        <v>2016</v>
      </c>
      <c r="S75" s="30">
        <v>1300</v>
      </c>
      <c r="T75" s="31">
        <v>0.64480000000000004</v>
      </c>
      <c r="U75" s="31">
        <v>0.67879999999999996</v>
      </c>
      <c r="V75" s="28">
        <v>1513</v>
      </c>
      <c r="W75" s="28">
        <v>1097</v>
      </c>
      <c r="X75" s="29">
        <v>0.72499999999999998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58</v>
      </c>
      <c r="B76" s="26" t="s">
        <v>126</v>
      </c>
      <c r="C76" s="27">
        <v>2707762.59</v>
      </c>
      <c r="D76" s="27">
        <v>3615897.94</v>
      </c>
      <c r="E76" s="15">
        <v>0.74884928582912402</v>
      </c>
      <c r="F76" s="28">
        <v>1257</v>
      </c>
      <c r="G76" s="28">
        <v>1265</v>
      </c>
      <c r="H76" s="29">
        <v>1.0064</v>
      </c>
      <c r="I76" s="13">
        <v>1</v>
      </c>
      <c r="J76" s="30">
        <v>1733</v>
      </c>
      <c r="K76" s="30">
        <v>1565</v>
      </c>
      <c r="L76" s="31">
        <v>0.90310000000000001</v>
      </c>
      <c r="M76" s="15">
        <v>0.89849999999999997</v>
      </c>
      <c r="N76" s="32">
        <v>2992338.26</v>
      </c>
      <c r="O76" s="32">
        <v>2043691.06</v>
      </c>
      <c r="P76" s="29">
        <v>0.68300000000000005</v>
      </c>
      <c r="Q76" s="29">
        <v>0.68869999999999998</v>
      </c>
      <c r="R76" s="30">
        <v>1450</v>
      </c>
      <c r="S76" s="30">
        <v>986</v>
      </c>
      <c r="T76" s="31">
        <v>0.68</v>
      </c>
      <c r="U76" s="31">
        <v>0.7</v>
      </c>
      <c r="V76" s="28">
        <v>1166</v>
      </c>
      <c r="W76" s="28">
        <v>924</v>
      </c>
      <c r="X76" s="29">
        <v>0.79249999999999998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53</v>
      </c>
      <c r="B77" s="26" t="s">
        <v>127</v>
      </c>
      <c r="C77" s="27">
        <v>957022.25</v>
      </c>
      <c r="D77" s="27">
        <v>1186876.77</v>
      </c>
      <c r="E77" s="15">
        <v>0.806336659533744</v>
      </c>
      <c r="F77" s="28">
        <v>430</v>
      </c>
      <c r="G77" s="28">
        <v>426</v>
      </c>
      <c r="H77" s="29">
        <v>0.99070000000000003</v>
      </c>
      <c r="I77" s="13">
        <v>1</v>
      </c>
      <c r="J77" s="30">
        <v>605</v>
      </c>
      <c r="K77" s="30">
        <v>548</v>
      </c>
      <c r="L77" s="31">
        <v>0.90580000000000005</v>
      </c>
      <c r="M77" s="15">
        <v>0.9</v>
      </c>
      <c r="N77" s="32">
        <v>963896.52</v>
      </c>
      <c r="O77" s="32">
        <v>681365.69</v>
      </c>
      <c r="P77" s="29">
        <v>0.70689999999999997</v>
      </c>
      <c r="Q77" s="29">
        <v>0.68930000000000002</v>
      </c>
      <c r="R77" s="30">
        <v>457</v>
      </c>
      <c r="S77" s="30">
        <v>316</v>
      </c>
      <c r="T77" s="31">
        <v>0.6915</v>
      </c>
      <c r="U77" s="31">
        <v>0.7</v>
      </c>
      <c r="V77" s="28">
        <v>368</v>
      </c>
      <c r="W77" s="28">
        <v>301</v>
      </c>
      <c r="X77" s="29">
        <v>0.81789999999999996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67</v>
      </c>
      <c r="B78" s="26" t="s">
        <v>128</v>
      </c>
      <c r="C78" s="27">
        <v>2622067.7999999998</v>
      </c>
      <c r="D78" s="27">
        <v>3547151.81</v>
      </c>
      <c r="E78" s="15">
        <v>0.73920371623451897</v>
      </c>
      <c r="F78" s="28">
        <v>1411</v>
      </c>
      <c r="G78" s="28">
        <v>1477</v>
      </c>
      <c r="H78" s="29">
        <v>1.0468</v>
      </c>
      <c r="I78" s="13">
        <v>1</v>
      </c>
      <c r="J78" s="30">
        <v>1940</v>
      </c>
      <c r="K78" s="30">
        <v>1778</v>
      </c>
      <c r="L78" s="31">
        <v>0.91649999999999998</v>
      </c>
      <c r="M78" s="15">
        <v>0.9</v>
      </c>
      <c r="N78" s="32">
        <v>2872714.13</v>
      </c>
      <c r="O78" s="32">
        <v>1968382.64</v>
      </c>
      <c r="P78" s="29">
        <v>0.68520000000000003</v>
      </c>
      <c r="Q78" s="29">
        <v>0.67749999999999999</v>
      </c>
      <c r="R78" s="30">
        <v>1555</v>
      </c>
      <c r="S78" s="30">
        <v>1025</v>
      </c>
      <c r="T78" s="31">
        <v>0.65920000000000001</v>
      </c>
      <c r="U78" s="31">
        <v>0.67759999999999998</v>
      </c>
      <c r="V78" s="28">
        <v>1236</v>
      </c>
      <c r="W78" s="28">
        <v>1079</v>
      </c>
      <c r="X78" s="29">
        <v>0.873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58</v>
      </c>
      <c r="B79" s="40" t="s">
        <v>129</v>
      </c>
      <c r="C79" s="27">
        <v>11482466.439999999</v>
      </c>
      <c r="D79" s="27">
        <v>15708426.35</v>
      </c>
      <c r="E79" s="15">
        <v>0.730974967457514</v>
      </c>
      <c r="F79" s="28">
        <v>7125</v>
      </c>
      <c r="G79" s="28">
        <v>7132</v>
      </c>
      <c r="H79" s="29">
        <v>1.0009999999999999</v>
      </c>
      <c r="I79" s="13">
        <v>1</v>
      </c>
      <c r="J79" s="30">
        <v>9368</v>
      </c>
      <c r="K79" s="30">
        <v>8463</v>
      </c>
      <c r="L79" s="31">
        <v>0.90339999999999998</v>
      </c>
      <c r="M79" s="15">
        <v>0.89790000000000003</v>
      </c>
      <c r="N79" s="32">
        <v>13342767.32</v>
      </c>
      <c r="O79" s="32">
        <v>8706180.5399999991</v>
      </c>
      <c r="P79" s="29">
        <v>0.65249999999999997</v>
      </c>
      <c r="Q79" s="29">
        <v>0.66510000000000002</v>
      </c>
      <c r="R79" s="30">
        <v>7773</v>
      </c>
      <c r="S79" s="30">
        <v>4835</v>
      </c>
      <c r="T79" s="31">
        <v>0.622</v>
      </c>
      <c r="U79" s="31">
        <v>0.69</v>
      </c>
      <c r="V79" s="28">
        <v>2337</v>
      </c>
      <c r="W79" s="28">
        <v>1869</v>
      </c>
      <c r="X79" s="29">
        <v>0.79969999999999997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60</v>
      </c>
      <c r="B80" s="26" t="s">
        <v>130</v>
      </c>
      <c r="C80" s="27">
        <v>658658.34</v>
      </c>
      <c r="D80" s="27">
        <v>922881.89</v>
      </c>
      <c r="E80" s="15">
        <v>0.713697329134934</v>
      </c>
      <c r="F80" s="28">
        <v>263</v>
      </c>
      <c r="G80" s="28">
        <v>273</v>
      </c>
      <c r="H80" s="29">
        <v>1.038</v>
      </c>
      <c r="I80" s="13">
        <v>1</v>
      </c>
      <c r="J80" s="30">
        <v>441</v>
      </c>
      <c r="K80" s="30">
        <v>389</v>
      </c>
      <c r="L80" s="31">
        <v>0.8821</v>
      </c>
      <c r="M80" s="15">
        <v>0.9</v>
      </c>
      <c r="N80" s="32">
        <v>673752.72</v>
      </c>
      <c r="O80" s="32">
        <v>491916.2</v>
      </c>
      <c r="P80" s="29">
        <v>0.73009999999999997</v>
      </c>
      <c r="Q80" s="29">
        <v>0.7</v>
      </c>
      <c r="R80" s="30">
        <v>377</v>
      </c>
      <c r="S80" s="30">
        <v>276</v>
      </c>
      <c r="T80" s="31">
        <v>0.73209999999999997</v>
      </c>
      <c r="U80" s="31">
        <v>0.7</v>
      </c>
      <c r="V80" s="28">
        <v>190</v>
      </c>
      <c r="W80" s="28">
        <v>145</v>
      </c>
      <c r="X80" s="29">
        <v>0.76319999999999999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131</v>
      </c>
      <c r="C81" s="27">
        <v>6458148.1299999999</v>
      </c>
      <c r="D81" s="27">
        <v>9174185.2699999996</v>
      </c>
      <c r="E81" s="15">
        <v>0.70394786457152103</v>
      </c>
      <c r="F81" s="28">
        <v>3899</v>
      </c>
      <c r="G81" s="28">
        <v>3891</v>
      </c>
      <c r="H81" s="29">
        <v>0.99790000000000001</v>
      </c>
      <c r="I81" s="13">
        <v>1</v>
      </c>
      <c r="J81" s="30">
        <v>5260</v>
      </c>
      <c r="K81" s="30">
        <v>4413</v>
      </c>
      <c r="L81" s="31">
        <v>0.83899999999999997</v>
      </c>
      <c r="M81" s="15">
        <v>0.85299999999999998</v>
      </c>
      <c r="N81" s="32">
        <v>7740264.3200000003</v>
      </c>
      <c r="O81" s="32">
        <v>5014580.68</v>
      </c>
      <c r="P81" s="29">
        <v>0.64790000000000003</v>
      </c>
      <c r="Q81" s="29">
        <v>0.66859999999999997</v>
      </c>
      <c r="R81" s="30">
        <v>3884</v>
      </c>
      <c r="S81" s="30">
        <v>2255</v>
      </c>
      <c r="T81" s="31">
        <v>0.5806</v>
      </c>
      <c r="U81" s="31">
        <v>0.65800000000000003</v>
      </c>
      <c r="V81" s="28">
        <v>3318</v>
      </c>
      <c r="W81" s="28">
        <v>2771</v>
      </c>
      <c r="X81" s="29">
        <v>0.83509999999999995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56</v>
      </c>
      <c r="B82" s="26" t="s">
        <v>132</v>
      </c>
      <c r="C82" s="27">
        <v>4839399.3099999996</v>
      </c>
      <c r="D82" s="27">
        <v>6375166.8899999997</v>
      </c>
      <c r="E82" s="15">
        <v>0.75910158800564398</v>
      </c>
      <c r="F82" s="28">
        <v>3207</v>
      </c>
      <c r="G82" s="28">
        <v>3208</v>
      </c>
      <c r="H82" s="29">
        <v>1.0003</v>
      </c>
      <c r="I82" s="13">
        <v>1</v>
      </c>
      <c r="J82" s="30">
        <v>4153</v>
      </c>
      <c r="K82" s="30">
        <v>3726</v>
      </c>
      <c r="L82" s="31">
        <v>0.8972</v>
      </c>
      <c r="M82" s="15">
        <v>0.9</v>
      </c>
      <c r="N82" s="32">
        <v>5316925.87</v>
      </c>
      <c r="O82" s="32">
        <v>3630726.61</v>
      </c>
      <c r="P82" s="29">
        <v>0.68289999999999995</v>
      </c>
      <c r="Q82" s="29">
        <v>0.67789999999999995</v>
      </c>
      <c r="R82" s="30">
        <v>2988</v>
      </c>
      <c r="S82" s="30">
        <v>1882</v>
      </c>
      <c r="T82" s="31">
        <v>0.62990000000000002</v>
      </c>
      <c r="U82" s="31">
        <v>0.66910000000000003</v>
      </c>
      <c r="V82" s="28">
        <v>2633</v>
      </c>
      <c r="W82" s="28">
        <v>2403</v>
      </c>
      <c r="X82" s="29">
        <v>0.91259999999999997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56</v>
      </c>
      <c r="B83" s="26" t="s">
        <v>133</v>
      </c>
      <c r="C83" s="27">
        <v>8782089.5999999996</v>
      </c>
      <c r="D83" s="27">
        <v>11547058.550000001</v>
      </c>
      <c r="E83" s="15">
        <v>0.760547767379252</v>
      </c>
      <c r="F83" s="28">
        <v>8102</v>
      </c>
      <c r="G83" s="28">
        <v>7820</v>
      </c>
      <c r="H83" s="29">
        <v>0.96519999999999995</v>
      </c>
      <c r="I83" s="13">
        <v>0.9899</v>
      </c>
      <c r="J83" s="30">
        <v>9684</v>
      </c>
      <c r="K83" s="30">
        <v>8420</v>
      </c>
      <c r="L83" s="31">
        <v>0.86950000000000005</v>
      </c>
      <c r="M83" s="15">
        <v>0.878</v>
      </c>
      <c r="N83" s="32">
        <v>9498869.5399999991</v>
      </c>
      <c r="O83" s="32">
        <v>6248225.6100000003</v>
      </c>
      <c r="P83" s="29">
        <v>0.65780000000000005</v>
      </c>
      <c r="Q83" s="29">
        <v>0.65610000000000002</v>
      </c>
      <c r="R83" s="30">
        <v>7024</v>
      </c>
      <c r="S83" s="30">
        <v>4303</v>
      </c>
      <c r="T83" s="31">
        <v>0.61260000000000003</v>
      </c>
      <c r="U83" s="31">
        <v>0.66039999999999999</v>
      </c>
      <c r="V83" s="28">
        <v>6010</v>
      </c>
      <c r="W83" s="28">
        <v>5402</v>
      </c>
      <c r="X83" s="29">
        <v>0.89880000000000004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45</v>
      </c>
      <c r="B84" s="26" t="s">
        <v>134</v>
      </c>
      <c r="C84" s="27">
        <v>4543837.38</v>
      </c>
      <c r="D84" s="27">
        <v>6153545.0999999996</v>
      </c>
      <c r="E84" s="15">
        <v>0.73840969817544699</v>
      </c>
      <c r="F84" s="28">
        <v>2656</v>
      </c>
      <c r="G84" s="28">
        <v>2737</v>
      </c>
      <c r="H84" s="29">
        <v>1.0305</v>
      </c>
      <c r="I84" s="13">
        <v>1</v>
      </c>
      <c r="J84" s="30">
        <v>3645</v>
      </c>
      <c r="K84" s="30">
        <v>3194</v>
      </c>
      <c r="L84" s="31">
        <v>0.87629999999999997</v>
      </c>
      <c r="M84" s="15">
        <v>0.88070000000000004</v>
      </c>
      <c r="N84" s="32">
        <v>5132297.28</v>
      </c>
      <c r="O84" s="32">
        <v>3514876.44</v>
      </c>
      <c r="P84" s="29">
        <v>0.68489999999999995</v>
      </c>
      <c r="Q84" s="29">
        <v>0.69420000000000004</v>
      </c>
      <c r="R84" s="30">
        <v>2832</v>
      </c>
      <c r="S84" s="30">
        <v>1714</v>
      </c>
      <c r="T84" s="31">
        <v>0.60519999999999996</v>
      </c>
      <c r="U84" s="31">
        <v>0.64319999999999999</v>
      </c>
      <c r="V84" s="28">
        <v>2370</v>
      </c>
      <c r="W84" s="28">
        <v>1884</v>
      </c>
      <c r="X84" s="29">
        <v>0.79490000000000005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135</v>
      </c>
      <c r="C85" s="27">
        <v>7625559.8499999996</v>
      </c>
      <c r="D85" s="27">
        <v>10357305.17</v>
      </c>
      <c r="E85" s="15">
        <v>0.73624941283834</v>
      </c>
      <c r="F85" s="28">
        <v>4303</v>
      </c>
      <c r="G85" s="28">
        <v>4267</v>
      </c>
      <c r="H85" s="29">
        <v>0.99160000000000004</v>
      </c>
      <c r="I85" s="13">
        <v>1</v>
      </c>
      <c r="J85" s="30">
        <v>5874</v>
      </c>
      <c r="K85" s="30">
        <v>4961</v>
      </c>
      <c r="L85" s="31">
        <v>0.84460000000000002</v>
      </c>
      <c r="M85" s="15">
        <v>0.8679</v>
      </c>
      <c r="N85" s="32">
        <v>8380259</v>
      </c>
      <c r="O85" s="32">
        <v>5943081.9199999999</v>
      </c>
      <c r="P85" s="29">
        <v>0.70920000000000005</v>
      </c>
      <c r="Q85" s="29">
        <v>0.7</v>
      </c>
      <c r="R85" s="30">
        <v>4275</v>
      </c>
      <c r="S85" s="30">
        <v>2920</v>
      </c>
      <c r="T85" s="31">
        <v>0.68300000000000005</v>
      </c>
      <c r="U85" s="31">
        <v>0.7</v>
      </c>
      <c r="V85" s="28">
        <v>3644</v>
      </c>
      <c r="W85" s="28">
        <v>2958</v>
      </c>
      <c r="X85" s="29">
        <v>0.81169999999999998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51</v>
      </c>
      <c r="B86" s="26" t="s">
        <v>136</v>
      </c>
      <c r="C86" s="27">
        <v>3912173.83</v>
      </c>
      <c r="D86" s="27">
        <v>5292919.78</v>
      </c>
      <c r="E86" s="15">
        <v>0.73913340700583996</v>
      </c>
      <c r="F86" s="28">
        <v>2471</v>
      </c>
      <c r="G86" s="28">
        <v>2524</v>
      </c>
      <c r="H86" s="29">
        <v>1.0214000000000001</v>
      </c>
      <c r="I86" s="13">
        <v>1</v>
      </c>
      <c r="J86" s="30">
        <v>3775</v>
      </c>
      <c r="K86" s="30">
        <v>3344</v>
      </c>
      <c r="L86" s="31">
        <v>0.88580000000000003</v>
      </c>
      <c r="M86" s="15">
        <v>0.9</v>
      </c>
      <c r="N86" s="32">
        <v>4718205.2699999996</v>
      </c>
      <c r="O86" s="32">
        <v>2931664.92</v>
      </c>
      <c r="P86" s="29">
        <v>0.62139999999999995</v>
      </c>
      <c r="Q86" s="29">
        <v>0.63880000000000003</v>
      </c>
      <c r="R86" s="30">
        <v>2798</v>
      </c>
      <c r="S86" s="30">
        <v>1481</v>
      </c>
      <c r="T86" s="31">
        <v>0.52929999999999999</v>
      </c>
      <c r="U86" s="31">
        <v>0.60470000000000002</v>
      </c>
      <c r="V86" s="28">
        <v>2287</v>
      </c>
      <c r="W86" s="28">
        <v>1945</v>
      </c>
      <c r="X86" s="29">
        <v>0.85050000000000003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56</v>
      </c>
      <c r="B87" s="26" t="s">
        <v>137</v>
      </c>
      <c r="C87" s="27">
        <v>4780330.71</v>
      </c>
      <c r="D87" s="27">
        <v>6517544.8300000001</v>
      </c>
      <c r="E87" s="15">
        <v>0.73345574670945501</v>
      </c>
      <c r="F87" s="28">
        <v>2651</v>
      </c>
      <c r="G87" s="28">
        <v>2597</v>
      </c>
      <c r="H87" s="29">
        <v>0.97960000000000003</v>
      </c>
      <c r="I87" s="13">
        <v>1</v>
      </c>
      <c r="J87" s="30">
        <v>3379</v>
      </c>
      <c r="K87" s="30">
        <v>3062</v>
      </c>
      <c r="L87" s="31">
        <v>0.90620000000000001</v>
      </c>
      <c r="M87" s="15">
        <v>0.89890000000000003</v>
      </c>
      <c r="N87" s="32">
        <v>5473880.75</v>
      </c>
      <c r="O87" s="32">
        <v>3787562.88</v>
      </c>
      <c r="P87" s="29">
        <v>0.69189999999999996</v>
      </c>
      <c r="Q87" s="29">
        <v>0.68379999999999996</v>
      </c>
      <c r="R87" s="30">
        <v>2694</v>
      </c>
      <c r="S87" s="30">
        <v>1641</v>
      </c>
      <c r="T87" s="31">
        <v>0.60909999999999997</v>
      </c>
      <c r="U87" s="31">
        <v>0.6371</v>
      </c>
      <c r="V87" s="28">
        <v>2180</v>
      </c>
      <c r="W87" s="28">
        <v>1885</v>
      </c>
      <c r="X87" s="29">
        <v>0.86470000000000002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56</v>
      </c>
      <c r="B88" s="26" t="s">
        <v>138</v>
      </c>
      <c r="C88" s="27">
        <v>3875729.13</v>
      </c>
      <c r="D88" s="27">
        <v>5179745.09</v>
      </c>
      <c r="E88" s="15">
        <v>0.74824707831326898</v>
      </c>
      <c r="F88" s="28">
        <v>3508</v>
      </c>
      <c r="G88" s="28">
        <v>3434</v>
      </c>
      <c r="H88" s="29">
        <v>0.97889999999999999</v>
      </c>
      <c r="I88" s="13">
        <v>0.98980000000000001</v>
      </c>
      <c r="J88" s="30">
        <v>4374</v>
      </c>
      <c r="K88" s="30">
        <v>3940</v>
      </c>
      <c r="L88" s="31">
        <v>0.90080000000000005</v>
      </c>
      <c r="M88" s="15">
        <v>0.9</v>
      </c>
      <c r="N88" s="32">
        <v>4545754.9400000004</v>
      </c>
      <c r="O88" s="32">
        <v>2723152.1</v>
      </c>
      <c r="P88" s="29">
        <v>0.59909999999999997</v>
      </c>
      <c r="Q88" s="29">
        <v>0.60650000000000004</v>
      </c>
      <c r="R88" s="30">
        <v>3650</v>
      </c>
      <c r="S88" s="30">
        <v>1927</v>
      </c>
      <c r="T88" s="31">
        <v>0.52790000000000004</v>
      </c>
      <c r="U88" s="31">
        <v>0.58620000000000005</v>
      </c>
      <c r="V88" s="28">
        <v>2578</v>
      </c>
      <c r="W88" s="28">
        <v>2260</v>
      </c>
      <c r="X88" s="29">
        <v>0.87660000000000005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139</v>
      </c>
      <c r="C89" s="27">
        <v>2836436.79</v>
      </c>
      <c r="D89" s="27">
        <v>3914523.74</v>
      </c>
      <c r="E89" s="15">
        <v>0.72459307399678696</v>
      </c>
      <c r="F89" s="28">
        <v>1889</v>
      </c>
      <c r="G89" s="28">
        <v>1901</v>
      </c>
      <c r="H89" s="29">
        <v>1.0064</v>
      </c>
      <c r="I89" s="13">
        <v>1</v>
      </c>
      <c r="J89" s="30">
        <v>2476</v>
      </c>
      <c r="K89" s="30">
        <v>2114</v>
      </c>
      <c r="L89" s="31">
        <v>0.8538</v>
      </c>
      <c r="M89" s="15">
        <v>0.85550000000000004</v>
      </c>
      <c r="N89" s="32">
        <v>3066272.23</v>
      </c>
      <c r="O89" s="32">
        <v>2155425.41</v>
      </c>
      <c r="P89" s="29">
        <v>0.70289999999999997</v>
      </c>
      <c r="Q89" s="29">
        <v>0.7</v>
      </c>
      <c r="R89" s="30">
        <v>1695</v>
      </c>
      <c r="S89" s="30">
        <v>1124</v>
      </c>
      <c r="T89" s="31">
        <v>0.66310000000000002</v>
      </c>
      <c r="U89" s="31">
        <v>0.7</v>
      </c>
      <c r="V89" s="28">
        <v>1489</v>
      </c>
      <c r="W89" s="28">
        <v>1232</v>
      </c>
      <c r="X89" s="29">
        <v>0.82740000000000002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45</v>
      </c>
      <c r="B90" s="26" t="s">
        <v>140</v>
      </c>
      <c r="C90" s="27">
        <v>1799878.48</v>
      </c>
      <c r="D90" s="27">
        <v>2522565.5499999998</v>
      </c>
      <c r="E90" s="15">
        <v>0.71351108398352603</v>
      </c>
      <c r="F90" s="28">
        <v>795</v>
      </c>
      <c r="G90" s="28">
        <v>799</v>
      </c>
      <c r="H90" s="29">
        <v>1.0049999999999999</v>
      </c>
      <c r="I90" s="13">
        <v>1</v>
      </c>
      <c r="J90" s="30">
        <v>1354</v>
      </c>
      <c r="K90" s="30">
        <v>1206</v>
      </c>
      <c r="L90" s="31">
        <v>0.89070000000000005</v>
      </c>
      <c r="M90" s="15">
        <v>0.88039999999999996</v>
      </c>
      <c r="N90" s="32">
        <v>2086448.16</v>
      </c>
      <c r="O90" s="32">
        <v>1393317.59</v>
      </c>
      <c r="P90" s="29">
        <v>0.66779999999999995</v>
      </c>
      <c r="Q90" s="29">
        <v>0.68530000000000002</v>
      </c>
      <c r="R90" s="30">
        <v>1137</v>
      </c>
      <c r="S90" s="30">
        <v>621</v>
      </c>
      <c r="T90" s="31">
        <v>0.54620000000000002</v>
      </c>
      <c r="U90" s="31">
        <v>0.61219999999999997</v>
      </c>
      <c r="V90" s="28">
        <v>700</v>
      </c>
      <c r="W90" s="28">
        <v>598</v>
      </c>
      <c r="X90" s="29">
        <v>0.85429999999999995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45</v>
      </c>
      <c r="B91" s="26" t="s">
        <v>141</v>
      </c>
      <c r="C91" s="27">
        <v>2630239.1800000002</v>
      </c>
      <c r="D91" s="27">
        <v>3495161.04</v>
      </c>
      <c r="E91" s="15">
        <v>0.75253733659150701</v>
      </c>
      <c r="F91" s="28">
        <v>1447</v>
      </c>
      <c r="G91" s="28">
        <v>1660</v>
      </c>
      <c r="H91" s="29">
        <v>1.1472</v>
      </c>
      <c r="I91" s="13">
        <v>1</v>
      </c>
      <c r="J91" s="30">
        <v>2250</v>
      </c>
      <c r="K91" s="30">
        <v>1932</v>
      </c>
      <c r="L91" s="31">
        <v>0.85870000000000002</v>
      </c>
      <c r="M91" s="15">
        <v>0.86429999999999996</v>
      </c>
      <c r="N91" s="32">
        <v>2967623.28</v>
      </c>
      <c r="O91" s="32">
        <v>2040014.88</v>
      </c>
      <c r="P91" s="29">
        <v>0.68740000000000001</v>
      </c>
      <c r="Q91" s="29">
        <v>0.67410000000000003</v>
      </c>
      <c r="R91" s="30">
        <v>1547</v>
      </c>
      <c r="S91" s="30">
        <v>933</v>
      </c>
      <c r="T91" s="31">
        <v>0.60309999999999997</v>
      </c>
      <c r="U91" s="31">
        <v>0.63219999999999998</v>
      </c>
      <c r="V91" s="28">
        <v>1492</v>
      </c>
      <c r="W91" s="28">
        <v>1303</v>
      </c>
      <c r="X91" s="29">
        <v>0.87329999999999997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60</v>
      </c>
      <c r="B92" s="26" t="s">
        <v>142</v>
      </c>
      <c r="C92" s="27">
        <v>491848.8</v>
      </c>
      <c r="D92" s="27">
        <v>741129.99</v>
      </c>
      <c r="E92" s="15">
        <v>0.66364714238591305</v>
      </c>
      <c r="F92" s="28">
        <v>254</v>
      </c>
      <c r="G92" s="28">
        <v>251</v>
      </c>
      <c r="H92" s="29">
        <v>0.98819999999999997</v>
      </c>
      <c r="I92" s="13">
        <v>1</v>
      </c>
      <c r="J92" s="30">
        <v>446</v>
      </c>
      <c r="K92" s="30">
        <v>370</v>
      </c>
      <c r="L92" s="31">
        <v>0.8296</v>
      </c>
      <c r="M92" s="15">
        <v>0.81379999999999997</v>
      </c>
      <c r="N92" s="32">
        <v>609379.55000000005</v>
      </c>
      <c r="O92" s="32">
        <v>390009.25</v>
      </c>
      <c r="P92" s="29">
        <v>0.64</v>
      </c>
      <c r="Q92" s="29">
        <v>0.66790000000000005</v>
      </c>
      <c r="R92" s="30">
        <v>349</v>
      </c>
      <c r="S92" s="30">
        <v>197</v>
      </c>
      <c r="T92" s="31">
        <v>0.5645</v>
      </c>
      <c r="U92" s="31">
        <v>0.64559999999999995</v>
      </c>
      <c r="V92" s="28">
        <v>247</v>
      </c>
      <c r="W92" s="28">
        <v>184</v>
      </c>
      <c r="X92" s="29">
        <v>0.74490000000000001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60</v>
      </c>
      <c r="B93" s="26" t="s">
        <v>143</v>
      </c>
      <c r="C93" s="27">
        <v>1076881.76</v>
      </c>
      <c r="D93" s="27">
        <v>1599472.63</v>
      </c>
      <c r="E93" s="15">
        <v>0.67327301499369796</v>
      </c>
      <c r="F93" s="28">
        <v>578</v>
      </c>
      <c r="G93" s="28">
        <v>617</v>
      </c>
      <c r="H93" s="29">
        <v>1.0674999999999999</v>
      </c>
      <c r="I93" s="13">
        <v>1</v>
      </c>
      <c r="J93" s="30">
        <v>824</v>
      </c>
      <c r="K93" s="30">
        <v>753</v>
      </c>
      <c r="L93" s="31">
        <v>0.91379999999999995</v>
      </c>
      <c r="M93" s="15">
        <v>0.9</v>
      </c>
      <c r="N93" s="32">
        <v>1246415.72</v>
      </c>
      <c r="O93" s="32">
        <v>809529.82</v>
      </c>
      <c r="P93" s="29">
        <v>0.64949999999999997</v>
      </c>
      <c r="Q93" s="29">
        <v>0.68369999999999997</v>
      </c>
      <c r="R93" s="30">
        <v>691</v>
      </c>
      <c r="S93" s="30">
        <v>449</v>
      </c>
      <c r="T93" s="31">
        <v>0.64980000000000004</v>
      </c>
      <c r="U93" s="31">
        <v>0.69510000000000005</v>
      </c>
      <c r="V93" s="28">
        <v>559</v>
      </c>
      <c r="W93" s="28">
        <v>466</v>
      </c>
      <c r="X93" s="29">
        <v>0.83360000000000001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hidden="1" x14ac:dyDescent="0.3">
      <c r="A94" s="26" t="s">
        <v>144</v>
      </c>
      <c r="B94" s="26" t="s">
        <v>145</v>
      </c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53</v>
      </c>
      <c r="B95" s="26" t="s">
        <v>146</v>
      </c>
      <c r="C95" s="27">
        <v>331044.90999999997</v>
      </c>
      <c r="D95" s="27">
        <v>422980.44</v>
      </c>
      <c r="E95" s="15">
        <v>0.78264827092240996</v>
      </c>
      <c r="F95" s="28">
        <v>188</v>
      </c>
      <c r="G95" s="28">
        <v>176</v>
      </c>
      <c r="H95" s="29">
        <v>0.93620000000000003</v>
      </c>
      <c r="I95" s="13">
        <v>0.95879999999999999</v>
      </c>
      <c r="J95" s="30">
        <v>221</v>
      </c>
      <c r="K95" s="30">
        <v>201</v>
      </c>
      <c r="L95" s="31">
        <v>0.90949999999999998</v>
      </c>
      <c r="M95" s="15">
        <v>0.9</v>
      </c>
      <c r="N95" s="32">
        <v>343800.8</v>
      </c>
      <c r="O95" s="32">
        <v>244866.11</v>
      </c>
      <c r="P95" s="29">
        <v>0.71220000000000006</v>
      </c>
      <c r="Q95" s="29">
        <v>0.66839999999999999</v>
      </c>
      <c r="R95" s="30">
        <v>183</v>
      </c>
      <c r="S95" s="30">
        <v>141</v>
      </c>
      <c r="T95" s="31">
        <v>0.77049999999999996</v>
      </c>
      <c r="U95" s="31">
        <v>0.7</v>
      </c>
      <c r="V95" s="28">
        <v>130</v>
      </c>
      <c r="W95" s="28">
        <v>106</v>
      </c>
      <c r="X95" s="29">
        <v>0.81540000000000001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147</v>
      </c>
      <c r="C96" s="27">
        <v>7615316.1699999999</v>
      </c>
      <c r="D96" s="27">
        <v>10033811.16</v>
      </c>
      <c r="E96" s="15">
        <v>0.75896546671703602</v>
      </c>
      <c r="F96" s="28">
        <v>3560</v>
      </c>
      <c r="G96" s="28">
        <v>3435</v>
      </c>
      <c r="H96" s="29">
        <v>0.96489999999999998</v>
      </c>
      <c r="I96" s="13">
        <v>0.98839999999999995</v>
      </c>
      <c r="J96" s="30">
        <v>5408</v>
      </c>
      <c r="K96" s="30">
        <v>4653</v>
      </c>
      <c r="L96" s="31">
        <v>0.86040000000000005</v>
      </c>
      <c r="M96" s="15">
        <v>0.87980000000000003</v>
      </c>
      <c r="N96" s="32">
        <v>9177656.1999999993</v>
      </c>
      <c r="O96" s="32">
        <v>5702950.4299999997</v>
      </c>
      <c r="P96" s="29">
        <v>0.62139999999999995</v>
      </c>
      <c r="Q96" s="29">
        <v>0.62519999999999998</v>
      </c>
      <c r="R96" s="30">
        <v>3967</v>
      </c>
      <c r="S96" s="30">
        <v>2339</v>
      </c>
      <c r="T96" s="31">
        <v>0.58960000000000001</v>
      </c>
      <c r="U96" s="31">
        <v>0.64070000000000005</v>
      </c>
      <c r="V96" s="28">
        <v>2993</v>
      </c>
      <c r="W96" s="28">
        <v>2151</v>
      </c>
      <c r="X96" s="29">
        <v>0.71870000000000001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67</v>
      </c>
      <c r="B97" s="26" t="s">
        <v>148</v>
      </c>
      <c r="C97" s="27">
        <v>3491613.76</v>
      </c>
      <c r="D97" s="27">
        <v>4850129.8</v>
      </c>
      <c r="E97" s="15">
        <v>0.71990109625519705</v>
      </c>
      <c r="F97" s="28">
        <v>2444</v>
      </c>
      <c r="G97" s="28">
        <v>2634</v>
      </c>
      <c r="H97" s="29">
        <v>1.0777000000000001</v>
      </c>
      <c r="I97" s="13">
        <v>1</v>
      </c>
      <c r="J97" s="30">
        <v>3251</v>
      </c>
      <c r="K97" s="30">
        <v>2793</v>
      </c>
      <c r="L97" s="31">
        <v>0.85909999999999997</v>
      </c>
      <c r="M97" s="15">
        <v>0.88770000000000004</v>
      </c>
      <c r="N97" s="32">
        <v>3796259.72</v>
      </c>
      <c r="O97" s="32">
        <v>2641484.5</v>
      </c>
      <c r="P97" s="29">
        <v>0.69579999999999997</v>
      </c>
      <c r="Q97" s="29">
        <v>0.68989999999999996</v>
      </c>
      <c r="R97" s="30">
        <v>2430</v>
      </c>
      <c r="S97" s="30">
        <v>1638</v>
      </c>
      <c r="T97" s="31">
        <v>0.67410000000000003</v>
      </c>
      <c r="U97" s="31">
        <v>0.7</v>
      </c>
      <c r="V97" s="28">
        <v>2020</v>
      </c>
      <c r="W97" s="28">
        <v>1704</v>
      </c>
      <c r="X97" s="29">
        <v>0.84360000000000002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42</v>
      </c>
      <c r="B98" s="26" t="s">
        <v>149</v>
      </c>
      <c r="C98" s="27">
        <v>36702884.509999998</v>
      </c>
      <c r="D98" s="27">
        <v>48920924.640000001</v>
      </c>
      <c r="E98" s="15">
        <v>0.75024919868317497</v>
      </c>
      <c r="F98" s="28">
        <v>15749</v>
      </c>
      <c r="G98" s="28">
        <v>15586</v>
      </c>
      <c r="H98" s="29">
        <v>0.98970000000000002</v>
      </c>
      <c r="I98" s="13">
        <v>1</v>
      </c>
      <c r="J98" s="30">
        <v>21499</v>
      </c>
      <c r="K98" s="30">
        <v>18486</v>
      </c>
      <c r="L98" s="31">
        <v>0.8599</v>
      </c>
      <c r="M98" s="15">
        <v>0.87180000000000002</v>
      </c>
      <c r="N98" s="32">
        <v>40924541.240000002</v>
      </c>
      <c r="O98" s="32">
        <v>28394542.219999999</v>
      </c>
      <c r="P98" s="29">
        <v>0.69379999999999997</v>
      </c>
      <c r="Q98" s="29">
        <v>0.69369999999999998</v>
      </c>
      <c r="R98" s="30">
        <v>15899</v>
      </c>
      <c r="S98" s="30">
        <v>10464</v>
      </c>
      <c r="T98" s="31">
        <v>0.65820000000000001</v>
      </c>
      <c r="U98" s="31">
        <v>0.69189999999999996</v>
      </c>
      <c r="V98" s="28">
        <v>8669</v>
      </c>
      <c r="W98" s="28">
        <v>6540</v>
      </c>
      <c r="X98" s="29">
        <v>0.75439999999999996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67</v>
      </c>
      <c r="B99" s="26" t="s">
        <v>150</v>
      </c>
      <c r="C99" s="27">
        <v>1535105.45</v>
      </c>
      <c r="D99" s="27">
        <v>2085891.9720000001</v>
      </c>
      <c r="E99" s="15">
        <v>0.73594676551159399</v>
      </c>
      <c r="F99" s="28">
        <v>940</v>
      </c>
      <c r="G99" s="28">
        <v>926</v>
      </c>
      <c r="H99" s="29">
        <v>0.98509999999999998</v>
      </c>
      <c r="I99" s="13">
        <v>1</v>
      </c>
      <c r="J99" s="30">
        <v>1093</v>
      </c>
      <c r="K99" s="30">
        <v>1045</v>
      </c>
      <c r="L99" s="31">
        <v>0.95609999999999995</v>
      </c>
      <c r="M99" s="15">
        <v>0.9</v>
      </c>
      <c r="N99" s="32">
        <v>1594336.62</v>
      </c>
      <c r="O99" s="32">
        <v>1142550.1499999999</v>
      </c>
      <c r="P99" s="29">
        <v>0.71660000000000001</v>
      </c>
      <c r="Q99" s="29">
        <v>0.69889999999999997</v>
      </c>
      <c r="R99" s="30">
        <v>924</v>
      </c>
      <c r="S99" s="30">
        <v>677</v>
      </c>
      <c r="T99" s="31">
        <v>0.73270000000000002</v>
      </c>
      <c r="U99" s="31">
        <v>0.7</v>
      </c>
      <c r="V99" s="28">
        <v>777</v>
      </c>
      <c r="W99" s="28">
        <v>643</v>
      </c>
      <c r="X99" s="29">
        <v>0.82750000000000001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53</v>
      </c>
      <c r="B100" s="26" t="s">
        <v>151</v>
      </c>
      <c r="C100" s="27">
        <v>1141007.6200000001</v>
      </c>
      <c r="D100" s="27">
        <v>1457791.03</v>
      </c>
      <c r="E100" s="15">
        <v>0.782696282607803</v>
      </c>
      <c r="F100" s="28">
        <v>1036</v>
      </c>
      <c r="G100" s="28">
        <v>995</v>
      </c>
      <c r="H100" s="29">
        <v>0.96040000000000003</v>
      </c>
      <c r="I100" s="13">
        <v>0.98860000000000003</v>
      </c>
      <c r="J100" s="30">
        <v>1201</v>
      </c>
      <c r="K100" s="30">
        <v>1126</v>
      </c>
      <c r="L100" s="31">
        <v>0.93759999999999999</v>
      </c>
      <c r="M100" s="15">
        <v>0.9</v>
      </c>
      <c r="N100" s="32">
        <v>1212829.25</v>
      </c>
      <c r="O100" s="32">
        <v>832611.23</v>
      </c>
      <c r="P100" s="29">
        <v>0.6865</v>
      </c>
      <c r="Q100" s="29">
        <v>0.67149999999999999</v>
      </c>
      <c r="R100" s="30">
        <v>927</v>
      </c>
      <c r="S100" s="30">
        <v>612</v>
      </c>
      <c r="T100" s="31">
        <v>0.66020000000000001</v>
      </c>
      <c r="U100" s="31">
        <v>0.67010000000000003</v>
      </c>
      <c r="V100" s="28">
        <v>781</v>
      </c>
      <c r="W100" s="28">
        <v>676</v>
      </c>
      <c r="X100" s="29">
        <v>0.86560000000000004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152</v>
      </c>
      <c r="C101" s="27">
        <v>1396994.77</v>
      </c>
      <c r="D101" s="27">
        <v>1817460.46</v>
      </c>
      <c r="E101" s="15">
        <v>0.76865208390833395</v>
      </c>
      <c r="F101" s="28">
        <v>426</v>
      </c>
      <c r="G101" s="28">
        <v>443</v>
      </c>
      <c r="H101" s="29">
        <v>1.0399</v>
      </c>
      <c r="I101" s="13">
        <v>1</v>
      </c>
      <c r="J101" s="30">
        <v>727</v>
      </c>
      <c r="K101" s="30">
        <v>672</v>
      </c>
      <c r="L101" s="31">
        <v>0.92430000000000001</v>
      </c>
      <c r="M101" s="15">
        <v>0.89610000000000001</v>
      </c>
      <c r="N101" s="32">
        <v>1455935.74</v>
      </c>
      <c r="O101" s="32">
        <v>1082010.92</v>
      </c>
      <c r="P101" s="29">
        <v>0.74319999999999997</v>
      </c>
      <c r="Q101" s="29">
        <v>0.7</v>
      </c>
      <c r="R101" s="30">
        <v>624</v>
      </c>
      <c r="S101" s="30">
        <v>418</v>
      </c>
      <c r="T101" s="31">
        <v>0.66990000000000005</v>
      </c>
      <c r="U101" s="31">
        <v>0.7</v>
      </c>
      <c r="V101" s="28">
        <v>465</v>
      </c>
      <c r="W101" s="28">
        <v>322</v>
      </c>
      <c r="X101" s="29">
        <v>0.6925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42</v>
      </c>
      <c r="B102" s="26" t="s">
        <v>153</v>
      </c>
      <c r="C102" s="27">
        <v>9459250.0899999999</v>
      </c>
      <c r="D102" s="27">
        <v>12883026.189999999</v>
      </c>
      <c r="E102" s="15">
        <v>0.734241314928197</v>
      </c>
      <c r="F102" s="28">
        <v>6152</v>
      </c>
      <c r="G102" s="28">
        <v>5792</v>
      </c>
      <c r="H102" s="29">
        <v>0.9415</v>
      </c>
      <c r="I102" s="13">
        <v>0.98509999999999998</v>
      </c>
      <c r="J102" s="30">
        <v>8554</v>
      </c>
      <c r="K102" s="30">
        <v>7181</v>
      </c>
      <c r="L102" s="31">
        <v>0.83950000000000002</v>
      </c>
      <c r="M102" s="15">
        <v>0.82679999999999998</v>
      </c>
      <c r="N102" s="32">
        <v>10334358.74</v>
      </c>
      <c r="O102" s="32">
        <v>6870524.0199999996</v>
      </c>
      <c r="P102" s="29">
        <v>0.66479999999999995</v>
      </c>
      <c r="Q102" s="29">
        <v>0.67390000000000005</v>
      </c>
      <c r="R102" s="30">
        <v>6040</v>
      </c>
      <c r="S102" s="30">
        <v>3546</v>
      </c>
      <c r="T102" s="31">
        <v>0.58709999999999996</v>
      </c>
      <c r="U102" s="31">
        <v>0.63080000000000003</v>
      </c>
      <c r="V102" s="28">
        <v>4595</v>
      </c>
      <c r="W102" s="28">
        <v>3942</v>
      </c>
      <c r="X102" s="29">
        <v>0.8579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154</v>
      </c>
      <c r="C103" s="27">
        <v>2700210.18</v>
      </c>
      <c r="D103" s="27">
        <v>3389751.59</v>
      </c>
      <c r="E103" s="15">
        <v>0.79658054825191504</v>
      </c>
      <c r="F103" s="28">
        <v>1691</v>
      </c>
      <c r="G103" s="28">
        <v>1582</v>
      </c>
      <c r="H103" s="29">
        <v>0.9355</v>
      </c>
      <c r="I103" s="13">
        <v>0.96050000000000002</v>
      </c>
      <c r="J103" s="30">
        <v>3081</v>
      </c>
      <c r="K103" s="30">
        <v>2532</v>
      </c>
      <c r="L103" s="31">
        <v>0.82179999999999997</v>
      </c>
      <c r="M103" s="15">
        <v>0.83450000000000002</v>
      </c>
      <c r="N103" s="32">
        <v>3241498.11</v>
      </c>
      <c r="O103" s="32">
        <v>1933849.34</v>
      </c>
      <c r="P103" s="29">
        <v>0.59660000000000002</v>
      </c>
      <c r="Q103" s="29">
        <v>0.57850000000000001</v>
      </c>
      <c r="R103" s="30">
        <v>2312</v>
      </c>
      <c r="S103" s="30">
        <v>1209</v>
      </c>
      <c r="T103" s="31">
        <v>0.52290000000000003</v>
      </c>
      <c r="U103" s="31">
        <v>0.54530000000000001</v>
      </c>
      <c r="V103" s="28">
        <v>1555</v>
      </c>
      <c r="W103" s="28">
        <v>1264</v>
      </c>
      <c r="X103" s="29">
        <v>0.81289999999999996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67</v>
      </c>
      <c r="B104" s="26" t="s">
        <v>155</v>
      </c>
      <c r="C104" s="27">
        <v>6580289.5099999998</v>
      </c>
      <c r="D104" s="27">
        <v>8776125.75</v>
      </c>
      <c r="E104" s="15">
        <v>0.74979435088427304</v>
      </c>
      <c r="F104" s="28">
        <v>4051</v>
      </c>
      <c r="G104" s="28">
        <v>4030</v>
      </c>
      <c r="H104" s="29">
        <v>0.99480000000000002</v>
      </c>
      <c r="I104" s="13">
        <v>1</v>
      </c>
      <c r="J104" s="30">
        <v>5253</v>
      </c>
      <c r="K104" s="30">
        <v>4803</v>
      </c>
      <c r="L104" s="31">
        <v>0.9143</v>
      </c>
      <c r="M104" s="15">
        <v>0.9</v>
      </c>
      <c r="N104" s="32">
        <v>7451205.71</v>
      </c>
      <c r="O104" s="32">
        <v>5031512.49</v>
      </c>
      <c r="P104" s="29">
        <v>0.67530000000000001</v>
      </c>
      <c r="Q104" s="29">
        <v>0.67500000000000004</v>
      </c>
      <c r="R104" s="30">
        <v>4321</v>
      </c>
      <c r="S104" s="30">
        <v>2769</v>
      </c>
      <c r="T104" s="31">
        <v>0.64080000000000004</v>
      </c>
      <c r="U104" s="31">
        <v>0.65920000000000001</v>
      </c>
      <c r="V104" s="28">
        <v>3188</v>
      </c>
      <c r="W104" s="28">
        <v>2623</v>
      </c>
      <c r="X104" s="29">
        <v>0.82279999999999998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45</v>
      </c>
      <c r="B105" s="26" t="s">
        <v>156</v>
      </c>
      <c r="C105" s="27">
        <v>1680359.55</v>
      </c>
      <c r="D105" s="27">
        <v>2223088.04</v>
      </c>
      <c r="E105" s="15">
        <v>0.75586729799509</v>
      </c>
      <c r="F105" s="28">
        <v>803</v>
      </c>
      <c r="G105" s="28">
        <v>826</v>
      </c>
      <c r="H105" s="29">
        <v>1.0286</v>
      </c>
      <c r="I105" s="13">
        <v>1</v>
      </c>
      <c r="J105" s="30">
        <v>1291</v>
      </c>
      <c r="K105" s="30">
        <v>1155</v>
      </c>
      <c r="L105" s="31">
        <v>0.89470000000000005</v>
      </c>
      <c r="M105" s="15">
        <v>0.9</v>
      </c>
      <c r="N105" s="32">
        <v>1951706.45</v>
      </c>
      <c r="O105" s="32">
        <v>1256603.23</v>
      </c>
      <c r="P105" s="29">
        <v>0.64380000000000004</v>
      </c>
      <c r="Q105" s="29">
        <v>0.63109999999999999</v>
      </c>
      <c r="R105" s="30">
        <v>1096</v>
      </c>
      <c r="S105" s="30">
        <v>655</v>
      </c>
      <c r="T105" s="31">
        <v>0.59760000000000002</v>
      </c>
      <c r="U105" s="31">
        <v>0.61809999999999998</v>
      </c>
      <c r="V105" s="28">
        <v>770</v>
      </c>
      <c r="W105" s="28">
        <v>617</v>
      </c>
      <c r="X105" s="29">
        <v>0.80130000000000001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51</v>
      </c>
      <c r="B106" s="26" t="s">
        <v>157</v>
      </c>
      <c r="C106" s="27">
        <v>548342.1</v>
      </c>
      <c r="D106" s="27">
        <v>664051.73</v>
      </c>
      <c r="E106" s="15">
        <v>0.82575208410344803</v>
      </c>
      <c r="F106" s="28">
        <v>191</v>
      </c>
      <c r="G106" s="28">
        <v>198</v>
      </c>
      <c r="H106" s="29">
        <v>1.0366</v>
      </c>
      <c r="I106" s="13">
        <v>1</v>
      </c>
      <c r="J106" s="30">
        <v>379</v>
      </c>
      <c r="K106" s="30">
        <v>303</v>
      </c>
      <c r="L106" s="31">
        <v>0.79949999999999999</v>
      </c>
      <c r="M106" s="15">
        <v>0.84430000000000005</v>
      </c>
      <c r="N106" s="32">
        <v>544455.14</v>
      </c>
      <c r="O106" s="32">
        <v>413341.31</v>
      </c>
      <c r="P106" s="29">
        <v>0.75919999999999999</v>
      </c>
      <c r="Q106" s="29">
        <v>0.7</v>
      </c>
      <c r="R106" s="30">
        <v>242</v>
      </c>
      <c r="S106" s="30">
        <v>161</v>
      </c>
      <c r="T106" s="31">
        <v>0.6653</v>
      </c>
      <c r="U106" s="31">
        <v>0.6492</v>
      </c>
      <c r="V106" s="28">
        <v>208</v>
      </c>
      <c r="W106" s="28">
        <v>152</v>
      </c>
      <c r="X106" s="29">
        <v>0.73080000000000001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158</v>
      </c>
      <c r="C108" s="53">
        <f>SUBTOTAL(9,C3:C106)</f>
        <v>517571012.70999986</v>
      </c>
      <c r="D108" s="53">
        <f>SUBTOTAL(9,D3:D106)</f>
        <v>695566315.49679995</v>
      </c>
      <c r="E108" s="54">
        <f>C108/D108</f>
        <v>0.74410016870976703</v>
      </c>
      <c r="F108" s="55">
        <f>SUBTOTAL(9,F3:F106)</f>
        <v>292038</v>
      </c>
      <c r="G108" s="55">
        <f>SUBTOTAL(9,G3:G106)</f>
        <v>288794</v>
      </c>
      <c r="H108" s="56">
        <f>G108/F108</f>
        <v>0.98889185653921752</v>
      </c>
      <c r="I108" s="57">
        <v>1</v>
      </c>
      <c r="J108" s="58">
        <f>SUBTOTAL(9,J3:J106)</f>
        <v>394439</v>
      </c>
      <c r="K108" s="58">
        <f>SUBTOTAL(9,K3:K106)</f>
        <v>335315</v>
      </c>
      <c r="L108" s="59">
        <f>K108/J108</f>
        <v>0.85010610005602893</v>
      </c>
      <c r="M108" s="54">
        <v>0.86170000000000002</v>
      </c>
      <c r="N108" s="60">
        <f>SUBTOTAL(9,N3:N106)</f>
        <v>573734761.17000008</v>
      </c>
      <c r="O108" s="60">
        <f>SUBTOTAL(9,O3:O106)</f>
        <v>392066819.81000012</v>
      </c>
      <c r="P108" s="56">
        <f>O108/N108</f>
        <v>0.68335901246504571</v>
      </c>
      <c r="Q108" s="56">
        <v>0.67979999999999996</v>
      </c>
      <c r="R108" s="58">
        <f>SUBTOTAL(9,R3:R106)</f>
        <v>289647</v>
      </c>
      <c r="S108" s="58">
        <f>SUBTOTAL(9,S3:S106)</f>
        <v>184040</v>
      </c>
      <c r="T108" s="59">
        <f>S108/R108</f>
        <v>0.63539411766736753</v>
      </c>
      <c r="U108" s="59">
        <v>0.67390000000000005</v>
      </c>
      <c r="V108" s="55">
        <f>SUBTOTAL(109,V3:V106)</f>
        <v>224668</v>
      </c>
      <c r="W108" s="55">
        <f>SUBTOTAL(109,W3:W106)</f>
        <v>180588</v>
      </c>
      <c r="X108" s="56">
        <f>W108/V108</f>
        <v>0.80379938397991701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67</v>
      </c>
      <c r="B110" s="26" t="s">
        <v>159</v>
      </c>
      <c r="C110" s="27">
        <f>C35+C36</f>
        <v>4599853.2700000005</v>
      </c>
      <c r="D110" s="27">
        <v>6074195.2999999998</v>
      </c>
      <c r="E110" s="15">
        <f>C110/D110</f>
        <v>0.75727780270746325</v>
      </c>
      <c r="F110" s="74">
        <f>F35+F36</f>
        <v>3235</v>
      </c>
      <c r="G110" s="74">
        <f>G35+G36</f>
        <v>2854</v>
      </c>
      <c r="H110" s="29">
        <f>G110/F110</f>
        <v>0.882225656877898</v>
      </c>
      <c r="I110" s="13">
        <v>0.9</v>
      </c>
      <c r="J110" s="75">
        <f>J35+J36</f>
        <v>4608</v>
      </c>
      <c r="K110" s="75">
        <f>K35+K36</f>
        <v>3748</v>
      </c>
      <c r="L110" s="31">
        <f>K110/J110</f>
        <v>0.81336805555555558</v>
      </c>
      <c r="M110" s="15">
        <v>0.84309999999999996</v>
      </c>
      <c r="N110" s="32">
        <f>N35+N36</f>
        <v>4741922.76</v>
      </c>
      <c r="O110" s="32">
        <f>O35+O36</f>
        <v>3097382.29</v>
      </c>
      <c r="P110" s="29">
        <f>O110/N110</f>
        <v>0.65319121520233281</v>
      </c>
      <c r="Q110" s="29">
        <v>0.64970000000000006</v>
      </c>
      <c r="R110" s="75">
        <f>R35+R36</f>
        <v>3426</v>
      </c>
      <c r="S110" s="75">
        <f>S35+S36</f>
        <v>2083</v>
      </c>
      <c r="T110" s="31">
        <f>S110/R110</f>
        <v>0.60799766491535323</v>
      </c>
      <c r="U110" s="31">
        <v>0.64100000000000001</v>
      </c>
      <c r="V110" s="74">
        <f>V35+V36</f>
        <v>2258</v>
      </c>
      <c r="W110" s="74">
        <f>W35+W36</f>
        <v>1784</v>
      </c>
      <c r="X110" s="29">
        <f>W110/V110</f>
        <v>0.79007971656333043</v>
      </c>
      <c r="Y110" s="33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45</v>
      </c>
      <c r="B111" s="77" t="s">
        <v>160</v>
      </c>
      <c r="C111" s="27">
        <f>C44+C45</f>
        <v>25596214.510000002</v>
      </c>
      <c r="D111" s="27">
        <v>34049477.280000001</v>
      </c>
      <c r="E111" s="15">
        <f>C111/D111</f>
        <v>0.75173590183232319</v>
      </c>
      <c r="F111" s="74">
        <f>F44+F45</f>
        <v>15868</v>
      </c>
      <c r="G111" s="74">
        <f>G44+G45</f>
        <v>15676</v>
      </c>
      <c r="H111" s="29">
        <f>G111/F111</f>
        <v>0.98790017645576</v>
      </c>
      <c r="I111" s="13">
        <v>1</v>
      </c>
      <c r="J111" s="75">
        <f>J44+J45</f>
        <v>20261</v>
      </c>
      <c r="K111" s="75">
        <f>K44+K45</f>
        <v>16706</v>
      </c>
      <c r="L111" s="31">
        <f>K111/J111</f>
        <v>0.82453975618182718</v>
      </c>
      <c r="M111" s="15">
        <v>0.8276</v>
      </c>
      <c r="N111" s="32">
        <f>N44+N45</f>
        <v>26637179.420000002</v>
      </c>
      <c r="O111" s="32">
        <f>O44+O45</f>
        <v>19810495.309999999</v>
      </c>
      <c r="P111" s="29">
        <f>O111/N111</f>
        <v>0.74371595421719761</v>
      </c>
      <c r="Q111" s="29">
        <v>0.7</v>
      </c>
      <c r="R111" s="75">
        <f>R44+R45</f>
        <v>14692</v>
      </c>
      <c r="S111" s="75">
        <f>S44+S45</f>
        <v>9850</v>
      </c>
      <c r="T111" s="31">
        <f>S111/R111</f>
        <v>0.67043288864688266</v>
      </c>
      <c r="U111" s="31">
        <v>0.69879999999999998</v>
      </c>
      <c r="V111" s="74">
        <f>V44+V45</f>
        <v>11640</v>
      </c>
      <c r="W111" s="74">
        <f>W44+W45</f>
        <v>9636</v>
      </c>
      <c r="X111" s="29">
        <f>W111/V111</f>
        <v>0.8278350515463917</v>
      </c>
      <c r="Y111" s="33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161</v>
      </c>
      <c r="C113" s="53">
        <v>517571013</v>
      </c>
      <c r="D113" s="83">
        <v>695566315</v>
      </c>
      <c r="E113" s="15">
        <f>C113/D113</f>
        <v>0.74410016965815828</v>
      </c>
      <c r="F113" s="84">
        <v>290940</v>
      </c>
      <c r="G113" s="84">
        <v>287153</v>
      </c>
      <c r="H113" s="29">
        <f>G113/F113</f>
        <v>0.98698357049563479</v>
      </c>
      <c r="I113" s="13">
        <v>1</v>
      </c>
      <c r="J113" s="58">
        <v>394439</v>
      </c>
      <c r="K113" s="58">
        <v>335315</v>
      </c>
      <c r="L113" s="31">
        <f>K113/J113</f>
        <v>0.85010610005602893</v>
      </c>
      <c r="M113" s="15">
        <v>0.86170000000000002</v>
      </c>
      <c r="N113" s="16">
        <v>573734761</v>
      </c>
      <c r="O113" s="16">
        <v>392066820</v>
      </c>
      <c r="P113" s="29">
        <f>O113/N113</f>
        <v>0.68335901299869117</v>
      </c>
      <c r="Q113" s="13">
        <v>0.67979999999999996</v>
      </c>
      <c r="R113" s="101">
        <v>289647</v>
      </c>
      <c r="S113" s="101">
        <v>184040</v>
      </c>
      <c r="T113" s="31">
        <f>S113/R113</f>
        <v>0.63539411766736753</v>
      </c>
      <c r="U113" s="15">
        <v>0.67390000000000005</v>
      </c>
      <c r="V113" s="84">
        <v>224668</v>
      </c>
      <c r="W113" s="84">
        <v>180588</v>
      </c>
      <c r="X113" s="29">
        <f>W113/V113</f>
        <v>0.80379938397991701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2" t="s">
        <v>162</v>
      </c>
      <c r="G114" s="103"/>
      <c r="H114" s="103"/>
      <c r="I114" s="104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</sheetData>
  <sheetProtection algorithmName="SHA-512" hashValue="005jOn9+2SIecZzfBVTfCE2SHG8yHKgu4uMInWYZSZjJ7E1rP0fuOn5SkpcVndzWBlW0+Dgt7AnSw6HUvT0AgA==" saltValue="zmfiISmzWos3HjKxReTLeA==" spinCount="100000" sheet="1"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2020-04-13T17:59:16Z</dcterms:created>
  <dcterms:modified xsi:type="dcterms:W3CDTF">2020-04-15T13:51:14Z</dcterms:modified>
</cp:coreProperties>
</file>