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CW Staffing Surveys\County Data 2020\Master-County Workbook-Blank\"/>
    </mc:Choice>
  </mc:AlternateContent>
  <xr:revisionPtr revIDLastSave="0" documentId="13_ncr:1_{440B16F2-3133-4EF7-803B-3018A84D2E45}" xr6:coauthVersionLast="41" xr6:coauthVersionMax="41" xr10:uidLastSave="{00000000-0000-0000-0000-000000000000}"/>
  <bookViews>
    <workbookView xWindow="-120" yWindow="-120" windowWidth="29040" windowHeight="15840" xr2:uid="{00000000-000D-0000-FFFF-FFFF0000000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4" i="4" l="1"/>
  <c r="R93" i="4"/>
  <c r="N94" i="4"/>
  <c r="J94" i="4"/>
  <c r="F94" i="4"/>
  <c r="Q94" i="4"/>
  <c r="P94" i="4"/>
  <c r="O94" i="4"/>
  <c r="M94" i="4"/>
  <c r="L94" i="4"/>
  <c r="K94" i="4"/>
  <c r="I94" i="4"/>
  <c r="H94" i="4"/>
  <c r="G94" i="4"/>
  <c r="E94" i="4"/>
  <c r="D94" i="4"/>
  <c r="C94" i="4"/>
  <c r="P46" i="4" l="1"/>
  <c r="J9" i="3" l="1"/>
  <c r="J9" i="12"/>
  <c r="J9" i="13"/>
  <c r="J9" i="11"/>
  <c r="J9" i="10"/>
  <c r="J9" i="9"/>
  <c r="J9" i="8"/>
  <c r="J9" i="7"/>
  <c r="J9" i="6"/>
  <c r="J9" i="5"/>
  <c r="J9" i="2"/>
  <c r="J9" i="1"/>
  <c r="Q89" i="4" l="1"/>
  <c r="P89" i="4"/>
  <c r="O89" i="4"/>
  <c r="M89" i="4"/>
  <c r="L89" i="4"/>
  <c r="K89" i="4"/>
  <c r="I89" i="4"/>
  <c r="H89" i="4"/>
  <c r="G89" i="4"/>
  <c r="E89" i="4"/>
  <c r="D89" i="4"/>
  <c r="Q88" i="4"/>
  <c r="P88" i="4"/>
  <c r="O88" i="4"/>
  <c r="M88" i="4"/>
  <c r="L88" i="4"/>
  <c r="K88" i="4"/>
  <c r="I88" i="4"/>
  <c r="H88" i="4"/>
  <c r="G88" i="4"/>
  <c r="E88" i="4"/>
  <c r="D88" i="4"/>
  <c r="Q87" i="4"/>
  <c r="P87" i="4"/>
  <c r="O87" i="4"/>
  <c r="M87" i="4"/>
  <c r="L87" i="4"/>
  <c r="K87" i="4"/>
  <c r="I87" i="4"/>
  <c r="H87" i="4"/>
  <c r="G87" i="4"/>
  <c r="E87" i="4"/>
  <c r="D87" i="4"/>
  <c r="Q82" i="4"/>
  <c r="P82" i="4"/>
  <c r="O82" i="4"/>
  <c r="M82" i="4"/>
  <c r="L82" i="4"/>
  <c r="K82" i="4"/>
  <c r="I82" i="4"/>
  <c r="H82" i="4"/>
  <c r="G82" i="4"/>
  <c r="E82" i="4"/>
  <c r="D82" i="4"/>
  <c r="Q81" i="4"/>
  <c r="P81" i="4"/>
  <c r="O81" i="4"/>
  <c r="M81" i="4"/>
  <c r="L81" i="4"/>
  <c r="K81" i="4"/>
  <c r="I81" i="4"/>
  <c r="H81" i="4"/>
  <c r="G81" i="4"/>
  <c r="E81" i="4"/>
  <c r="D81" i="4"/>
  <c r="Q73" i="4"/>
  <c r="P73" i="4"/>
  <c r="O73" i="4"/>
  <c r="M73" i="4"/>
  <c r="L73" i="4"/>
  <c r="K73" i="4"/>
  <c r="I73" i="4"/>
  <c r="H73" i="4"/>
  <c r="G73" i="4"/>
  <c r="E73" i="4"/>
  <c r="D73" i="4"/>
  <c r="Q72" i="4"/>
  <c r="P72" i="4"/>
  <c r="O72" i="4"/>
  <c r="M72" i="4"/>
  <c r="L72" i="4"/>
  <c r="K72" i="4"/>
  <c r="I72" i="4"/>
  <c r="H72" i="4"/>
  <c r="G72" i="4"/>
  <c r="E72" i="4"/>
  <c r="D72" i="4"/>
  <c r="Q66" i="4"/>
  <c r="P66" i="4"/>
  <c r="O66" i="4"/>
  <c r="M66" i="4"/>
  <c r="L66" i="4"/>
  <c r="K66" i="4"/>
  <c r="I66" i="4"/>
  <c r="H66" i="4"/>
  <c r="G66" i="4"/>
  <c r="E66" i="4"/>
  <c r="D66" i="4"/>
  <c r="Q65" i="4"/>
  <c r="P65" i="4"/>
  <c r="O65" i="4"/>
  <c r="M65" i="4"/>
  <c r="L65" i="4"/>
  <c r="K65" i="4"/>
  <c r="I65" i="4"/>
  <c r="H65" i="4"/>
  <c r="G65" i="4"/>
  <c r="E65" i="4"/>
  <c r="D65" i="4"/>
  <c r="Q64" i="4"/>
  <c r="P64" i="4"/>
  <c r="O64" i="4"/>
  <c r="M64" i="4"/>
  <c r="L64" i="4"/>
  <c r="K64" i="4"/>
  <c r="I64" i="4"/>
  <c r="H64" i="4"/>
  <c r="G64" i="4"/>
  <c r="E64" i="4"/>
  <c r="D64" i="4"/>
  <c r="Q110" i="4" l="1"/>
  <c r="P110" i="4"/>
  <c r="O110" i="4"/>
  <c r="M110" i="4"/>
  <c r="L110" i="4"/>
  <c r="K110" i="4"/>
  <c r="I110" i="4"/>
  <c r="H110" i="4"/>
  <c r="G110" i="4"/>
  <c r="E110" i="4"/>
  <c r="D110" i="4"/>
  <c r="C110" i="4"/>
  <c r="R110" i="4" l="1"/>
  <c r="F110" i="4"/>
  <c r="J110" i="4"/>
  <c r="N110" i="4"/>
  <c r="G20" i="3"/>
  <c r="F20" i="3"/>
  <c r="E20" i="3"/>
  <c r="D20" i="3"/>
  <c r="H19" i="3"/>
  <c r="H20" i="3" s="1"/>
  <c r="H18" i="3"/>
  <c r="G13" i="3"/>
  <c r="Q9" i="3"/>
  <c r="P9" i="3"/>
  <c r="O9" i="3"/>
  <c r="N9" i="3"/>
  <c r="Q83" i="4" s="1"/>
  <c r="M9" i="3"/>
  <c r="Q74" i="4" s="1"/>
  <c r="L9" i="3"/>
  <c r="K9" i="3"/>
  <c r="H9" i="3"/>
  <c r="G9" i="3"/>
  <c r="F9" i="3"/>
  <c r="E9" i="3"/>
  <c r="D9" i="3"/>
  <c r="R8" i="3"/>
  <c r="R7" i="3"/>
  <c r="Q102" i="4" s="1"/>
  <c r="I4" i="3"/>
  <c r="G15" i="3" s="1"/>
  <c r="G20" i="12"/>
  <c r="F20" i="12"/>
  <c r="E20" i="12"/>
  <c r="D20" i="12"/>
  <c r="H19" i="12"/>
  <c r="H18" i="12"/>
  <c r="G13" i="12"/>
  <c r="Q9" i="12"/>
  <c r="P9" i="12"/>
  <c r="O9" i="12"/>
  <c r="N9" i="12"/>
  <c r="P83" i="4" s="1"/>
  <c r="M9" i="12"/>
  <c r="P74" i="4" s="1"/>
  <c r="L9" i="12"/>
  <c r="K9" i="12"/>
  <c r="P67" i="4" s="1"/>
  <c r="H9" i="12"/>
  <c r="G9" i="12"/>
  <c r="F9" i="12"/>
  <c r="E9" i="12"/>
  <c r="G14" i="12" s="1"/>
  <c r="D9" i="12"/>
  <c r="R8" i="12"/>
  <c r="R7" i="12"/>
  <c r="P102" i="4" s="1"/>
  <c r="I4" i="12"/>
  <c r="G15" i="12" s="1"/>
  <c r="G20" i="13"/>
  <c r="F20" i="13"/>
  <c r="E20" i="13"/>
  <c r="D20" i="13"/>
  <c r="H19" i="13"/>
  <c r="H18" i="13"/>
  <c r="H20" i="13" s="1"/>
  <c r="G13" i="13"/>
  <c r="Q9" i="13"/>
  <c r="P9" i="13"/>
  <c r="O9" i="13"/>
  <c r="N9" i="13"/>
  <c r="O83" i="4" s="1"/>
  <c r="M9" i="13"/>
  <c r="O74" i="4" s="1"/>
  <c r="L9" i="13"/>
  <c r="K9" i="13"/>
  <c r="O67" i="4" s="1"/>
  <c r="H9" i="13"/>
  <c r="G9" i="13"/>
  <c r="F9" i="13"/>
  <c r="E9" i="13"/>
  <c r="D9" i="13"/>
  <c r="R8" i="13"/>
  <c r="R7" i="13"/>
  <c r="O102" i="4" s="1"/>
  <c r="I4" i="13"/>
  <c r="G15" i="13" s="1"/>
  <c r="G20" i="11"/>
  <c r="F20" i="11"/>
  <c r="E20" i="11"/>
  <c r="D20" i="11"/>
  <c r="H19" i="11"/>
  <c r="H18" i="11"/>
  <c r="H20" i="11" s="1"/>
  <c r="G13" i="11"/>
  <c r="Q9" i="11"/>
  <c r="P9" i="11"/>
  <c r="O9" i="11"/>
  <c r="N9" i="11"/>
  <c r="M83" i="4" s="1"/>
  <c r="M9" i="11"/>
  <c r="M74" i="4" s="1"/>
  <c r="L9" i="11"/>
  <c r="K9" i="11"/>
  <c r="H9" i="11"/>
  <c r="G9" i="11"/>
  <c r="F9" i="11"/>
  <c r="E9" i="11"/>
  <c r="D9" i="11"/>
  <c r="R8" i="11"/>
  <c r="R7" i="11"/>
  <c r="M102" i="4" s="1"/>
  <c r="I4" i="11"/>
  <c r="G15" i="11" s="1"/>
  <c r="G20" i="10"/>
  <c r="F20" i="10"/>
  <c r="E20" i="10"/>
  <c r="D20" i="10"/>
  <c r="H19" i="10"/>
  <c r="H18" i="10"/>
  <c r="G13" i="10"/>
  <c r="Q9" i="10"/>
  <c r="P9" i="10"/>
  <c r="O9" i="10"/>
  <c r="N9" i="10"/>
  <c r="L83" i="4" s="1"/>
  <c r="M9" i="10"/>
  <c r="L74" i="4" s="1"/>
  <c r="L9" i="10"/>
  <c r="K9" i="10"/>
  <c r="H9" i="10"/>
  <c r="G9" i="10"/>
  <c r="F9" i="10"/>
  <c r="E9" i="10"/>
  <c r="D9" i="10"/>
  <c r="R8" i="10"/>
  <c r="R7" i="10"/>
  <c r="L102" i="4" s="1"/>
  <c r="I4" i="10"/>
  <c r="G15" i="10" s="1"/>
  <c r="G20" i="9"/>
  <c r="F20" i="9"/>
  <c r="E20" i="9"/>
  <c r="D20" i="9"/>
  <c r="H19" i="9"/>
  <c r="H18" i="9"/>
  <c r="G13" i="9"/>
  <c r="Q9" i="9"/>
  <c r="P9" i="9"/>
  <c r="O9" i="9"/>
  <c r="N9" i="9"/>
  <c r="K83" i="4" s="1"/>
  <c r="M9" i="9"/>
  <c r="K74" i="4" s="1"/>
  <c r="L9" i="9"/>
  <c r="K9" i="9"/>
  <c r="H9" i="9"/>
  <c r="G9" i="9"/>
  <c r="F9" i="9"/>
  <c r="E9" i="9"/>
  <c r="D9" i="9"/>
  <c r="R8" i="9"/>
  <c r="R7" i="9"/>
  <c r="K102" i="4" s="1"/>
  <c r="I4" i="9"/>
  <c r="G15" i="9" s="1"/>
  <c r="G20" i="8"/>
  <c r="F20" i="8"/>
  <c r="E20" i="8"/>
  <c r="D20" i="8"/>
  <c r="H19" i="8"/>
  <c r="H18" i="8"/>
  <c r="H20" i="8" s="1"/>
  <c r="G13" i="8"/>
  <c r="Q9" i="8"/>
  <c r="P9" i="8"/>
  <c r="O9" i="8"/>
  <c r="N9" i="8"/>
  <c r="I83" i="4" s="1"/>
  <c r="M9" i="8"/>
  <c r="I74" i="4" s="1"/>
  <c r="L9" i="8"/>
  <c r="K9" i="8"/>
  <c r="I67" i="4" s="1"/>
  <c r="H9" i="8"/>
  <c r="G9" i="8"/>
  <c r="F9" i="8"/>
  <c r="E9" i="8"/>
  <c r="D9" i="8"/>
  <c r="R8" i="8"/>
  <c r="R7" i="8"/>
  <c r="I102" i="4" s="1"/>
  <c r="I4" i="8"/>
  <c r="G15" i="8" s="1"/>
  <c r="G20" i="7"/>
  <c r="F20" i="7"/>
  <c r="E20" i="7"/>
  <c r="D20" i="7"/>
  <c r="H19" i="7"/>
  <c r="H18" i="7"/>
  <c r="G13" i="7"/>
  <c r="Q9" i="7"/>
  <c r="P9" i="7"/>
  <c r="O9" i="7"/>
  <c r="N9" i="7"/>
  <c r="H83" i="4" s="1"/>
  <c r="M9" i="7"/>
  <c r="H74" i="4" s="1"/>
  <c r="L9" i="7"/>
  <c r="K9" i="7"/>
  <c r="H67" i="4" s="1"/>
  <c r="H9" i="7"/>
  <c r="G9" i="7"/>
  <c r="F9" i="7"/>
  <c r="E9" i="7"/>
  <c r="D9" i="7"/>
  <c r="R8" i="7"/>
  <c r="R7" i="7"/>
  <c r="H102" i="4" s="1"/>
  <c r="I4" i="7"/>
  <c r="G15" i="7" s="1"/>
  <c r="G20" i="6"/>
  <c r="F20" i="6"/>
  <c r="E20" i="6"/>
  <c r="D20" i="6"/>
  <c r="H19" i="6"/>
  <c r="H18" i="6"/>
  <c r="G13" i="6"/>
  <c r="Q9" i="6"/>
  <c r="P9" i="6"/>
  <c r="O9" i="6"/>
  <c r="N9" i="6"/>
  <c r="G83" i="4" s="1"/>
  <c r="M9" i="6"/>
  <c r="G74" i="4" s="1"/>
  <c r="L9" i="6"/>
  <c r="K9" i="6"/>
  <c r="G67" i="4" s="1"/>
  <c r="H9" i="6"/>
  <c r="G9" i="6"/>
  <c r="F9" i="6"/>
  <c r="E9" i="6"/>
  <c r="D9" i="6"/>
  <c r="R8" i="6"/>
  <c r="R7" i="6"/>
  <c r="G102" i="4" s="1"/>
  <c r="I4" i="6"/>
  <c r="G15" i="6" s="1"/>
  <c r="G20" i="5"/>
  <c r="F20" i="5"/>
  <c r="E20" i="5"/>
  <c r="D20" i="5"/>
  <c r="H19" i="5"/>
  <c r="H18" i="5"/>
  <c r="H20" i="5" s="1"/>
  <c r="G13" i="5"/>
  <c r="Q9" i="5"/>
  <c r="P9" i="5"/>
  <c r="O9" i="5"/>
  <c r="N9" i="5"/>
  <c r="E83" i="4" s="1"/>
  <c r="M9" i="5"/>
  <c r="E74" i="4" s="1"/>
  <c r="L9" i="5"/>
  <c r="K9" i="5"/>
  <c r="H9" i="5"/>
  <c r="G9" i="5"/>
  <c r="F9" i="5"/>
  <c r="E9" i="5"/>
  <c r="D9" i="5"/>
  <c r="R8" i="5"/>
  <c r="R7" i="5"/>
  <c r="E102" i="4" s="1"/>
  <c r="I4" i="5"/>
  <c r="G15" i="5" s="1"/>
  <c r="G20" i="2"/>
  <c r="F20" i="2"/>
  <c r="E20" i="2"/>
  <c r="D20" i="2"/>
  <c r="H19" i="2"/>
  <c r="H18" i="2"/>
  <c r="G13" i="2"/>
  <c r="Q9" i="2"/>
  <c r="P9" i="2"/>
  <c r="O9" i="2"/>
  <c r="N9" i="2"/>
  <c r="D83" i="4" s="1"/>
  <c r="M9" i="2"/>
  <c r="D74" i="4" s="1"/>
  <c r="L9" i="2"/>
  <c r="K9" i="2"/>
  <c r="D67" i="4" s="1"/>
  <c r="H9" i="2"/>
  <c r="G9" i="2"/>
  <c r="F9" i="2"/>
  <c r="E9" i="2"/>
  <c r="D9" i="2"/>
  <c r="R8" i="2"/>
  <c r="R7" i="2"/>
  <c r="D102" i="4" s="1"/>
  <c r="I4" i="2"/>
  <c r="G15" i="2" s="1"/>
  <c r="R9" i="2" l="1"/>
  <c r="H20" i="9"/>
  <c r="R9" i="10"/>
  <c r="G14" i="7"/>
  <c r="H20" i="10"/>
  <c r="G14" i="6"/>
  <c r="G14" i="10"/>
  <c r="L67" i="4"/>
  <c r="G14" i="13"/>
  <c r="H20" i="12"/>
  <c r="R9" i="3"/>
  <c r="H20" i="2"/>
  <c r="G14" i="5"/>
  <c r="H20" i="7"/>
  <c r="R9" i="9"/>
  <c r="G14" i="11"/>
  <c r="G14" i="3"/>
  <c r="Q67" i="4"/>
  <c r="G14" i="2"/>
  <c r="E67" i="4"/>
  <c r="H20" i="6"/>
  <c r="G14" i="8"/>
  <c r="G14" i="9"/>
  <c r="K67" i="4"/>
  <c r="M67" i="4"/>
  <c r="R9" i="12"/>
  <c r="R9" i="13"/>
  <c r="R9" i="11"/>
  <c r="R9" i="8"/>
  <c r="R9" i="7"/>
  <c r="R9" i="6"/>
  <c r="R9" i="5"/>
  <c r="P49" i="4"/>
  <c r="O49" i="4"/>
  <c r="I49" i="4"/>
  <c r="H49" i="4"/>
  <c r="G49" i="4"/>
  <c r="E49" i="4"/>
  <c r="Q49" i="4"/>
  <c r="M49" i="4"/>
  <c r="L49" i="4"/>
  <c r="K49" i="4"/>
  <c r="D49" i="4"/>
  <c r="Q48" i="4"/>
  <c r="P48" i="4"/>
  <c r="O48" i="4"/>
  <c r="M48" i="4"/>
  <c r="L48" i="4"/>
  <c r="K48" i="4"/>
  <c r="I48" i="4"/>
  <c r="H48" i="4"/>
  <c r="G48" i="4"/>
  <c r="E48" i="4"/>
  <c r="D48" i="4"/>
  <c r="C48" i="4"/>
  <c r="Q46" i="4"/>
  <c r="O46" i="4"/>
  <c r="M46" i="4"/>
  <c r="L46" i="4"/>
  <c r="K46" i="4"/>
  <c r="I46" i="4"/>
  <c r="H46" i="4"/>
  <c r="G46" i="4"/>
  <c r="E46" i="4"/>
  <c r="D46" i="4"/>
  <c r="C46" i="4"/>
  <c r="Q45" i="4"/>
  <c r="P45" i="4"/>
  <c r="O45" i="4"/>
  <c r="M45" i="4"/>
  <c r="L45" i="4"/>
  <c r="K45" i="4"/>
  <c r="I45" i="4"/>
  <c r="H45" i="4"/>
  <c r="G45" i="4"/>
  <c r="E45" i="4"/>
  <c r="D45" i="4"/>
  <c r="C45" i="4"/>
  <c r="C49" i="4"/>
  <c r="C47" i="4" l="1"/>
  <c r="O47" i="4"/>
  <c r="O51" i="4" s="1"/>
  <c r="K47" i="4"/>
  <c r="K51" i="4" s="1"/>
  <c r="E47" i="4"/>
  <c r="E51" i="4" s="1"/>
  <c r="G47" i="4"/>
  <c r="G51" i="4" s="1"/>
  <c r="Q47" i="4"/>
  <c r="Q51" i="4" s="1"/>
  <c r="M47" i="4"/>
  <c r="M51" i="4" s="1"/>
  <c r="I47" i="4"/>
  <c r="I51" i="4" s="1"/>
  <c r="P47" i="4"/>
  <c r="P51" i="4" s="1"/>
  <c r="L47" i="4"/>
  <c r="L51" i="4" s="1"/>
  <c r="H47" i="4"/>
  <c r="H51" i="4" s="1"/>
  <c r="D47" i="4"/>
  <c r="R45" i="4"/>
  <c r="R46" i="4"/>
  <c r="R48" i="4"/>
  <c r="R49" i="4"/>
  <c r="H50" i="4"/>
  <c r="M50" i="4"/>
  <c r="D50" i="4"/>
  <c r="I50" i="4"/>
  <c r="O50" i="4"/>
  <c r="E50" i="4"/>
  <c r="K50" i="4"/>
  <c r="P50" i="4"/>
  <c r="G50" i="4"/>
  <c r="L50" i="4"/>
  <c r="Q50" i="4"/>
  <c r="C50" i="4"/>
  <c r="F45" i="4"/>
  <c r="J45" i="4"/>
  <c r="N45" i="4"/>
  <c r="F46" i="4"/>
  <c r="J46" i="4"/>
  <c r="N46" i="4"/>
  <c r="F48" i="4"/>
  <c r="J48" i="4"/>
  <c r="N48" i="4"/>
  <c r="F49" i="4"/>
  <c r="J49" i="4"/>
  <c r="N49" i="4"/>
  <c r="J47" i="4" l="1"/>
  <c r="F47" i="4"/>
  <c r="N47" i="4"/>
  <c r="R47" i="4"/>
  <c r="D51" i="4"/>
  <c r="R50" i="4"/>
  <c r="N50" i="4"/>
  <c r="J50" i="4"/>
  <c r="C51" i="4"/>
  <c r="F50" i="4"/>
  <c r="G13" i="1"/>
  <c r="R51" i="4" l="1"/>
  <c r="N51" i="4"/>
  <c r="J51" i="4"/>
  <c r="F51" i="4"/>
  <c r="G20" i="1"/>
  <c r="F20" i="1"/>
  <c r="E20" i="1"/>
  <c r="D20" i="1"/>
  <c r="H19" i="1"/>
  <c r="H18" i="1"/>
  <c r="Q9" i="1"/>
  <c r="P9" i="1"/>
  <c r="O9" i="1"/>
  <c r="N9" i="1"/>
  <c r="M9" i="1"/>
  <c r="L9" i="1"/>
  <c r="K9" i="1"/>
  <c r="H9" i="1"/>
  <c r="G9" i="1"/>
  <c r="F9" i="1"/>
  <c r="E9" i="1"/>
  <c r="D9" i="1"/>
  <c r="R8" i="1"/>
  <c r="R7" i="1"/>
  <c r="I4" i="1"/>
  <c r="G15" i="1" s="1"/>
  <c r="G14" i="1" l="1"/>
  <c r="H20" i="1"/>
  <c r="C100" i="4" s="1"/>
  <c r="R9" i="1"/>
  <c r="C111" i="4"/>
  <c r="C109" i="4"/>
  <c r="C108" i="4"/>
  <c r="C107" i="4"/>
  <c r="C103" i="4"/>
  <c r="C99" i="4"/>
  <c r="C89" i="4"/>
  <c r="C88" i="4"/>
  <c r="C87" i="4"/>
  <c r="C83" i="4"/>
  <c r="C82" i="4"/>
  <c r="C81" i="4"/>
  <c r="C74" i="4"/>
  <c r="C73" i="4"/>
  <c r="C72" i="4"/>
  <c r="C67" i="4"/>
  <c r="C66" i="4"/>
  <c r="C65" i="4"/>
  <c r="C64" i="4"/>
  <c r="C59" i="4"/>
  <c r="C58" i="4"/>
  <c r="C56" i="4"/>
  <c r="C54" i="4"/>
  <c r="C40" i="4"/>
  <c r="C39" i="4"/>
  <c r="C37" i="4"/>
  <c r="C36" i="4"/>
  <c r="C32" i="4"/>
  <c r="C27" i="4"/>
  <c r="C26" i="4"/>
  <c r="C24" i="4"/>
  <c r="C22" i="4"/>
  <c r="C17" i="4"/>
  <c r="C16" i="4"/>
  <c r="C14" i="4"/>
  <c r="C12" i="4"/>
  <c r="C7" i="4"/>
  <c r="C6" i="4"/>
  <c r="C4" i="4"/>
  <c r="C3" i="4"/>
  <c r="C102" i="4" l="1"/>
  <c r="N102" i="4" l="1"/>
  <c r="R102" i="4"/>
  <c r="J102" i="4"/>
  <c r="Q22" i="4"/>
  <c r="Q111" i="4"/>
  <c r="Q109" i="4"/>
  <c r="Q108" i="4"/>
  <c r="Q107" i="4"/>
  <c r="Q103" i="4"/>
  <c r="Q100" i="4"/>
  <c r="Q99" i="4"/>
  <c r="Q76" i="4"/>
  <c r="Q59" i="4"/>
  <c r="Q58" i="4"/>
  <c r="Q56" i="4"/>
  <c r="Q54" i="4"/>
  <c r="Q39" i="4"/>
  <c r="Q37" i="4"/>
  <c r="Q36" i="4"/>
  <c r="Q26" i="4"/>
  <c r="Q24" i="4"/>
  <c r="Q17" i="4"/>
  <c r="Q16" i="4"/>
  <c r="Q14" i="4"/>
  <c r="Q12" i="4"/>
  <c r="Q6" i="4"/>
  <c r="Q4" i="4"/>
  <c r="Q3" i="4"/>
  <c r="Q9" i="4" s="1"/>
  <c r="P111" i="4"/>
  <c r="P109" i="4"/>
  <c r="P108" i="4"/>
  <c r="P107" i="4"/>
  <c r="P103" i="4"/>
  <c r="P99" i="4"/>
  <c r="P76" i="4"/>
  <c r="P59" i="4"/>
  <c r="P58" i="4"/>
  <c r="P56" i="4"/>
  <c r="P54" i="4"/>
  <c r="P40" i="4"/>
  <c r="P39" i="4"/>
  <c r="P37" i="4"/>
  <c r="P36" i="4"/>
  <c r="P27" i="4"/>
  <c r="P26" i="4"/>
  <c r="P24" i="4"/>
  <c r="P22" i="4"/>
  <c r="P16" i="4"/>
  <c r="P14" i="4"/>
  <c r="P12" i="4"/>
  <c r="P7" i="4"/>
  <c r="P6" i="4"/>
  <c r="P4" i="4"/>
  <c r="P3" i="4"/>
  <c r="P9" i="4" s="1"/>
  <c r="O111" i="4"/>
  <c r="O109" i="4"/>
  <c r="O108" i="4"/>
  <c r="O107" i="4"/>
  <c r="O103" i="4"/>
  <c r="O99" i="4"/>
  <c r="O76" i="4"/>
  <c r="O58" i="4"/>
  <c r="O56" i="4"/>
  <c r="O54" i="4"/>
  <c r="O39" i="4"/>
  <c r="O37" i="4"/>
  <c r="O36" i="4"/>
  <c r="O26" i="4"/>
  <c r="O24" i="4"/>
  <c r="O22" i="4"/>
  <c r="O17" i="4"/>
  <c r="O16" i="4"/>
  <c r="O14" i="4"/>
  <c r="O12" i="4"/>
  <c r="O6" i="4"/>
  <c r="O4" i="4"/>
  <c r="O3" i="4"/>
  <c r="O9" i="4" s="1"/>
  <c r="M111" i="4"/>
  <c r="M109" i="4"/>
  <c r="M108" i="4"/>
  <c r="M107" i="4"/>
  <c r="M103" i="4"/>
  <c r="M99" i="4"/>
  <c r="M76" i="4"/>
  <c r="M59" i="4"/>
  <c r="M58" i="4"/>
  <c r="M56" i="4"/>
  <c r="M54" i="4"/>
  <c r="M39" i="4"/>
  <c r="M37" i="4"/>
  <c r="M36" i="4"/>
  <c r="M26" i="4"/>
  <c r="M24" i="4"/>
  <c r="M22" i="4"/>
  <c r="M17" i="4"/>
  <c r="M16" i="4"/>
  <c r="M14" i="4"/>
  <c r="M12" i="4"/>
  <c r="M7" i="4"/>
  <c r="M6" i="4"/>
  <c r="M4" i="4"/>
  <c r="M3" i="4"/>
  <c r="M9" i="4" s="1"/>
  <c r="L111" i="4"/>
  <c r="L109" i="4"/>
  <c r="L108" i="4"/>
  <c r="L107" i="4"/>
  <c r="L103" i="4"/>
  <c r="L99" i="4"/>
  <c r="L76" i="4"/>
  <c r="L58" i="4"/>
  <c r="L56" i="4"/>
  <c r="L54" i="4"/>
  <c r="L39" i="4"/>
  <c r="L37" i="4"/>
  <c r="L36" i="4"/>
  <c r="L26" i="4"/>
  <c r="L24" i="4"/>
  <c r="L22" i="4"/>
  <c r="L16" i="4"/>
  <c r="L14" i="4"/>
  <c r="L12" i="4"/>
  <c r="L6" i="4"/>
  <c r="L4" i="4"/>
  <c r="L3" i="4"/>
  <c r="L9" i="4" s="1"/>
  <c r="K111" i="4"/>
  <c r="K109" i="4"/>
  <c r="K108" i="4"/>
  <c r="K107" i="4"/>
  <c r="K103" i="4"/>
  <c r="K99" i="4"/>
  <c r="K76" i="4"/>
  <c r="K58" i="4"/>
  <c r="K56" i="4"/>
  <c r="K54" i="4"/>
  <c r="K39" i="4"/>
  <c r="K37" i="4"/>
  <c r="K36" i="4"/>
  <c r="K26" i="4"/>
  <c r="K24" i="4"/>
  <c r="K22" i="4"/>
  <c r="K16" i="4"/>
  <c r="K14" i="4"/>
  <c r="K12" i="4"/>
  <c r="K6" i="4"/>
  <c r="K4" i="4"/>
  <c r="K3" i="4"/>
  <c r="K9" i="4" s="1"/>
  <c r="I111" i="4"/>
  <c r="I109" i="4"/>
  <c r="I108" i="4"/>
  <c r="I107" i="4"/>
  <c r="I103" i="4"/>
  <c r="I99" i="4"/>
  <c r="I76" i="4"/>
  <c r="I58" i="4"/>
  <c r="I56" i="4"/>
  <c r="I54" i="4"/>
  <c r="I40" i="4"/>
  <c r="I39" i="4"/>
  <c r="I37" i="4"/>
  <c r="I36" i="4"/>
  <c r="I27" i="4"/>
  <c r="I26" i="4"/>
  <c r="I24" i="4"/>
  <c r="I22" i="4"/>
  <c r="I16" i="4"/>
  <c r="I14" i="4"/>
  <c r="I12" i="4"/>
  <c r="I6" i="4"/>
  <c r="I4" i="4"/>
  <c r="I3" i="4"/>
  <c r="I9" i="4" s="1"/>
  <c r="H111" i="4"/>
  <c r="H109" i="4"/>
  <c r="H108" i="4"/>
  <c r="H107" i="4"/>
  <c r="H103" i="4"/>
  <c r="H99" i="4"/>
  <c r="H76" i="4"/>
  <c r="H59" i="4"/>
  <c r="H58" i="4"/>
  <c r="H56" i="4"/>
  <c r="H54" i="4"/>
  <c r="H40" i="4"/>
  <c r="H39" i="4"/>
  <c r="H37" i="4"/>
  <c r="H36" i="4"/>
  <c r="H27" i="4"/>
  <c r="H26" i="4"/>
  <c r="H24" i="4"/>
  <c r="H22" i="4"/>
  <c r="H16" i="4"/>
  <c r="H14" i="4"/>
  <c r="H12" i="4"/>
  <c r="H7" i="4"/>
  <c r="H6" i="4"/>
  <c r="H4" i="4"/>
  <c r="H3" i="4"/>
  <c r="H9" i="4" s="1"/>
  <c r="G111" i="4"/>
  <c r="G109" i="4"/>
  <c r="G108" i="4"/>
  <c r="G107" i="4"/>
  <c r="G103" i="4"/>
  <c r="G99" i="4"/>
  <c r="G76" i="4"/>
  <c r="G59" i="4"/>
  <c r="G58" i="4"/>
  <c r="G56" i="4"/>
  <c r="G54" i="4"/>
  <c r="G40" i="4"/>
  <c r="G39" i="4"/>
  <c r="G37" i="4"/>
  <c r="G36" i="4"/>
  <c r="G27" i="4"/>
  <c r="G26" i="4"/>
  <c r="G24" i="4"/>
  <c r="G22" i="4"/>
  <c r="G16" i="4"/>
  <c r="G14" i="4"/>
  <c r="G12" i="4"/>
  <c r="G7" i="4"/>
  <c r="G6" i="4"/>
  <c r="G4" i="4"/>
  <c r="G3" i="4"/>
  <c r="G9" i="4" s="1"/>
  <c r="E111" i="4"/>
  <c r="E109" i="4"/>
  <c r="E108" i="4"/>
  <c r="E107" i="4"/>
  <c r="E103" i="4"/>
  <c r="E99" i="4"/>
  <c r="E58" i="4"/>
  <c r="E56" i="4"/>
  <c r="E54" i="4"/>
  <c r="E39" i="4"/>
  <c r="E37" i="4"/>
  <c r="E36" i="4"/>
  <c r="E26" i="4"/>
  <c r="E24" i="4"/>
  <c r="E22" i="4"/>
  <c r="E16" i="4"/>
  <c r="E14" i="4"/>
  <c r="E12" i="4"/>
  <c r="E6" i="4"/>
  <c r="E4" i="4"/>
  <c r="E3" i="4"/>
  <c r="E9" i="4" s="1"/>
  <c r="D111" i="4"/>
  <c r="D109" i="4"/>
  <c r="D108" i="4"/>
  <c r="D107" i="4"/>
  <c r="D103" i="4"/>
  <c r="D99" i="4"/>
  <c r="D58" i="4"/>
  <c r="D56" i="4"/>
  <c r="D54" i="4"/>
  <c r="D39" i="4"/>
  <c r="D37" i="4"/>
  <c r="D36" i="4"/>
  <c r="D26" i="4"/>
  <c r="D24" i="4"/>
  <c r="D22" i="4"/>
  <c r="D16" i="4"/>
  <c r="D14" i="4"/>
  <c r="D12" i="4"/>
  <c r="D6" i="4"/>
  <c r="D4" i="4"/>
  <c r="D3" i="4"/>
  <c r="C76" i="4"/>
  <c r="C9" i="4"/>
  <c r="Q92" i="4"/>
  <c r="Q40" i="4"/>
  <c r="Q27" i="4"/>
  <c r="Q32" i="4"/>
  <c r="P100" i="4"/>
  <c r="P92" i="4"/>
  <c r="P17" i="4"/>
  <c r="P95" i="4"/>
  <c r="O100" i="4"/>
  <c r="O92" i="4"/>
  <c r="O59" i="4"/>
  <c r="O40" i="4"/>
  <c r="O27" i="4"/>
  <c r="O32" i="4"/>
  <c r="M100" i="4"/>
  <c r="M92" i="4"/>
  <c r="M40" i="4"/>
  <c r="M27" i="4"/>
  <c r="M95" i="4"/>
  <c r="L100" i="4"/>
  <c r="L92" i="4"/>
  <c r="L59" i="4"/>
  <c r="L40" i="4"/>
  <c r="L27" i="4"/>
  <c r="L17" i="4"/>
  <c r="L93" i="4"/>
  <c r="L32" i="4"/>
  <c r="K100" i="4"/>
  <c r="K92" i="4"/>
  <c r="K59" i="4"/>
  <c r="K40" i="4"/>
  <c r="K27" i="4"/>
  <c r="K17" i="4"/>
  <c r="K7" i="4"/>
  <c r="K95" i="4"/>
  <c r="I100" i="4"/>
  <c r="I92" i="4"/>
  <c r="I59" i="4"/>
  <c r="I17" i="4"/>
  <c r="I93" i="4"/>
  <c r="I32" i="4"/>
  <c r="H100" i="4"/>
  <c r="H92" i="4"/>
  <c r="H17" i="4"/>
  <c r="H95" i="4"/>
  <c r="G100" i="4"/>
  <c r="G92" i="4"/>
  <c r="G17" i="4"/>
  <c r="G32" i="4"/>
  <c r="E92" i="4"/>
  <c r="D100" i="4"/>
  <c r="D92" i="4"/>
  <c r="D59" i="4"/>
  <c r="D40" i="4"/>
  <c r="D17" i="4"/>
  <c r="D7" i="4"/>
  <c r="D32" i="4"/>
  <c r="C92" i="4"/>
  <c r="R6" i="4" l="1"/>
  <c r="N6" i="4"/>
  <c r="J6" i="4"/>
  <c r="R22" i="4"/>
  <c r="N22" i="4"/>
  <c r="J22" i="4"/>
  <c r="N37" i="4"/>
  <c r="R37" i="4"/>
  <c r="J37" i="4"/>
  <c r="J58" i="4"/>
  <c r="R58" i="4"/>
  <c r="N58" i="4"/>
  <c r="D76" i="4"/>
  <c r="R72" i="4"/>
  <c r="N72" i="4"/>
  <c r="J72" i="4"/>
  <c r="J87" i="4"/>
  <c r="R87" i="4"/>
  <c r="N87" i="4"/>
  <c r="R103" i="4"/>
  <c r="N103" i="4"/>
  <c r="J103" i="4"/>
  <c r="N111" i="4"/>
  <c r="J111" i="4"/>
  <c r="R111" i="4"/>
  <c r="N12" i="4"/>
  <c r="R12" i="4"/>
  <c r="J12" i="4"/>
  <c r="R24" i="4"/>
  <c r="J24" i="4"/>
  <c r="N24" i="4"/>
  <c r="J39" i="4"/>
  <c r="R39" i="4"/>
  <c r="N39" i="4"/>
  <c r="R64" i="4"/>
  <c r="N64" i="4"/>
  <c r="J64" i="4"/>
  <c r="R73" i="4"/>
  <c r="J73" i="4"/>
  <c r="N73" i="4"/>
  <c r="N88" i="4"/>
  <c r="J88" i="4"/>
  <c r="R88" i="4"/>
  <c r="N107" i="4"/>
  <c r="J107" i="4"/>
  <c r="R107" i="4"/>
  <c r="D9" i="4"/>
  <c r="J9" i="4" s="1"/>
  <c r="J3" i="4"/>
  <c r="N3" i="4"/>
  <c r="F3" i="4"/>
  <c r="R3" i="4"/>
  <c r="N14" i="4"/>
  <c r="J14" i="4"/>
  <c r="R14" i="4"/>
  <c r="J26" i="4"/>
  <c r="R26" i="4"/>
  <c r="N26" i="4"/>
  <c r="J54" i="4"/>
  <c r="N54" i="4"/>
  <c r="R54" i="4"/>
  <c r="R65" i="4"/>
  <c r="N65" i="4"/>
  <c r="J65" i="4"/>
  <c r="N81" i="4"/>
  <c r="R81" i="4"/>
  <c r="J81" i="4"/>
  <c r="J89" i="4"/>
  <c r="N89" i="4"/>
  <c r="R89" i="4"/>
  <c r="N108" i="4"/>
  <c r="R108" i="4"/>
  <c r="J108" i="4"/>
  <c r="N4" i="4"/>
  <c r="R4" i="4"/>
  <c r="J4" i="4"/>
  <c r="N16" i="4"/>
  <c r="R16" i="4"/>
  <c r="J16" i="4"/>
  <c r="R36" i="4"/>
  <c r="N36" i="4"/>
  <c r="J36" i="4"/>
  <c r="N56" i="4"/>
  <c r="R56" i="4"/>
  <c r="J56" i="4"/>
  <c r="J66" i="4"/>
  <c r="N66" i="4"/>
  <c r="R66" i="4"/>
  <c r="R82" i="4"/>
  <c r="J82" i="4"/>
  <c r="N82" i="4"/>
  <c r="J99" i="4"/>
  <c r="R99" i="4"/>
  <c r="N99" i="4"/>
  <c r="N109" i="4"/>
  <c r="R109" i="4"/>
  <c r="J109" i="4"/>
  <c r="N92" i="4"/>
  <c r="R92" i="4"/>
  <c r="J92" i="4"/>
  <c r="I25" i="4"/>
  <c r="I29" i="4" s="1"/>
  <c r="I15" i="4"/>
  <c r="I19" i="4" s="1"/>
  <c r="K15" i="4"/>
  <c r="K19" i="4" s="1"/>
  <c r="Q93" i="4"/>
  <c r="O69" i="4"/>
  <c r="Q7" i="4"/>
  <c r="Q8" i="4" s="1"/>
  <c r="M101" i="4"/>
  <c r="P93" i="4"/>
  <c r="O93" i="4"/>
  <c r="O7" i="4"/>
  <c r="O8" i="4" s="1"/>
  <c r="M32" i="4"/>
  <c r="M33" i="4" s="1"/>
  <c r="M93" i="4"/>
  <c r="K25" i="4"/>
  <c r="K29" i="4" s="1"/>
  <c r="L7" i="4"/>
  <c r="L8" i="4" s="1"/>
  <c r="I101" i="4"/>
  <c r="K93" i="4"/>
  <c r="I7" i="4"/>
  <c r="I8" i="4" s="1"/>
  <c r="H60" i="4"/>
  <c r="H93" i="4"/>
  <c r="G93" i="4"/>
  <c r="F92" i="4"/>
  <c r="D101" i="4"/>
  <c r="G60" i="4"/>
  <c r="E100" i="4"/>
  <c r="E101" i="4" s="1"/>
  <c r="N83" i="4"/>
  <c r="N74" i="4"/>
  <c r="E59" i="4"/>
  <c r="E60" i="4" s="1"/>
  <c r="E40" i="4"/>
  <c r="N40" i="4" s="1"/>
  <c r="E27" i="4"/>
  <c r="E28" i="4" s="1"/>
  <c r="E17" i="4"/>
  <c r="N17" i="4" s="1"/>
  <c r="E95" i="4"/>
  <c r="I38" i="4"/>
  <c r="I42" i="4" s="1"/>
  <c r="L15" i="4"/>
  <c r="L19" i="4" s="1"/>
  <c r="F37" i="4"/>
  <c r="G101" i="4"/>
  <c r="H57" i="4"/>
  <c r="H61" i="4" s="1"/>
  <c r="L60" i="4"/>
  <c r="L101" i="4"/>
  <c r="M38" i="4"/>
  <c r="M42" i="4" s="1"/>
  <c r="M57" i="4"/>
  <c r="M61" i="4" s="1"/>
  <c r="M69" i="4"/>
  <c r="P101" i="4"/>
  <c r="Q101" i="4"/>
  <c r="G25" i="4"/>
  <c r="G29" i="4" s="1"/>
  <c r="G69" i="4"/>
  <c r="K101" i="4"/>
  <c r="L57" i="4"/>
  <c r="L61" i="4" s="1"/>
  <c r="L69" i="4"/>
  <c r="M60" i="4"/>
  <c r="O60" i="4"/>
  <c r="O101" i="4"/>
  <c r="P25" i="4"/>
  <c r="P29" i="4" s="1"/>
  <c r="Q38" i="4"/>
  <c r="Q42" i="4" s="1"/>
  <c r="H101" i="4"/>
  <c r="D55" i="4"/>
  <c r="G38" i="4"/>
  <c r="G42" i="4" s="1"/>
  <c r="M25" i="4"/>
  <c r="M29" i="4" s="1"/>
  <c r="C69" i="4"/>
  <c r="F103" i="4"/>
  <c r="D57" i="4"/>
  <c r="D61" i="4" s="1"/>
  <c r="I69" i="4"/>
  <c r="O15" i="4"/>
  <c r="O19" i="4" s="1"/>
  <c r="O25" i="4"/>
  <c r="O29" i="4" s="1"/>
  <c r="P60" i="4"/>
  <c r="Q60" i="4"/>
  <c r="D25" i="4"/>
  <c r="D29" i="4" s="1"/>
  <c r="G15" i="4"/>
  <c r="G19" i="4" s="1"/>
  <c r="L25" i="4"/>
  <c r="L29" i="4" s="1"/>
  <c r="P57" i="4"/>
  <c r="P61" i="4" s="1"/>
  <c r="Q95" i="4"/>
  <c r="P32" i="4"/>
  <c r="Q33" i="4" s="1"/>
  <c r="O57" i="4"/>
  <c r="O61" i="4" s="1"/>
  <c r="O55" i="4"/>
  <c r="O95" i="4"/>
  <c r="K32" i="4"/>
  <c r="L33" i="4" s="1"/>
  <c r="L38" i="4"/>
  <c r="L42" i="4" s="1"/>
  <c r="L95" i="4"/>
  <c r="I57" i="4"/>
  <c r="I61" i="4" s="1"/>
  <c r="I55" i="4"/>
  <c r="I95" i="4"/>
  <c r="H32" i="4"/>
  <c r="H33" i="4" s="1"/>
  <c r="G57" i="4"/>
  <c r="G61" i="4" s="1"/>
  <c r="G55" i="4"/>
  <c r="G95" i="4"/>
  <c r="F73" i="4"/>
  <c r="E93" i="4"/>
  <c r="F26" i="4"/>
  <c r="E7" i="4"/>
  <c r="F24" i="4"/>
  <c r="E32" i="4"/>
  <c r="G33" i="4" s="1"/>
  <c r="F99" i="4"/>
  <c r="F89" i="4"/>
  <c r="F82" i="4"/>
  <c r="D27" i="4"/>
  <c r="F81" i="4"/>
  <c r="D69" i="4"/>
  <c r="F109" i="4"/>
  <c r="D38" i="4"/>
  <c r="D42" i="4" s="1"/>
  <c r="D95" i="4"/>
  <c r="F12" i="4"/>
  <c r="F58" i="4"/>
  <c r="F6" i="4"/>
  <c r="F72" i="4"/>
  <c r="F54" i="4"/>
  <c r="C38" i="4"/>
  <c r="F36" i="4"/>
  <c r="F14" i="4"/>
  <c r="C25" i="4"/>
  <c r="F22" i="4"/>
  <c r="F108" i="4"/>
  <c r="D60" i="4"/>
  <c r="F88" i="4"/>
  <c r="E38" i="4"/>
  <c r="E42" i="4" s="1"/>
  <c r="E57" i="4"/>
  <c r="E69" i="4"/>
  <c r="H38" i="4"/>
  <c r="H42" i="4" s="1"/>
  <c r="H69" i="4"/>
  <c r="I60" i="4"/>
  <c r="K57" i="4"/>
  <c r="K61" i="4" s="1"/>
  <c r="K69" i="4"/>
  <c r="P69" i="4"/>
  <c r="Q55" i="4"/>
  <c r="F16" i="4"/>
  <c r="F64" i="4"/>
  <c r="D15" i="4"/>
  <c r="F107" i="4"/>
  <c r="C57" i="4"/>
  <c r="F56" i="4"/>
  <c r="Q57" i="4"/>
  <c r="Q61" i="4" s="1"/>
  <c r="F66" i="4"/>
  <c r="E76" i="4"/>
  <c r="F65" i="4"/>
  <c r="F87" i="4"/>
  <c r="F111" i="4"/>
  <c r="F39" i="4"/>
  <c r="E25" i="4"/>
  <c r="E29" i="4" s="1"/>
  <c r="M15" i="4"/>
  <c r="M19" i="4" s="1"/>
  <c r="P15" i="4"/>
  <c r="P19" i="4" s="1"/>
  <c r="K60" i="4"/>
  <c r="Q15" i="4"/>
  <c r="Q19" i="4" s="1"/>
  <c r="Q69" i="4"/>
  <c r="H25" i="4"/>
  <c r="H29" i="4" s="1"/>
  <c r="O38" i="4"/>
  <c r="O42" i="4" s="1"/>
  <c r="H15" i="4"/>
  <c r="H19" i="4" s="1"/>
  <c r="K38" i="4"/>
  <c r="K42" i="4" s="1"/>
  <c r="P38" i="4"/>
  <c r="P42" i="4" s="1"/>
  <c r="L55" i="4"/>
  <c r="C15" i="4"/>
  <c r="E15" i="4"/>
  <c r="E19" i="4" s="1"/>
  <c r="D93" i="4"/>
  <c r="H84" i="4"/>
  <c r="M84" i="4"/>
  <c r="D84" i="4"/>
  <c r="I84" i="4"/>
  <c r="O84" i="4"/>
  <c r="K84" i="4"/>
  <c r="P84" i="4"/>
  <c r="G84" i="4"/>
  <c r="L84" i="4"/>
  <c r="Q84" i="4"/>
  <c r="K75" i="4"/>
  <c r="P75" i="4"/>
  <c r="G75" i="4"/>
  <c r="L75" i="4"/>
  <c r="Q75" i="4"/>
  <c r="H75" i="4"/>
  <c r="M75" i="4"/>
  <c r="D75" i="4"/>
  <c r="I75" i="4"/>
  <c r="O75" i="4"/>
  <c r="I68" i="4"/>
  <c r="O68" i="4"/>
  <c r="K68" i="4"/>
  <c r="P68" i="4"/>
  <c r="G68" i="4"/>
  <c r="L68" i="4"/>
  <c r="Q68" i="4"/>
  <c r="H68" i="4"/>
  <c r="M68"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J7" i="4" l="1"/>
  <c r="R9" i="4"/>
  <c r="F9" i="4"/>
  <c r="N9" i="4"/>
  <c r="J100" i="4"/>
  <c r="J101" i="4" s="1"/>
  <c r="R76" i="4"/>
  <c r="R40" i="4"/>
  <c r="N100" i="4"/>
  <c r="N101" i="4" s="1"/>
  <c r="J59" i="4"/>
  <c r="R7" i="4"/>
  <c r="R59" i="4"/>
  <c r="N76" i="4"/>
  <c r="D68" i="4"/>
  <c r="N67" i="4"/>
  <c r="R67" i="4"/>
  <c r="J67" i="4"/>
  <c r="J74" i="4"/>
  <c r="J17" i="4"/>
  <c r="J18" i="4" s="1"/>
  <c r="R27" i="4"/>
  <c r="N27" i="4"/>
  <c r="J27" i="4"/>
  <c r="R74" i="4"/>
  <c r="N32" i="4"/>
  <c r="O33" i="4" s="1"/>
  <c r="J83" i="4"/>
  <c r="R17" i="4"/>
  <c r="R18" i="4" s="1"/>
  <c r="J76" i="4"/>
  <c r="N7" i="4"/>
  <c r="R32" i="4"/>
  <c r="J40" i="4"/>
  <c r="R83" i="4"/>
  <c r="R100" i="4"/>
  <c r="R101" i="4" s="1"/>
  <c r="N59" i="4"/>
  <c r="J32" i="4"/>
  <c r="J15" i="4"/>
  <c r="R15" i="4"/>
  <c r="N15" i="4"/>
  <c r="N25" i="4"/>
  <c r="J25" i="4"/>
  <c r="R57" i="4"/>
  <c r="N57" i="4"/>
  <c r="J57" i="4"/>
  <c r="R69" i="4"/>
  <c r="N69" i="4"/>
  <c r="J69" i="4"/>
  <c r="R38" i="4"/>
  <c r="N38" i="4"/>
  <c r="J38" i="4"/>
  <c r="M55" i="4"/>
  <c r="E84" i="4"/>
  <c r="N18" i="4"/>
  <c r="E75" i="4"/>
  <c r="E18" i="4"/>
  <c r="E41" i="4"/>
  <c r="K33" i="4"/>
  <c r="P55" i="4"/>
  <c r="E55" i="4"/>
  <c r="H55" i="4"/>
  <c r="P33" i="4"/>
  <c r="I33" i="4"/>
  <c r="F100" i="4"/>
  <c r="F101" i="4" s="1"/>
  <c r="C101" i="4"/>
  <c r="K55" i="4"/>
  <c r="F76" i="4"/>
  <c r="E33" i="4"/>
  <c r="E68" i="4"/>
  <c r="E8" i="4"/>
  <c r="D28" i="4"/>
  <c r="E61" i="4"/>
  <c r="C29" i="4"/>
  <c r="F25" i="4"/>
  <c r="F69" i="4"/>
  <c r="D19" i="4"/>
  <c r="C19" i="4"/>
  <c r="F15" i="4"/>
  <c r="C61" i="4"/>
  <c r="F57" i="4"/>
  <c r="C42" i="4"/>
  <c r="F38" i="4"/>
  <c r="N61" i="4" l="1"/>
  <c r="R61" i="4"/>
  <c r="J61" i="4"/>
  <c r="R19" i="4"/>
  <c r="N19" i="4"/>
  <c r="J19" i="4"/>
  <c r="F29" i="4"/>
  <c r="J29" i="4"/>
  <c r="N29" i="4"/>
  <c r="F42" i="4"/>
  <c r="R42" i="4"/>
  <c r="N42" i="4"/>
  <c r="J42" i="4"/>
  <c r="F61" i="4"/>
  <c r="F19" i="4"/>
  <c r="F4" i="4" l="1"/>
  <c r="C13" i="4"/>
  <c r="F83" i="4" l="1"/>
  <c r="F74" i="4"/>
  <c r="F67" i="4"/>
  <c r="F40" i="4"/>
  <c r="F27" i="4"/>
  <c r="F7" i="4"/>
  <c r="F102" i="4"/>
  <c r="C33" i="4" l="1"/>
  <c r="D33" i="4"/>
  <c r="N33" i="4"/>
  <c r="R33" i="4"/>
  <c r="J33" i="4"/>
  <c r="F59" i="4"/>
  <c r="C60" i="4"/>
  <c r="F17" i="4"/>
  <c r="F18" i="4" s="1"/>
  <c r="C18" i="4"/>
  <c r="F32" i="4"/>
  <c r="F33" i="4" s="1"/>
  <c r="C55" i="4"/>
  <c r="C95" i="4"/>
  <c r="C93" i="4"/>
  <c r="F93" i="4" l="1"/>
  <c r="N93" i="4"/>
  <c r="J93" i="4"/>
  <c r="F95" i="4"/>
  <c r="R95" i="4"/>
  <c r="N95" i="4"/>
  <c r="J95" i="4"/>
  <c r="C75" i="4"/>
  <c r="F75" i="4"/>
  <c r="J75" i="4"/>
  <c r="R75" i="4"/>
  <c r="N75" i="4"/>
  <c r="N28" i="4"/>
  <c r="R28" i="4"/>
  <c r="C28" i="4"/>
  <c r="F28" i="4"/>
  <c r="J28" i="4"/>
  <c r="N60" i="4"/>
  <c r="R60" i="4"/>
  <c r="F60" i="4"/>
  <c r="J60" i="4"/>
  <c r="N41" i="4"/>
  <c r="R41" i="4"/>
  <c r="C41" i="4"/>
  <c r="F41" i="4"/>
  <c r="J41" i="4"/>
  <c r="R68" i="4"/>
  <c r="F68" i="4"/>
  <c r="C68" i="4"/>
  <c r="J68" i="4"/>
  <c r="N68" i="4"/>
  <c r="R84" i="4"/>
  <c r="C84" i="4"/>
  <c r="F84" i="4"/>
  <c r="J84" i="4"/>
  <c r="N84" i="4"/>
  <c r="N8" i="4"/>
  <c r="R8" i="4"/>
  <c r="C8" i="4"/>
  <c r="F8" i="4"/>
  <c r="J8" i="4"/>
  <c r="Q25" i="4"/>
  <c r="R25" i="4" s="1"/>
  <c r="Q29" i="4" l="1"/>
  <c r="R29" i="4" s="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55" i="4" l="1"/>
  <c r="R55" i="4"/>
  <c r="N55" i="4"/>
  <c r="F55" i="4"/>
  <c r="R13" i="4"/>
  <c r="F13" i="4"/>
  <c r="N13" i="4"/>
  <c r="J5" i="4"/>
  <c r="F5" i="4"/>
  <c r="R5" i="4"/>
  <c r="N5" i="4"/>
  <c r="N23" i="4"/>
  <c r="R23" i="4"/>
  <c r="F23" i="4"/>
  <c r="J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1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1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1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1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1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1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1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1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100-000009000000}">
      <text>
        <r>
          <rPr>
            <b/>
            <sz val="8"/>
            <color indexed="81"/>
            <rFont val="Tahoma"/>
            <family val="2"/>
          </rPr>
          <t>Enter the total number of clients opened for 18-21 FC Services</t>
        </r>
      </text>
    </comment>
    <comment ref="E5" authorId="1" shapeId="0" xr:uid="{00000000-0006-0000-01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1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1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1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1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1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1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1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1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1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1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1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1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1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100-000018000000}">
      <text>
        <r>
          <rPr>
            <sz val="9"/>
            <color indexed="81"/>
            <rFont val="Tahoma"/>
            <family val="2"/>
          </rPr>
          <t xml:space="preserve">Includes supervisor FTE's for Intake, Assessment, and In Home 
</t>
        </r>
      </text>
    </comment>
    <comment ref="E17" authorId="0" shapeId="0" xr:uid="{00000000-0006-0000-0100-000019000000}">
      <text>
        <r>
          <rPr>
            <sz val="9"/>
            <color indexed="81"/>
            <rFont val="Tahoma"/>
            <family val="2"/>
          </rPr>
          <t xml:space="preserve">Includes supervisor FTE's for foseter care and adoption services to children
</t>
        </r>
      </text>
    </comment>
    <comment ref="F17" authorId="0" shapeId="0" xr:uid="{00000000-0006-0000-0100-00001A000000}">
      <text>
        <r>
          <rPr>
            <sz val="9"/>
            <color indexed="81"/>
            <rFont val="Tahoma"/>
            <family val="2"/>
          </rPr>
          <t xml:space="preserve">Includes all supervisor FTE's  for training, studying, licensing and supervising foster and adotive families
</t>
        </r>
      </text>
    </comment>
    <comment ref="G17" authorId="0" shapeId="0" xr:uid="{00000000-0006-0000-0100-00001B00000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A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A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A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A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A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A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A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A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A00-000009000000}">
      <text>
        <r>
          <rPr>
            <b/>
            <sz val="8"/>
            <color indexed="81"/>
            <rFont val="Tahoma"/>
            <family val="2"/>
          </rPr>
          <t>Enter the total number of clients opened for 18-21 FC Services</t>
        </r>
      </text>
    </comment>
    <comment ref="E5" authorId="1" shapeId="0" xr:uid="{00000000-0006-0000-0A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A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A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A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A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A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A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A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A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A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A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A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A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A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A00-000018000000}">
      <text>
        <r>
          <rPr>
            <sz val="9"/>
            <color indexed="81"/>
            <rFont val="Tahoma"/>
            <family val="2"/>
          </rPr>
          <t xml:space="preserve">Includes supervisor FTE's for Intake, Assessment, and In Home 
</t>
        </r>
      </text>
    </comment>
    <comment ref="E17" authorId="0" shapeId="0" xr:uid="{00000000-0006-0000-0A00-000019000000}">
      <text>
        <r>
          <rPr>
            <sz val="9"/>
            <color indexed="81"/>
            <rFont val="Tahoma"/>
            <family val="2"/>
          </rPr>
          <t xml:space="preserve">Includes supervisor FTE's for foseter care and adoption services to children
</t>
        </r>
      </text>
    </comment>
    <comment ref="F17" authorId="0" shapeId="0" xr:uid="{00000000-0006-0000-0A00-00001A000000}">
      <text>
        <r>
          <rPr>
            <sz val="9"/>
            <color indexed="81"/>
            <rFont val="Tahoma"/>
            <family val="2"/>
          </rPr>
          <t xml:space="preserve">Includes all supervisor FTE's  for training, studying, licensing and supervising foster and adotive families
</t>
        </r>
      </text>
    </comment>
    <comment ref="G17" authorId="0" shapeId="0" xr:uid="{00000000-0006-0000-0A00-00001B00000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B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B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B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B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B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B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B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B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B00-000009000000}">
      <text>
        <r>
          <rPr>
            <b/>
            <sz val="8"/>
            <color indexed="81"/>
            <rFont val="Tahoma"/>
            <family val="2"/>
          </rPr>
          <t>Enter the total number of clients opened for 18-21 FC Services</t>
        </r>
      </text>
    </comment>
    <comment ref="E5" authorId="1" shapeId="0" xr:uid="{00000000-0006-0000-0B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B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B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B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B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B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B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B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B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B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B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B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B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B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B00-000018000000}">
      <text>
        <r>
          <rPr>
            <sz val="9"/>
            <color indexed="81"/>
            <rFont val="Tahoma"/>
            <family val="2"/>
          </rPr>
          <t xml:space="preserve">Includes supervisor FTE's for Intake, Assessment, and In Home 
</t>
        </r>
      </text>
    </comment>
    <comment ref="E17" authorId="0" shapeId="0" xr:uid="{00000000-0006-0000-0B00-000019000000}">
      <text>
        <r>
          <rPr>
            <sz val="9"/>
            <color indexed="81"/>
            <rFont val="Tahoma"/>
            <family val="2"/>
          </rPr>
          <t xml:space="preserve">Includes supervisor FTE's for foseter care and adoption services to children
</t>
        </r>
      </text>
    </comment>
    <comment ref="F17" authorId="0" shapeId="0" xr:uid="{00000000-0006-0000-0B00-00001A000000}">
      <text>
        <r>
          <rPr>
            <sz val="9"/>
            <color indexed="81"/>
            <rFont val="Tahoma"/>
            <family val="2"/>
          </rPr>
          <t xml:space="preserve">Includes all supervisor FTE's  for training, studying, licensing and supervising foster and adotive families
</t>
        </r>
      </text>
    </comment>
    <comment ref="G17" authorId="0" shapeId="0" xr:uid="{00000000-0006-0000-0B00-00001B00000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C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C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C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C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C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C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C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C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C00-000009000000}">
      <text>
        <r>
          <rPr>
            <b/>
            <sz val="8"/>
            <color indexed="81"/>
            <rFont val="Tahoma"/>
            <family val="2"/>
          </rPr>
          <t>Enter the total number of clients opened for 18-21 FC Services</t>
        </r>
      </text>
    </comment>
    <comment ref="E5" authorId="1" shapeId="0" xr:uid="{00000000-0006-0000-0C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C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C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C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C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C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C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C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C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C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C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C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C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C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C00-000018000000}">
      <text>
        <r>
          <rPr>
            <sz val="9"/>
            <color indexed="81"/>
            <rFont val="Tahoma"/>
            <family val="2"/>
          </rPr>
          <t xml:space="preserve">Includes supervisor FTE's for Intake, Assessment, and In Home 
</t>
        </r>
      </text>
    </comment>
    <comment ref="E17" authorId="0" shapeId="0" xr:uid="{00000000-0006-0000-0C00-000019000000}">
      <text>
        <r>
          <rPr>
            <sz val="9"/>
            <color indexed="81"/>
            <rFont val="Tahoma"/>
            <family val="2"/>
          </rPr>
          <t xml:space="preserve">Includes supervisor FTE's for foseter care and adoption services to children
</t>
        </r>
      </text>
    </comment>
    <comment ref="F17" authorId="0" shapeId="0" xr:uid="{00000000-0006-0000-0C00-00001A000000}">
      <text>
        <r>
          <rPr>
            <sz val="9"/>
            <color indexed="81"/>
            <rFont val="Tahoma"/>
            <family val="2"/>
          </rPr>
          <t xml:space="preserve">Includes all supervisor FTE's  for training, studying, licensing and supervising foster and adotive families
</t>
        </r>
      </text>
    </comment>
    <comment ref="G17" authorId="0" shapeId="0" xr:uid="{00000000-0006-0000-0C00-00001B00000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2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2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2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2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2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2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2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2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200-000009000000}">
      <text>
        <r>
          <rPr>
            <b/>
            <sz val="8"/>
            <color indexed="81"/>
            <rFont val="Tahoma"/>
            <family val="2"/>
          </rPr>
          <t>Enter the total number of clients opened for 18-21 FC Services</t>
        </r>
      </text>
    </comment>
    <comment ref="E5" authorId="1" shapeId="0" xr:uid="{00000000-0006-0000-02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2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2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2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2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2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2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2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2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2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2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2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2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2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200-000018000000}">
      <text>
        <r>
          <rPr>
            <sz val="9"/>
            <color indexed="81"/>
            <rFont val="Tahoma"/>
            <family val="2"/>
          </rPr>
          <t xml:space="preserve">Includes supervisor FTE's for Intake, Assessment, and In Home 
</t>
        </r>
      </text>
    </comment>
    <comment ref="E17" authorId="0" shapeId="0" xr:uid="{00000000-0006-0000-0200-000019000000}">
      <text>
        <r>
          <rPr>
            <sz val="9"/>
            <color indexed="81"/>
            <rFont val="Tahoma"/>
            <family val="2"/>
          </rPr>
          <t xml:space="preserve">Includes supervisor FTE's for foseter care and adoption services to children
</t>
        </r>
      </text>
    </comment>
    <comment ref="F17" authorId="0" shapeId="0" xr:uid="{00000000-0006-0000-0200-00001A000000}">
      <text>
        <r>
          <rPr>
            <sz val="9"/>
            <color indexed="81"/>
            <rFont val="Tahoma"/>
            <family val="2"/>
          </rPr>
          <t xml:space="preserve">Includes all supervisor FTE's  for training, studying, licensing and supervising foster and adotive families
</t>
        </r>
      </text>
    </comment>
    <comment ref="G17" authorId="0" shapeId="0" xr:uid="{00000000-0006-0000-0200-00001B00000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3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3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3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3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3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3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3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3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300-000009000000}">
      <text>
        <r>
          <rPr>
            <b/>
            <sz val="8"/>
            <color indexed="81"/>
            <rFont val="Tahoma"/>
            <family val="2"/>
          </rPr>
          <t>Enter the total number of clients opened for 18-21 FC Services</t>
        </r>
      </text>
    </comment>
    <comment ref="E5" authorId="1" shapeId="0" xr:uid="{00000000-0006-0000-03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3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3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3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3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3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3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3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3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3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3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3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3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3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300-000018000000}">
      <text>
        <r>
          <rPr>
            <sz val="9"/>
            <color indexed="81"/>
            <rFont val="Tahoma"/>
            <family val="2"/>
          </rPr>
          <t xml:space="preserve">Includes supervisor FTE's for Intake, Assessment, and In Home 
</t>
        </r>
      </text>
    </comment>
    <comment ref="E17" authorId="0" shapeId="0" xr:uid="{00000000-0006-0000-0300-000019000000}">
      <text>
        <r>
          <rPr>
            <sz val="9"/>
            <color indexed="81"/>
            <rFont val="Tahoma"/>
            <family val="2"/>
          </rPr>
          <t xml:space="preserve">Includes supervisor FTE's for foseter care and adoption services to children
</t>
        </r>
      </text>
    </comment>
    <comment ref="F17" authorId="0" shapeId="0" xr:uid="{00000000-0006-0000-0300-00001A000000}">
      <text>
        <r>
          <rPr>
            <sz val="9"/>
            <color indexed="81"/>
            <rFont val="Tahoma"/>
            <family val="2"/>
          </rPr>
          <t xml:space="preserve">Includes all supervisor FTE's  for training, studying, licensing and supervising foster and adotive families
</t>
        </r>
      </text>
    </comment>
    <comment ref="G17" authorId="0" shapeId="0" xr:uid="{00000000-0006-0000-0300-00001B00000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4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4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4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4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4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4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4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4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400-000009000000}">
      <text>
        <r>
          <rPr>
            <b/>
            <sz val="8"/>
            <color indexed="81"/>
            <rFont val="Tahoma"/>
            <family val="2"/>
          </rPr>
          <t>Enter the total number of clients opened for 18-21 FC Services</t>
        </r>
      </text>
    </comment>
    <comment ref="E5" authorId="1" shapeId="0" xr:uid="{00000000-0006-0000-04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4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4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4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4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4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4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4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4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4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4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4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4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4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400-000018000000}">
      <text>
        <r>
          <rPr>
            <sz val="9"/>
            <color indexed="81"/>
            <rFont val="Tahoma"/>
            <family val="2"/>
          </rPr>
          <t xml:space="preserve">Includes supervisor FTE's for Intake, Assessment, and In Home 
</t>
        </r>
      </text>
    </comment>
    <comment ref="E17" authorId="0" shapeId="0" xr:uid="{00000000-0006-0000-0400-000019000000}">
      <text>
        <r>
          <rPr>
            <sz val="9"/>
            <color indexed="81"/>
            <rFont val="Tahoma"/>
            <family val="2"/>
          </rPr>
          <t xml:space="preserve">Includes supervisor FTE's for foseter care and adoption services to children
</t>
        </r>
      </text>
    </comment>
    <comment ref="F17" authorId="0" shapeId="0" xr:uid="{00000000-0006-0000-0400-00001A000000}">
      <text>
        <r>
          <rPr>
            <sz val="9"/>
            <color indexed="81"/>
            <rFont val="Tahoma"/>
            <family val="2"/>
          </rPr>
          <t xml:space="preserve">Includes all supervisor FTE's  for training, studying, licensing and supervising foster and adotive families
</t>
        </r>
      </text>
    </comment>
    <comment ref="G17" authorId="0" shapeId="0" xr:uid="{00000000-0006-0000-0400-00001B00000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5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5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5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5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5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5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5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5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500-000009000000}">
      <text>
        <r>
          <rPr>
            <b/>
            <sz val="8"/>
            <color indexed="81"/>
            <rFont val="Tahoma"/>
            <family val="2"/>
          </rPr>
          <t>Enter the total number of clients opened for 18-21 FC Services</t>
        </r>
      </text>
    </comment>
    <comment ref="E5" authorId="1" shapeId="0" xr:uid="{00000000-0006-0000-05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5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5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5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5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5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5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5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5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5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5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5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5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5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500-000018000000}">
      <text>
        <r>
          <rPr>
            <sz val="9"/>
            <color indexed="81"/>
            <rFont val="Tahoma"/>
            <family val="2"/>
          </rPr>
          <t xml:space="preserve">Includes supervisor FTE's for Intake, Assessment, and In Home 
</t>
        </r>
      </text>
    </comment>
    <comment ref="E17" authorId="0" shapeId="0" xr:uid="{00000000-0006-0000-0500-000019000000}">
      <text>
        <r>
          <rPr>
            <sz val="9"/>
            <color indexed="81"/>
            <rFont val="Tahoma"/>
            <family val="2"/>
          </rPr>
          <t xml:space="preserve">Includes supervisor FTE's for foseter care and adoption services to children
</t>
        </r>
      </text>
    </comment>
    <comment ref="F17" authorId="0" shapeId="0" xr:uid="{00000000-0006-0000-0500-00001A000000}">
      <text>
        <r>
          <rPr>
            <sz val="9"/>
            <color indexed="81"/>
            <rFont val="Tahoma"/>
            <family val="2"/>
          </rPr>
          <t xml:space="preserve">Includes all supervisor FTE's  for training, studying, licensing and supervising foster and adotive families
</t>
        </r>
      </text>
    </comment>
    <comment ref="G17" authorId="0" shapeId="0" xr:uid="{00000000-0006-0000-0500-00001B00000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6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6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6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6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6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6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6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6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600-000009000000}">
      <text>
        <r>
          <rPr>
            <b/>
            <sz val="8"/>
            <color indexed="81"/>
            <rFont val="Tahoma"/>
            <family val="2"/>
          </rPr>
          <t>Enter the total number of clients opened for 18-21 FC Services</t>
        </r>
      </text>
    </comment>
    <comment ref="E5" authorId="1" shapeId="0" xr:uid="{00000000-0006-0000-06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6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6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6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6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6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6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6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6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6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6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6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6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6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600-000018000000}">
      <text>
        <r>
          <rPr>
            <sz val="9"/>
            <color indexed="81"/>
            <rFont val="Tahoma"/>
            <family val="2"/>
          </rPr>
          <t xml:space="preserve">Includes supervisor FTE's for Intake, Assessment, and In Home 
</t>
        </r>
      </text>
    </comment>
    <comment ref="E17" authorId="0" shapeId="0" xr:uid="{00000000-0006-0000-0600-000019000000}">
      <text>
        <r>
          <rPr>
            <sz val="9"/>
            <color indexed="81"/>
            <rFont val="Tahoma"/>
            <family val="2"/>
          </rPr>
          <t xml:space="preserve">Includes supervisor FTE's for foseter care and adoption services to children
</t>
        </r>
      </text>
    </comment>
    <comment ref="F17" authorId="0" shapeId="0" xr:uid="{00000000-0006-0000-0600-00001A000000}">
      <text>
        <r>
          <rPr>
            <sz val="9"/>
            <color indexed="81"/>
            <rFont val="Tahoma"/>
            <family val="2"/>
          </rPr>
          <t xml:space="preserve">Includes all supervisor FTE's  for training, studying, licensing and supervising foster and adotive families
</t>
        </r>
      </text>
    </comment>
    <comment ref="G17" authorId="0" shapeId="0" xr:uid="{00000000-0006-0000-0600-00001B00000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7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7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7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7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7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7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7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7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700-000009000000}">
      <text>
        <r>
          <rPr>
            <b/>
            <sz val="8"/>
            <color indexed="81"/>
            <rFont val="Tahoma"/>
            <family val="2"/>
          </rPr>
          <t>Enter the total number of clients opened for 18-21 FC Services</t>
        </r>
      </text>
    </comment>
    <comment ref="E5" authorId="1" shapeId="0" xr:uid="{00000000-0006-0000-07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7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7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7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7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7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7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7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7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7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7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7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7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7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700-000018000000}">
      <text>
        <r>
          <rPr>
            <sz val="9"/>
            <color indexed="81"/>
            <rFont val="Tahoma"/>
            <family val="2"/>
          </rPr>
          <t xml:space="preserve">Includes supervisor FTE's for Intake, Assessment, and In Home 
</t>
        </r>
      </text>
    </comment>
    <comment ref="E17" authorId="0" shapeId="0" xr:uid="{00000000-0006-0000-0700-000019000000}">
      <text>
        <r>
          <rPr>
            <sz val="9"/>
            <color indexed="81"/>
            <rFont val="Tahoma"/>
            <family val="2"/>
          </rPr>
          <t xml:space="preserve">Includes supervisor FTE's for foseter care and adoption services to children
</t>
        </r>
      </text>
    </comment>
    <comment ref="F17" authorId="0" shapeId="0" xr:uid="{00000000-0006-0000-0700-00001A000000}">
      <text>
        <r>
          <rPr>
            <sz val="9"/>
            <color indexed="81"/>
            <rFont val="Tahoma"/>
            <family val="2"/>
          </rPr>
          <t xml:space="preserve">Includes all supervisor FTE's  for training, studying, licensing and supervising foster and adotive families
</t>
        </r>
      </text>
    </comment>
    <comment ref="G17" authorId="0" shapeId="0" xr:uid="{00000000-0006-0000-0700-00001B00000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8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8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8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8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8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8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8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8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800-000009000000}">
      <text>
        <r>
          <rPr>
            <b/>
            <sz val="8"/>
            <color indexed="81"/>
            <rFont val="Tahoma"/>
            <family val="2"/>
          </rPr>
          <t>Enter the total number of clients opened for 18-21 FC Services</t>
        </r>
      </text>
    </comment>
    <comment ref="E5" authorId="1" shapeId="0" xr:uid="{00000000-0006-0000-08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8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8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8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8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8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8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8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8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8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8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8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8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8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800-000018000000}">
      <text>
        <r>
          <rPr>
            <sz val="9"/>
            <color indexed="81"/>
            <rFont val="Tahoma"/>
            <family val="2"/>
          </rPr>
          <t xml:space="preserve">Includes supervisor FTE's for Intake, Assessment, and In Home 
</t>
        </r>
      </text>
    </comment>
    <comment ref="E17" authorId="0" shapeId="0" xr:uid="{00000000-0006-0000-0800-000019000000}">
      <text>
        <r>
          <rPr>
            <sz val="9"/>
            <color indexed="81"/>
            <rFont val="Tahoma"/>
            <family val="2"/>
          </rPr>
          <t xml:space="preserve">Includes supervisor FTE's for foseter care and adoption services to children
</t>
        </r>
      </text>
    </comment>
    <comment ref="F17" authorId="0" shapeId="0" xr:uid="{00000000-0006-0000-0800-00001A000000}">
      <text>
        <r>
          <rPr>
            <sz val="9"/>
            <color indexed="81"/>
            <rFont val="Tahoma"/>
            <family val="2"/>
          </rPr>
          <t xml:space="preserve">Includes all supervisor FTE's  for training, studying, licensing and supervising foster and adotive families
</t>
        </r>
      </text>
    </comment>
    <comment ref="G17" authorId="0" shapeId="0" xr:uid="{00000000-0006-0000-0800-00001B00000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9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9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9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9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9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9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9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9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900-000009000000}">
      <text>
        <r>
          <rPr>
            <b/>
            <sz val="8"/>
            <color indexed="81"/>
            <rFont val="Tahoma"/>
            <family val="2"/>
          </rPr>
          <t>Enter the total number of clients opened for 18-21 FC Services</t>
        </r>
      </text>
    </comment>
    <comment ref="E5" authorId="1" shapeId="0" xr:uid="{00000000-0006-0000-09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9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9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9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9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9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9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9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9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9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9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9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9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9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900-000018000000}">
      <text>
        <r>
          <rPr>
            <sz val="9"/>
            <color indexed="81"/>
            <rFont val="Tahoma"/>
            <family val="2"/>
          </rPr>
          <t xml:space="preserve">Includes supervisor FTE's for Intake, Assessment, and In Home 
</t>
        </r>
      </text>
    </comment>
    <comment ref="E17" authorId="0" shapeId="0" xr:uid="{00000000-0006-0000-0900-000019000000}">
      <text>
        <r>
          <rPr>
            <sz val="9"/>
            <color indexed="81"/>
            <rFont val="Tahoma"/>
            <family val="2"/>
          </rPr>
          <t xml:space="preserve">Includes supervisor FTE's for foseter care and adoption services to children
</t>
        </r>
      </text>
    </comment>
    <comment ref="F17" authorId="0" shapeId="0" xr:uid="{00000000-0006-0000-0900-00001A000000}">
      <text>
        <r>
          <rPr>
            <sz val="9"/>
            <color indexed="81"/>
            <rFont val="Tahoma"/>
            <family val="2"/>
          </rPr>
          <t xml:space="preserve">Includes all supervisor FTE's  for training, studying, licensing and supervising foster and adotive families
</t>
        </r>
      </text>
    </comment>
    <comment ref="G17" authorId="0" shapeId="0" xr:uid="{00000000-0006-0000-0900-00001B00000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<sst xmlns="http://schemas.openxmlformats.org/spreadsheetml/2006/main" count="867" uniqueCount="150">
  <si>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</si>
  <si>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</si>
  <si>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</si>
  <si>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</si>
  <si>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</si>
  <si>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</si>
  <si>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</si>
  <si>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</si>
  <si>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</si>
  <si>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</si>
  <si>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</si>
  <si>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</si>
  <si>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</si>
  <si>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</si>
  <si>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</si>
  <si>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</si>
  <si>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</si>
  <si>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</si>
  <si>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</si>
  <si>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</si>
  <si>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</si>
  <si>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</si>
  <si>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</si>
  <si>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</si>
  <si>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</si>
  <si>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</si>
  <si>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</si>
  <si>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</si>
  <si>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</si>
  <si>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</si>
  <si>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</si>
  <si>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</si>
  <si>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</si>
  <si>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</si>
  <si>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</si>
  <si>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</si>
  <si>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</si>
  <si>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</si>
  <si>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</si>
  <si>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</si>
  <si>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</si>
  <si>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</si>
  <si>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</si>
  <si>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</si>
  <si>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</si>
  <si>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</si>
  <si>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</si>
  <si>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</si>
  <si>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</si>
  <si>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</si>
  <si>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</si>
  <si>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</si>
  <si>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</si>
  <si>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</si>
  <si>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</si>
  <si>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</si>
  <si>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</si>
  <si>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</si>
  <si>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</si>
  <si>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</si>
  <si>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</si>
  <si>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</si>
  <si>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</si>
  <si>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</si>
  <si>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</si>
  <si>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</si>
  <si>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</si>
  <si>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</si>
  <si>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</si>
  <si>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</si>
  <si>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</si>
  <si>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</si>
  <si>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</si>
  <si>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</si>
  <si>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</si>
  <si>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</si>
  <si>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</si>
  <si>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</si>
  <si>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</si>
  <si>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</si>
  <si>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</si>
  <si>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</si>
  <si>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</si>
  <si>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</si>
  <si>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</si>
  <si>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</si>
  <si>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</si>
  <si>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</si>
  <si>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</si>
  <si>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</si>
  <si>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</si>
  <si>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</si>
  <si>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</si>
  <si>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</si>
  <si>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</si>
  <si>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</si>
  <si>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</si>
  <si>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</si>
  <si>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</si>
  <si>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</si>
  <si>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</si>
  <si>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</si>
  <si>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</si>
  <si>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</si>
  <si>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</si>
  <si>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</si>
  <si>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</si>
  <si>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</si>
  <si>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</si>
  <si>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</si>
  <si>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</si>
  <si>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</si>
  <si>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</si>
  <si>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</si>
  <si>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</si>
  <si>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</si>
  <si>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</si>
  <si>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</si>
  <si>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</si>
  <si>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</si>
  <si>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</si>
  <si>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</si>
  <si>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</si>
  <si>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</si>
  <si>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</si>
  <si>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</si>
  <si>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</si>
  <si>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</si>
  <si>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</si>
  <si>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</si>
  <si>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</si>
  <si>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</si>
  <si>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</si>
  <si>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</si>
  <si>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</si>
  <si>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</si>
  <si>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</si>
  <si>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</si>
  <si>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</si>
  <si>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Foster Care 18 - 21 Services</t>
  </si>
  <si>
    <t>Clients open for foster care 18 - 21 services on the last day of the month.</t>
  </si>
  <si>
    <r>
      <t>The number of requests for</t>
    </r>
    <r>
      <rPr>
        <b/>
        <sz val="8"/>
        <rFont val="Arial"/>
        <family val="2"/>
      </rPr>
      <t xml:space="preserve"> Foster Care</t>
    </r>
    <r>
      <rPr>
        <sz val="8"/>
        <rFont val="Arial"/>
        <family val="2"/>
      </rPr>
      <t xml:space="preserve"> 18 - 21 assistance  from other counties or states which are active on the last day of the month for which the other county or state is responsible for case management.</t>
    </r>
  </si>
  <si>
    <t>Total Number of foster care 18-21 clients.</t>
  </si>
  <si>
    <t>Foster Care 18 - 21</t>
  </si>
  <si>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foster care 18-21,adoptions) open on the last day of the month</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</si>
  <si>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foster caer 18-21,adoptions) in which assistance was active on the last day of the month</t>
    </r>
  </si>
  <si>
    <t xml:space="preserve">March </t>
  </si>
  <si>
    <r>
      <t>The number of requests for</t>
    </r>
    <r>
      <rPr>
        <b/>
        <sz val="8"/>
        <rFont val="Arial"/>
        <family val="2"/>
      </rPr>
      <t xml:space="preserve"> Foster Care</t>
    </r>
    <r>
      <rPr>
        <sz val="8"/>
        <rFont val="Arial"/>
        <family val="2"/>
      </rPr>
      <t xml:space="preserve"> 18-21 assistance  from other counties or states which are active on the last day of the month for which the other county or state is responsible for case management.</t>
    </r>
  </si>
  <si>
    <t xml:space="preserve"> County 2020</t>
  </si>
  <si>
    <t xml:space="preserve">% of effective CW Worker FTE's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</si>
</sst>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
      <b/>
      <sz val="1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36">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6" borderId="7" xfId="0" applyFont="1" applyFill="1" applyBorder="1" applyAlignment="1" applyProtection="1">
      <alignment vertical="center"/>
    </xf>
    <xf numFmtId="49" fontId="1" fillId="7" borderId="1" xfId="0" applyNumberFormat="1" applyFont="1" applyFill="1" applyBorder="1" applyAlignment="1" applyProtection="1">
      <alignment horizontal="center" vertical="center"/>
    </xf>
    <xf numFmtId="0" fontId="14" fillId="0" borderId="7" xfId="0" applyFont="1" applyFill="1" applyBorder="1" applyAlignment="1">
      <alignment horizontal="center" vertical="center" textRotation="90" wrapText="1"/>
    </xf>
    <xf numFmtId="2" fontId="14" fillId="0" borderId="7" xfId="0" applyNumberFormat="1" applyFont="1" applyFill="1" applyBorder="1" applyAlignment="1" applyProtection="1">
      <alignment vertical="center" wrapText="1"/>
    </xf>
    <xf numFmtId="2" fontId="1" fillId="0" borderId="7"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xf>
    <xf numFmtId="0" fontId="1" fillId="5" borderId="12"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14" fillId="7" borderId="1" xfId="0" applyFont="1" applyFill="1" applyBorder="1" applyAlignment="1" applyProtection="1">
      <alignment vertical="center"/>
    </xf>
    <xf numFmtId="0" fontId="1" fillId="5" borderId="1" xfId="0" applyFont="1" applyFill="1" applyBorder="1" applyAlignment="1" applyProtection="1">
      <alignment vertical="center" wrapText="1"/>
    </xf>
    <xf numFmtId="0" fontId="14" fillId="5" borderId="1" xfId="0" applyFont="1" applyFill="1" applyBorder="1" applyAlignment="1">
      <alignment horizontal="center" vertical="center" textRotation="90" wrapText="1"/>
    </xf>
    <xf numFmtId="0" fontId="18" fillId="11" borderId="7"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 fillId="5" borderId="1" xfId="0" applyFont="1" applyFill="1" applyBorder="1" applyAlignment="1" applyProtection="1">
      <alignment vertical="center" wrapText="1"/>
    </xf>
    <xf numFmtId="0" fontId="14" fillId="5" borderId="1"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8"/>
  <sheetViews>
    <sheetView tabSelected="1" topLeftCell="A79"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97" t="s">
        <v>148</v>
      </c>
      <c r="B1" s="198"/>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186" t="s">
        <v>0</v>
      </c>
      <c r="B2" s="186"/>
      <c r="C2" s="186"/>
      <c r="D2" s="186"/>
      <c r="E2" s="186"/>
      <c r="F2" s="186"/>
      <c r="G2" s="186"/>
      <c r="H2" s="186"/>
      <c r="I2" s="186"/>
      <c r="J2" s="186"/>
      <c r="K2" s="186"/>
      <c r="L2" s="186"/>
      <c r="M2" s="186"/>
      <c r="N2" s="186"/>
      <c r="O2" s="186"/>
      <c r="P2" s="186"/>
      <c r="Q2" s="186"/>
      <c r="R2" s="186"/>
    </row>
    <row r="3" spans="1:18" s="73" customFormat="1" ht="16.149999999999999" customHeight="1" x14ac:dyDescent="0.2">
      <c r="A3" s="179"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179"/>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179"/>
      <c r="B5" s="158" t="s">
        <v>138</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90"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90"/>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90"/>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90"/>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186" t="s">
        <v>26</v>
      </c>
      <c r="B11" s="186"/>
      <c r="C11" s="186"/>
      <c r="D11" s="186"/>
      <c r="E11" s="186"/>
      <c r="F11" s="186"/>
      <c r="G11" s="186"/>
      <c r="H11" s="186"/>
      <c r="I11" s="186"/>
      <c r="J11" s="186"/>
      <c r="K11" s="186"/>
      <c r="L11" s="186"/>
      <c r="M11" s="186"/>
      <c r="N11" s="186"/>
      <c r="O11" s="186"/>
      <c r="P11" s="186"/>
      <c r="Q11" s="186"/>
      <c r="R11" s="186"/>
    </row>
    <row r="12" spans="1:18" s="1" customFormat="1" ht="22.5" customHeight="1" x14ac:dyDescent="0.2">
      <c r="A12" s="187"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88"/>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88"/>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89"/>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90"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90"/>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90"/>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90"/>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185" t="s">
        <v>27</v>
      </c>
      <c r="B21" s="186"/>
      <c r="C21" s="186"/>
      <c r="D21" s="186"/>
      <c r="E21" s="186"/>
      <c r="F21" s="186"/>
      <c r="G21" s="186"/>
      <c r="H21" s="186"/>
      <c r="I21" s="186"/>
      <c r="J21" s="186"/>
      <c r="K21" s="186"/>
      <c r="L21" s="186"/>
      <c r="M21" s="186"/>
      <c r="N21" s="186"/>
      <c r="O21" s="186"/>
      <c r="P21" s="186"/>
      <c r="Q21" s="186"/>
      <c r="R21" s="186"/>
    </row>
    <row r="22" spans="1:18" ht="16.149999999999999" customHeight="1" x14ac:dyDescent="0.2">
      <c r="A22" s="187" t="s">
        <v>55</v>
      </c>
      <c r="B22" s="84" t="s">
        <v>124</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88"/>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88"/>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89"/>
      <c r="B25" s="112" t="s">
        <v>120</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90"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90"/>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90"/>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90"/>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183" t="s">
        <v>39</v>
      </c>
      <c r="B31" s="183"/>
      <c r="C31" s="183"/>
      <c r="D31" s="183"/>
      <c r="E31" s="183"/>
      <c r="F31" s="183"/>
      <c r="G31" s="183"/>
      <c r="H31" s="183"/>
      <c r="I31" s="183"/>
      <c r="J31" s="183"/>
      <c r="K31" s="183"/>
      <c r="L31" s="183"/>
      <c r="M31" s="183"/>
      <c r="N31" s="183"/>
      <c r="O31" s="183"/>
      <c r="P31" s="183"/>
      <c r="Q31" s="183"/>
      <c r="R31" s="184"/>
    </row>
    <row r="32" spans="1:18" s="16" customFormat="1" ht="29.45" customHeight="1" x14ac:dyDescent="0.2">
      <c r="A32" s="202"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203"/>
      <c r="B33" s="159" t="s">
        <v>129</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180" t="s">
        <v>28</v>
      </c>
      <c r="B35" s="181"/>
      <c r="C35" s="181"/>
      <c r="D35" s="181"/>
      <c r="E35" s="181"/>
      <c r="F35" s="181"/>
      <c r="G35" s="181"/>
      <c r="H35" s="181"/>
      <c r="I35" s="181"/>
      <c r="J35" s="181"/>
      <c r="K35" s="181"/>
      <c r="L35" s="181"/>
      <c r="M35" s="181"/>
      <c r="N35" s="181"/>
      <c r="O35" s="181"/>
      <c r="P35" s="181"/>
      <c r="Q35" s="181"/>
      <c r="R35" s="182"/>
    </row>
    <row r="36" spans="1:18" ht="22.5" customHeight="1" x14ac:dyDescent="0.2">
      <c r="A36" s="17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179"/>
      <c r="B37" s="84" t="s">
        <v>125</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179"/>
      <c r="B38" s="115" t="s">
        <v>121</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90"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90"/>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90"/>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90"/>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180" t="s">
        <v>139</v>
      </c>
      <c r="B44" s="181"/>
      <c r="C44" s="181"/>
      <c r="D44" s="181"/>
      <c r="E44" s="181"/>
      <c r="F44" s="181"/>
      <c r="G44" s="181"/>
      <c r="H44" s="181"/>
      <c r="I44" s="181"/>
      <c r="J44" s="181"/>
      <c r="K44" s="181"/>
      <c r="L44" s="181"/>
      <c r="M44" s="181"/>
      <c r="N44" s="181"/>
      <c r="O44" s="181"/>
      <c r="P44" s="181"/>
      <c r="Q44" s="181"/>
      <c r="R44" s="182"/>
    </row>
    <row r="45" spans="1:18" ht="22.5" customHeight="1" x14ac:dyDescent="0.2">
      <c r="A45" s="179" t="s">
        <v>55</v>
      </c>
      <c r="B45" s="174" t="s">
        <v>140</v>
      </c>
      <c r="C45" s="98">
        <f>SUM(January!J4)</f>
        <v>0</v>
      </c>
      <c r="D45" s="98">
        <f>SUM(February!J4)</f>
        <v>0</v>
      </c>
      <c r="E45" s="98">
        <f>SUM(March!J4)</f>
        <v>0</v>
      </c>
      <c r="F45" s="92">
        <f t="shared" ref="F45:F49" si="34">AVERAGE(C45:E45)</f>
        <v>0</v>
      </c>
      <c r="G45" s="98">
        <f>SUM(April!J4)</f>
        <v>0</v>
      </c>
      <c r="H45" s="98">
        <f>SUM(May!J4)</f>
        <v>0</v>
      </c>
      <c r="I45" s="98">
        <f>SUM(June!J4)</f>
        <v>0</v>
      </c>
      <c r="J45" s="92">
        <f t="shared" ref="J45:J49" si="35">AVERAGE(C45:E45,G45:I45)</f>
        <v>0</v>
      </c>
      <c r="K45" s="98">
        <f>SUM(July!J4)</f>
        <v>0</v>
      </c>
      <c r="L45" s="98">
        <f>SUM(August!J4)</f>
        <v>0</v>
      </c>
      <c r="M45" s="98">
        <f>SUM(September!J4)</f>
        <v>0</v>
      </c>
      <c r="N45" s="92">
        <f t="shared" ref="N45:N49" si="36">AVERAGE(C45:E45,G45:I45,K45:M45)</f>
        <v>0</v>
      </c>
      <c r="O45" s="98">
        <f>SUM(October!J4)</f>
        <v>0</v>
      </c>
      <c r="P45" s="98">
        <f>SUM(November!J4)</f>
        <v>0</v>
      </c>
      <c r="Q45" s="98">
        <f>SUM(December!J4)</f>
        <v>0</v>
      </c>
      <c r="R45" s="90">
        <f t="shared" ref="R45:R49" si="37">AVERAGE(C45:E45,G45:I45,K45:M45,O45:Q45)</f>
        <v>0</v>
      </c>
    </row>
    <row r="46" spans="1:18" ht="36.6" customHeight="1" x14ac:dyDescent="0.2">
      <c r="A46" s="179"/>
      <c r="B46" s="175" t="s">
        <v>141</v>
      </c>
      <c r="C46" s="132">
        <f>January!J5</f>
        <v>0</v>
      </c>
      <c r="D46" s="132">
        <f>February!J5</f>
        <v>0</v>
      </c>
      <c r="E46" s="132">
        <f>March!J5</f>
        <v>0</v>
      </c>
      <c r="F46" s="92">
        <f t="shared" si="34"/>
        <v>0</v>
      </c>
      <c r="G46" s="132">
        <f>April!J5</f>
        <v>0</v>
      </c>
      <c r="H46" s="132">
        <f>May!J5</f>
        <v>0</v>
      </c>
      <c r="I46" s="132">
        <f>June!J5</f>
        <v>0</v>
      </c>
      <c r="J46" s="92">
        <f t="shared" si="35"/>
        <v>0</v>
      </c>
      <c r="K46" s="132">
        <f>July!J5</f>
        <v>0</v>
      </c>
      <c r="L46" s="132">
        <f>August!J5</f>
        <v>0</v>
      </c>
      <c r="M46" s="132">
        <f>September!J5</f>
        <v>0</v>
      </c>
      <c r="N46" s="92">
        <f t="shared" si="36"/>
        <v>0</v>
      </c>
      <c r="O46" s="132">
        <f>October!J5</f>
        <v>0</v>
      </c>
      <c r="P46" s="132">
        <f>November!J5</f>
        <v>0</v>
      </c>
      <c r="Q46" s="132">
        <f>December!J5</f>
        <v>0</v>
      </c>
      <c r="R46" s="90">
        <f t="shared" si="37"/>
        <v>0</v>
      </c>
    </row>
    <row r="47" spans="1:18" ht="33.75" customHeight="1" x14ac:dyDescent="0.2">
      <c r="A47" s="179"/>
      <c r="B47" s="176" t="s">
        <v>142</v>
      </c>
      <c r="C47" s="132">
        <f>SUM(C45:C46)</f>
        <v>0</v>
      </c>
      <c r="D47" s="132">
        <f t="shared" ref="D47:E47" si="38">SUM(D45:D46)</f>
        <v>0</v>
      </c>
      <c r="E47" s="132">
        <f t="shared" si="38"/>
        <v>0</v>
      </c>
      <c r="F47" s="92">
        <f t="shared" si="34"/>
        <v>0</v>
      </c>
      <c r="G47" s="132">
        <f t="shared" ref="G47:I47" si="39">SUM(G45:G46)</f>
        <v>0</v>
      </c>
      <c r="H47" s="132">
        <f t="shared" si="39"/>
        <v>0</v>
      </c>
      <c r="I47" s="132">
        <f t="shared" si="39"/>
        <v>0</v>
      </c>
      <c r="J47" s="92">
        <f t="shared" si="35"/>
        <v>0</v>
      </c>
      <c r="K47" s="132">
        <f t="shared" ref="K47:M47" si="40">SUM(K45:K46)</f>
        <v>0</v>
      </c>
      <c r="L47" s="132">
        <f t="shared" si="40"/>
        <v>0</v>
      </c>
      <c r="M47" s="132">
        <f t="shared" si="40"/>
        <v>0</v>
      </c>
      <c r="N47" s="92">
        <f t="shared" si="36"/>
        <v>0</v>
      </c>
      <c r="O47" s="132">
        <f t="shared" ref="O47:Q47" si="41">SUM(O45:O46)</f>
        <v>0</v>
      </c>
      <c r="P47" s="132">
        <f t="shared" si="41"/>
        <v>0</v>
      </c>
      <c r="Q47" s="132">
        <f t="shared" si="41"/>
        <v>0</v>
      </c>
      <c r="R47" s="90">
        <f t="shared" si="37"/>
        <v>0</v>
      </c>
    </row>
    <row r="48" spans="1:18" ht="16.149999999999999" customHeight="1" x14ac:dyDescent="0.2">
      <c r="A48" s="190" t="s">
        <v>97</v>
      </c>
      <c r="B48" s="105" t="s">
        <v>18</v>
      </c>
      <c r="C48" s="135">
        <f>(January!$J$7)</f>
        <v>0</v>
      </c>
      <c r="D48" s="135">
        <f>(February!$J$7)</f>
        <v>0</v>
      </c>
      <c r="E48" s="135">
        <f>(March!$J$7)</f>
        <v>0</v>
      </c>
      <c r="F48" s="92">
        <f t="shared" si="34"/>
        <v>0</v>
      </c>
      <c r="G48" s="135">
        <f>(April!$J$7)</f>
        <v>0</v>
      </c>
      <c r="H48" s="135">
        <f>(May!$J$7)</f>
        <v>0</v>
      </c>
      <c r="I48" s="135">
        <f>(June!$J$7)</f>
        <v>0</v>
      </c>
      <c r="J48" s="92">
        <f t="shared" si="35"/>
        <v>0</v>
      </c>
      <c r="K48" s="135">
        <f>(July!$J$7)</f>
        <v>0</v>
      </c>
      <c r="L48" s="135">
        <f>(August!$J$7)</f>
        <v>0</v>
      </c>
      <c r="M48" s="135">
        <f>(September!$J$7)</f>
        <v>0</v>
      </c>
      <c r="N48" s="92">
        <f t="shared" si="36"/>
        <v>0</v>
      </c>
      <c r="O48" s="135">
        <f>(October!$J$7)</f>
        <v>0</v>
      </c>
      <c r="P48" s="135">
        <f>(November!$J$7)</f>
        <v>0</v>
      </c>
      <c r="Q48" s="135">
        <f>(December!$J$7)</f>
        <v>0</v>
      </c>
      <c r="R48" s="90">
        <f t="shared" si="37"/>
        <v>0</v>
      </c>
    </row>
    <row r="49" spans="1:18" ht="22.5" customHeight="1" x14ac:dyDescent="0.2">
      <c r="A49" s="190"/>
      <c r="B49" s="105" t="s">
        <v>61</v>
      </c>
      <c r="C49" s="135">
        <f>(January!$J$9)</f>
        <v>0</v>
      </c>
      <c r="D49" s="135">
        <f>(February!$J$9)</f>
        <v>0</v>
      </c>
      <c r="E49" s="135">
        <f>(March!$J$9)</f>
        <v>0</v>
      </c>
      <c r="F49" s="92">
        <f t="shared" si="34"/>
        <v>0</v>
      </c>
      <c r="G49" s="135">
        <f>(April!$J$9)</f>
        <v>0</v>
      </c>
      <c r="H49" s="135">
        <f>(May!$J$9)</f>
        <v>0</v>
      </c>
      <c r="I49" s="135">
        <f>(June!$J$9)</f>
        <v>0</v>
      </c>
      <c r="J49" s="92">
        <f t="shared" si="35"/>
        <v>0</v>
      </c>
      <c r="K49" s="135">
        <f>(July!$J$9)</f>
        <v>0</v>
      </c>
      <c r="L49" s="135">
        <f>(August!$J$9)</f>
        <v>0</v>
      </c>
      <c r="M49" s="135">
        <f>(September!$J$9)</f>
        <v>0</v>
      </c>
      <c r="N49" s="92">
        <f t="shared" si="36"/>
        <v>0</v>
      </c>
      <c r="O49" s="135">
        <f>(October!$J$9)</f>
        <v>0</v>
      </c>
      <c r="P49" s="135">
        <f>(November!$J$9)</f>
        <v>0</v>
      </c>
      <c r="Q49" s="135">
        <f>(December!$J$9)</f>
        <v>0</v>
      </c>
      <c r="R49" s="90">
        <f t="shared" si="37"/>
        <v>0</v>
      </c>
    </row>
    <row r="50" spans="1:18" s="5" customFormat="1" ht="16.149999999999999" customHeight="1" x14ac:dyDescent="0.2">
      <c r="A50" s="190"/>
      <c r="B50" s="107" t="s">
        <v>57</v>
      </c>
      <c r="C50" s="136" t="e">
        <f>C49/C48</f>
        <v>#DIV/0!</v>
      </c>
      <c r="D50" s="136" t="e">
        <f t="shared" ref="D50:R50" si="42">D49/D48</f>
        <v>#DIV/0!</v>
      </c>
      <c r="E50" s="136" t="e">
        <f t="shared" si="42"/>
        <v>#DIV/0!</v>
      </c>
      <c r="F50" s="131" t="e">
        <f t="shared" si="42"/>
        <v>#DIV/0!</v>
      </c>
      <c r="G50" s="136" t="e">
        <f t="shared" si="42"/>
        <v>#DIV/0!</v>
      </c>
      <c r="H50" s="136" t="e">
        <f t="shared" si="42"/>
        <v>#DIV/0!</v>
      </c>
      <c r="I50" s="136" t="e">
        <f t="shared" si="42"/>
        <v>#DIV/0!</v>
      </c>
      <c r="J50" s="131" t="e">
        <f t="shared" si="42"/>
        <v>#DIV/0!</v>
      </c>
      <c r="K50" s="136" t="e">
        <f t="shared" si="42"/>
        <v>#DIV/0!</v>
      </c>
      <c r="L50" s="136" t="e">
        <f t="shared" si="42"/>
        <v>#DIV/0!</v>
      </c>
      <c r="M50" s="136" t="e">
        <f t="shared" si="42"/>
        <v>#DIV/0!</v>
      </c>
      <c r="N50" s="131" t="e">
        <f t="shared" si="42"/>
        <v>#DIV/0!</v>
      </c>
      <c r="O50" s="136" t="e">
        <f t="shared" si="42"/>
        <v>#DIV/0!</v>
      </c>
      <c r="P50" s="136" t="e">
        <f t="shared" si="42"/>
        <v>#DIV/0!</v>
      </c>
      <c r="Q50" s="136" t="e">
        <f t="shared" si="42"/>
        <v>#DIV/0!</v>
      </c>
      <c r="R50" s="91" t="e">
        <f t="shared" si="42"/>
        <v>#DIV/0!</v>
      </c>
    </row>
    <row r="51" spans="1:18" s="86" customFormat="1" ht="16.149999999999999" customHeight="1" x14ac:dyDescent="0.2">
      <c r="A51" s="190"/>
      <c r="B51" s="108" t="s">
        <v>101</v>
      </c>
      <c r="C51" s="130">
        <f>C47/15</f>
        <v>0</v>
      </c>
      <c r="D51" s="130">
        <f>D47/15</f>
        <v>0</v>
      </c>
      <c r="E51" s="130">
        <f>E47/15</f>
        <v>0</v>
      </c>
      <c r="F51" s="92">
        <f t="shared" ref="F51" si="43">AVERAGE(C51:E51)</f>
        <v>0</v>
      </c>
      <c r="G51" s="130">
        <f>G47/15</f>
        <v>0</v>
      </c>
      <c r="H51" s="130">
        <f>H47/15</f>
        <v>0</v>
      </c>
      <c r="I51" s="130">
        <f>I47/15</f>
        <v>0</v>
      </c>
      <c r="J51" s="92">
        <f>AVERAGE(C51:E51,G51:I51)</f>
        <v>0</v>
      </c>
      <c r="K51" s="130">
        <f>K47/15</f>
        <v>0</v>
      </c>
      <c r="L51" s="130">
        <f>L47/15</f>
        <v>0</v>
      </c>
      <c r="M51" s="130">
        <f>M47/15</f>
        <v>0</v>
      </c>
      <c r="N51" s="92">
        <f>AVERAGE(C51:E51,G51:I51,K51:M51)</f>
        <v>0</v>
      </c>
      <c r="O51" s="130">
        <f>O47/15</f>
        <v>0</v>
      </c>
      <c r="P51" s="130">
        <f>P47/15</f>
        <v>0</v>
      </c>
      <c r="Q51" s="130">
        <f>Q47/15</f>
        <v>0</v>
      </c>
      <c r="R51" s="90">
        <f>AVERAGE(C51:E51,G51:I51,K51:M51,O51:Q51)</f>
        <v>0</v>
      </c>
    </row>
    <row r="52" spans="1:18" s="86" customFormat="1" ht="16.149999999999999" customHeight="1" x14ac:dyDescent="0.2">
      <c r="A52" s="170"/>
      <c r="B52" s="171"/>
      <c r="C52" s="172"/>
      <c r="D52" s="172"/>
      <c r="E52" s="172"/>
      <c r="F52" s="172"/>
      <c r="G52" s="172"/>
      <c r="H52" s="172"/>
      <c r="I52" s="172"/>
      <c r="J52" s="172"/>
      <c r="K52" s="172"/>
      <c r="L52" s="172"/>
      <c r="M52" s="172"/>
      <c r="N52" s="172"/>
      <c r="O52" s="172"/>
      <c r="P52" s="172"/>
      <c r="Q52" s="172"/>
      <c r="R52" s="173"/>
    </row>
    <row r="53" spans="1:18" ht="13.15" customHeight="1" x14ac:dyDescent="0.2">
      <c r="A53" s="180" t="s">
        <v>29</v>
      </c>
      <c r="B53" s="181"/>
      <c r="C53" s="181"/>
      <c r="D53" s="181"/>
      <c r="E53" s="181"/>
      <c r="F53" s="181"/>
      <c r="G53" s="181"/>
      <c r="H53" s="181"/>
      <c r="I53" s="181"/>
      <c r="J53" s="181"/>
      <c r="K53" s="181"/>
      <c r="L53" s="181"/>
      <c r="M53" s="181"/>
      <c r="N53" s="181"/>
      <c r="O53" s="181"/>
      <c r="P53" s="181"/>
      <c r="Q53" s="181"/>
      <c r="R53" s="182"/>
    </row>
    <row r="54" spans="1:18" ht="22.5" x14ac:dyDescent="0.2">
      <c r="A54" s="187" t="s">
        <v>55</v>
      </c>
      <c r="B54" s="104" t="s">
        <v>53</v>
      </c>
      <c r="C54" s="98">
        <f>SUM(January!H4)</f>
        <v>0</v>
      </c>
      <c r="D54" s="98">
        <f>SUM(February!H4)</f>
        <v>0</v>
      </c>
      <c r="E54" s="98">
        <f>SUM(March!H4)</f>
        <v>0</v>
      </c>
      <c r="F54" s="92">
        <f t="shared" ref="F54" si="44">AVERAGE(C54:E54)</f>
        <v>0</v>
      </c>
      <c r="G54" s="98">
        <f>SUM(April!H4)</f>
        <v>0</v>
      </c>
      <c r="H54" s="98">
        <f>SUM(May!H4)</f>
        <v>0</v>
      </c>
      <c r="I54" s="98">
        <f>SUM(June!H4)</f>
        <v>0</v>
      </c>
      <c r="J54" s="92">
        <f>AVERAGE(C54:E54,G54:I54)</f>
        <v>0</v>
      </c>
      <c r="K54" s="98">
        <f>SUM(July!H4)</f>
        <v>0</v>
      </c>
      <c r="L54" s="98">
        <f>SUM(August!H4)</f>
        <v>0</v>
      </c>
      <c r="M54" s="98">
        <f>SUM(September!H4)</f>
        <v>0</v>
      </c>
      <c r="N54" s="92">
        <f>AVERAGE(C54:E54,G54:I54,K54:M54)</f>
        <v>0</v>
      </c>
      <c r="O54" s="98">
        <f>SUM(October!H4)</f>
        <v>0</v>
      </c>
      <c r="P54" s="98">
        <f>SUM(November!H4)</f>
        <v>0</v>
      </c>
      <c r="Q54" s="98">
        <f>SUM(December!H4)</f>
        <v>0</v>
      </c>
      <c r="R54" s="90">
        <f>AVERAGE(C54:E54,G54:I54,K54:M54,O54:Q54)</f>
        <v>0</v>
      </c>
    </row>
    <row r="55" spans="1:18" s="5" customFormat="1" ht="22.5" customHeight="1" x14ac:dyDescent="0.2">
      <c r="A55" s="188"/>
      <c r="B55" s="158" t="s">
        <v>37</v>
      </c>
      <c r="C55" s="133" t="e">
        <f t="shared" ref="C55:R55" si="45">C54/C32</f>
        <v>#DIV/0!</v>
      </c>
      <c r="D55" s="133" t="e">
        <f t="shared" si="45"/>
        <v>#DIV/0!</v>
      </c>
      <c r="E55" s="133" t="e">
        <f t="shared" si="45"/>
        <v>#DIV/0!</v>
      </c>
      <c r="F55" s="91" t="e">
        <f t="shared" si="45"/>
        <v>#DIV/0!</v>
      </c>
      <c r="G55" s="133" t="e">
        <f t="shared" si="45"/>
        <v>#DIV/0!</v>
      </c>
      <c r="H55" s="133" t="e">
        <f t="shared" si="45"/>
        <v>#DIV/0!</v>
      </c>
      <c r="I55" s="133" t="e">
        <f t="shared" si="45"/>
        <v>#DIV/0!</v>
      </c>
      <c r="J55" s="91" t="e">
        <f t="shared" si="45"/>
        <v>#DIV/0!</v>
      </c>
      <c r="K55" s="133" t="e">
        <f t="shared" si="45"/>
        <v>#DIV/0!</v>
      </c>
      <c r="L55" s="133" t="e">
        <f t="shared" si="45"/>
        <v>#DIV/0!</v>
      </c>
      <c r="M55" s="133" t="e">
        <f t="shared" si="45"/>
        <v>#DIV/0!</v>
      </c>
      <c r="N55" s="91" t="e">
        <f t="shared" si="45"/>
        <v>#DIV/0!</v>
      </c>
      <c r="O55" s="133" t="e">
        <f t="shared" si="45"/>
        <v>#DIV/0!</v>
      </c>
      <c r="P55" s="133" t="e">
        <f t="shared" si="45"/>
        <v>#DIV/0!</v>
      </c>
      <c r="Q55" s="133" t="e">
        <f t="shared" si="45"/>
        <v>#DIV/0!</v>
      </c>
      <c r="R55" s="91" t="e">
        <f t="shared" si="45"/>
        <v>#DIV/0!</v>
      </c>
    </row>
    <row r="56" spans="1:18" ht="33" customHeight="1" x14ac:dyDescent="0.2">
      <c r="A56" s="188"/>
      <c r="B56" s="84" t="s">
        <v>126</v>
      </c>
      <c r="C56" s="132">
        <f>January!H5</f>
        <v>0</v>
      </c>
      <c r="D56" s="132">
        <f>February!H5</f>
        <v>0</v>
      </c>
      <c r="E56" s="132">
        <f>March!H5</f>
        <v>0</v>
      </c>
      <c r="F56" s="92">
        <f t="shared" ref="F56:F59" si="46">AVERAGE(C56:E56)</f>
        <v>0</v>
      </c>
      <c r="G56" s="132">
        <f>April!H5</f>
        <v>0</v>
      </c>
      <c r="H56" s="132">
        <f>May!H5</f>
        <v>0</v>
      </c>
      <c r="I56" s="132">
        <f>June!H5</f>
        <v>0</v>
      </c>
      <c r="J56" s="92">
        <f t="shared" ref="J56:J59" si="47">AVERAGE(C56:E56,G56:I56)</f>
        <v>0</v>
      </c>
      <c r="K56" s="132">
        <f>July!H5</f>
        <v>0</v>
      </c>
      <c r="L56" s="132">
        <f>August!H5</f>
        <v>0</v>
      </c>
      <c r="M56" s="132">
        <f>September!H5</f>
        <v>0</v>
      </c>
      <c r="N56" s="92">
        <f t="shared" ref="N56:N59" si="48">AVERAGE(C56:E56,G56:I56,K56:M56)</f>
        <v>0</v>
      </c>
      <c r="O56" s="132">
        <f>October!H5</f>
        <v>0</v>
      </c>
      <c r="P56" s="132">
        <f>November!H5</f>
        <v>0</v>
      </c>
      <c r="Q56" s="132">
        <f>December!H5</f>
        <v>0</v>
      </c>
      <c r="R56" s="90">
        <f t="shared" ref="R56:R59" si="49">AVERAGE(C56:E56,G56:I56,K56:M56,O56:Q56)</f>
        <v>0</v>
      </c>
    </row>
    <row r="57" spans="1:18" ht="22.5" customHeight="1" x14ac:dyDescent="0.2">
      <c r="A57" s="189"/>
      <c r="B57" s="115" t="s">
        <v>122</v>
      </c>
      <c r="C57" s="132">
        <f t="shared" ref="C57:Q57" si="50">SUM(C56,C54)</f>
        <v>0</v>
      </c>
      <c r="D57" s="132">
        <f t="shared" si="50"/>
        <v>0</v>
      </c>
      <c r="E57" s="132">
        <f t="shared" si="50"/>
        <v>0</v>
      </c>
      <c r="F57" s="92">
        <f t="shared" si="46"/>
        <v>0</v>
      </c>
      <c r="G57" s="132">
        <f t="shared" si="50"/>
        <v>0</v>
      </c>
      <c r="H57" s="132">
        <f t="shared" si="50"/>
        <v>0</v>
      </c>
      <c r="I57" s="132">
        <f t="shared" si="50"/>
        <v>0</v>
      </c>
      <c r="J57" s="92">
        <f t="shared" si="47"/>
        <v>0</v>
      </c>
      <c r="K57" s="132">
        <f t="shared" si="50"/>
        <v>0</v>
      </c>
      <c r="L57" s="132">
        <f t="shared" si="50"/>
        <v>0</v>
      </c>
      <c r="M57" s="132">
        <f t="shared" si="50"/>
        <v>0</v>
      </c>
      <c r="N57" s="92">
        <f t="shared" si="48"/>
        <v>0</v>
      </c>
      <c r="O57" s="132">
        <f t="shared" si="50"/>
        <v>0</v>
      </c>
      <c r="P57" s="132">
        <f t="shared" si="50"/>
        <v>0</v>
      </c>
      <c r="Q57" s="132">
        <f t="shared" si="50"/>
        <v>0</v>
      </c>
      <c r="R57" s="90">
        <f t="shared" si="49"/>
        <v>0</v>
      </c>
    </row>
    <row r="58" spans="1:18" s="16" customFormat="1" x14ac:dyDescent="0.2">
      <c r="A58" s="190" t="s">
        <v>97</v>
      </c>
      <c r="B58" s="105" t="s">
        <v>19</v>
      </c>
      <c r="C58" s="127">
        <f>(January!$H$7)</f>
        <v>0</v>
      </c>
      <c r="D58" s="127">
        <f>(February!$H$7)</f>
        <v>0</v>
      </c>
      <c r="E58" s="127">
        <f>(March!$H$7)</f>
        <v>0</v>
      </c>
      <c r="F58" s="92">
        <f t="shared" si="46"/>
        <v>0</v>
      </c>
      <c r="G58" s="127">
        <f>(April!$H$7)</f>
        <v>0</v>
      </c>
      <c r="H58" s="127">
        <f>(May!$H$7)</f>
        <v>0</v>
      </c>
      <c r="I58" s="127">
        <f>(June!$H$7)</f>
        <v>0</v>
      </c>
      <c r="J58" s="92">
        <f t="shared" si="47"/>
        <v>0</v>
      </c>
      <c r="K58" s="127">
        <f>(July!$H$7)</f>
        <v>0</v>
      </c>
      <c r="L58" s="127">
        <f>(August!$H$7)</f>
        <v>0</v>
      </c>
      <c r="M58" s="127">
        <f>(September!$H$7)</f>
        <v>0</v>
      </c>
      <c r="N58" s="92">
        <f t="shared" si="48"/>
        <v>0</v>
      </c>
      <c r="O58" s="127">
        <f>(October!$H$7)</f>
        <v>0</v>
      </c>
      <c r="P58" s="127">
        <f>(November!$H$7)</f>
        <v>0</v>
      </c>
      <c r="Q58" s="127">
        <f>(December!$H$7)</f>
        <v>0</v>
      </c>
      <c r="R58" s="90">
        <f t="shared" si="49"/>
        <v>0</v>
      </c>
    </row>
    <row r="59" spans="1:18" s="16" customFormat="1" ht="16.149999999999999" customHeight="1" x14ac:dyDescent="0.2">
      <c r="A59" s="190"/>
      <c r="B59" s="106" t="s">
        <v>62</v>
      </c>
      <c r="C59" s="128">
        <f>(January!$H$9)</f>
        <v>0</v>
      </c>
      <c r="D59" s="128">
        <f>(February!$H$9)</f>
        <v>0</v>
      </c>
      <c r="E59" s="128">
        <f>(March!$H$9)</f>
        <v>0</v>
      </c>
      <c r="F59" s="92">
        <f t="shared" si="46"/>
        <v>0</v>
      </c>
      <c r="G59" s="128">
        <f>(April!$H$9)</f>
        <v>0</v>
      </c>
      <c r="H59" s="128">
        <f>(May!$H$9)</f>
        <v>0</v>
      </c>
      <c r="I59" s="128">
        <f>(June!$H$9)</f>
        <v>0</v>
      </c>
      <c r="J59" s="92">
        <f t="shared" si="47"/>
        <v>0</v>
      </c>
      <c r="K59" s="128">
        <f>(July!$H$9)</f>
        <v>0</v>
      </c>
      <c r="L59" s="128">
        <f>(August!$H$9)</f>
        <v>0</v>
      </c>
      <c r="M59" s="128">
        <f>(September!$H$9)</f>
        <v>0</v>
      </c>
      <c r="N59" s="92">
        <f t="shared" si="48"/>
        <v>0</v>
      </c>
      <c r="O59" s="128">
        <f>(October!$H$9)</f>
        <v>0</v>
      </c>
      <c r="P59" s="128">
        <f>(November!$H$9)</f>
        <v>0</v>
      </c>
      <c r="Q59" s="128">
        <f>(December!$H$9)</f>
        <v>0</v>
      </c>
      <c r="R59" s="90">
        <f t="shared" si="49"/>
        <v>0</v>
      </c>
    </row>
    <row r="60" spans="1:18" s="7" customFormat="1" ht="16.149999999999999" customHeight="1" x14ac:dyDescent="0.2">
      <c r="A60" s="190"/>
      <c r="B60" s="107" t="s">
        <v>33</v>
      </c>
      <c r="C60" s="129" t="e">
        <f>C59/C58</f>
        <v>#DIV/0!</v>
      </c>
      <c r="D60" s="129" t="e">
        <f t="shared" ref="D60:R60" si="51">D59/D58</f>
        <v>#DIV/0!</v>
      </c>
      <c r="E60" s="129" t="e">
        <f t="shared" si="51"/>
        <v>#DIV/0!</v>
      </c>
      <c r="F60" s="91" t="e">
        <f t="shared" si="51"/>
        <v>#DIV/0!</v>
      </c>
      <c r="G60" s="129" t="e">
        <f t="shared" si="51"/>
        <v>#DIV/0!</v>
      </c>
      <c r="H60" s="129" t="e">
        <f t="shared" si="51"/>
        <v>#DIV/0!</v>
      </c>
      <c r="I60" s="129" t="e">
        <f t="shared" si="51"/>
        <v>#DIV/0!</v>
      </c>
      <c r="J60" s="91" t="e">
        <f t="shared" si="51"/>
        <v>#DIV/0!</v>
      </c>
      <c r="K60" s="129" t="e">
        <f t="shared" si="51"/>
        <v>#DIV/0!</v>
      </c>
      <c r="L60" s="129" t="e">
        <f t="shared" si="51"/>
        <v>#DIV/0!</v>
      </c>
      <c r="M60" s="129" t="e">
        <f t="shared" si="51"/>
        <v>#DIV/0!</v>
      </c>
      <c r="N60" s="91" t="e">
        <f t="shared" si="51"/>
        <v>#DIV/0!</v>
      </c>
      <c r="O60" s="129" t="e">
        <f t="shared" si="51"/>
        <v>#DIV/0!</v>
      </c>
      <c r="P60" s="129" t="e">
        <f t="shared" si="51"/>
        <v>#DIV/0!</v>
      </c>
      <c r="Q60" s="129" t="e">
        <f t="shared" si="51"/>
        <v>#DIV/0!</v>
      </c>
      <c r="R60" s="91" t="e">
        <f t="shared" si="51"/>
        <v>#DIV/0!</v>
      </c>
    </row>
    <row r="61" spans="1:18" s="87" customFormat="1" ht="16.149999999999999" customHeight="1" x14ac:dyDescent="0.2">
      <c r="A61" s="190"/>
      <c r="B61" s="108" t="s">
        <v>101</v>
      </c>
      <c r="C61" s="130">
        <f>C57/15</f>
        <v>0</v>
      </c>
      <c r="D61" s="130">
        <f t="shared" ref="D61:Q61" si="52">D57/15</f>
        <v>0</v>
      </c>
      <c r="E61" s="130">
        <f t="shared" si="52"/>
        <v>0</v>
      </c>
      <c r="F61" s="92">
        <f t="shared" ref="F61" si="53">AVERAGE(C61:E61)</f>
        <v>0</v>
      </c>
      <c r="G61" s="130">
        <f t="shared" si="52"/>
        <v>0</v>
      </c>
      <c r="H61" s="130">
        <f t="shared" si="52"/>
        <v>0</v>
      </c>
      <c r="I61" s="130">
        <f t="shared" si="52"/>
        <v>0</v>
      </c>
      <c r="J61" s="92">
        <f>AVERAGE(C61:E61,G61:I61)</f>
        <v>0</v>
      </c>
      <c r="K61" s="130">
        <f t="shared" si="52"/>
        <v>0</v>
      </c>
      <c r="L61" s="130">
        <f t="shared" si="52"/>
        <v>0</v>
      </c>
      <c r="M61" s="130">
        <f t="shared" si="52"/>
        <v>0</v>
      </c>
      <c r="N61" s="92">
        <f>AVERAGE(C61:E61,G61:I61,K61:M61)</f>
        <v>0</v>
      </c>
      <c r="O61" s="130">
        <f t="shared" si="52"/>
        <v>0</v>
      </c>
      <c r="P61" s="130">
        <f t="shared" si="52"/>
        <v>0</v>
      </c>
      <c r="Q61" s="130">
        <f t="shared" si="52"/>
        <v>0</v>
      </c>
      <c r="R61" s="90">
        <f>AVERAGE(C61:E61,G61:I61,K61:M61,O61:Q61)</f>
        <v>0</v>
      </c>
    </row>
    <row r="62" spans="1:18" s="16" customFormat="1" x14ac:dyDescent="0.2">
      <c r="A62" s="100"/>
      <c r="B62" s="117"/>
      <c r="C62" s="24"/>
      <c r="D62" s="24"/>
      <c r="E62" s="24"/>
      <c r="F62" s="25"/>
      <c r="G62" s="24"/>
      <c r="H62" s="24"/>
      <c r="I62" s="24"/>
      <c r="J62" s="24"/>
      <c r="K62" s="24"/>
      <c r="L62" s="24"/>
      <c r="M62" s="24"/>
      <c r="N62" s="24"/>
      <c r="O62" s="24"/>
      <c r="P62" s="24"/>
      <c r="Q62" s="24"/>
      <c r="R62" s="26"/>
    </row>
    <row r="63" spans="1:18" ht="18" x14ac:dyDescent="0.2">
      <c r="A63" s="194" t="s">
        <v>30</v>
      </c>
      <c r="B63" s="195"/>
      <c r="C63" s="195"/>
      <c r="D63" s="195"/>
      <c r="E63" s="195"/>
      <c r="F63" s="195"/>
      <c r="G63" s="195"/>
      <c r="H63" s="195"/>
      <c r="I63" s="195"/>
      <c r="J63" s="195"/>
      <c r="K63" s="195"/>
      <c r="L63" s="195"/>
      <c r="M63" s="195"/>
      <c r="N63" s="195"/>
      <c r="O63" s="195"/>
      <c r="P63" s="195"/>
      <c r="Q63" s="195"/>
      <c r="R63" s="196"/>
    </row>
    <row r="64" spans="1:18" ht="22.5" customHeight="1" x14ac:dyDescent="0.2">
      <c r="A64" s="187" t="s">
        <v>55</v>
      </c>
      <c r="B64" s="84" t="s">
        <v>102</v>
      </c>
      <c r="C64" s="132">
        <f>SUM(January!K6)</f>
        <v>0</v>
      </c>
      <c r="D64" s="132">
        <f>SUM(February!K6)</f>
        <v>0</v>
      </c>
      <c r="E64" s="132">
        <f>SUM(March!K6)</f>
        <v>0</v>
      </c>
      <c r="F64" s="92">
        <f t="shared" ref="F64:F67" si="54">AVERAGE(C64:E64)</f>
        <v>0</v>
      </c>
      <c r="G64" s="132">
        <f>SUM(April!K6)</f>
        <v>0</v>
      </c>
      <c r="H64" s="132">
        <f>SUM(May!K6)</f>
        <v>0</v>
      </c>
      <c r="I64" s="132">
        <f>SUM(June!K6)</f>
        <v>0</v>
      </c>
      <c r="J64" s="92">
        <f t="shared" ref="J64:J67" si="55">AVERAGE(C64:E64,G64:I64)</f>
        <v>0</v>
      </c>
      <c r="K64" s="132">
        <f>SUM(July!K6)</f>
        <v>0</v>
      </c>
      <c r="L64" s="132">
        <f>SUM(August!K6)</f>
        <v>0</v>
      </c>
      <c r="M64" s="132">
        <f>SUM(September!K6)</f>
        <v>0</v>
      </c>
      <c r="N64" s="92">
        <f t="shared" ref="N64:N67" si="56">AVERAGE(C64:E64,G64:I64,K64:M64)</f>
        <v>0</v>
      </c>
      <c r="O64" s="132">
        <f>SUM(October!K6)</f>
        <v>0</v>
      </c>
      <c r="P64" s="132">
        <f>SUM(November!K6)</f>
        <v>0</v>
      </c>
      <c r="Q64" s="132">
        <f>SUM(December!K6)</f>
        <v>0</v>
      </c>
      <c r="R64" s="90">
        <f t="shared" ref="R64:R67" si="57">AVERAGE(C64:E64,G64:I64,K64:M64,O64:Q64)</f>
        <v>0</v>
      </c>
    </row>
    <row r="65" spans="1:18" s="88" customFormat="1" ht="22.5" customHeight="1" x14ac:dyDescent="0.2">
      <c r="A65" s="189"/>
      <c r="B65" s="118" t="s">
        <v>106</v>
      </c>
      <c r="C65" s="132">
        <f>January!L6</f>
        <v>0</v>
      </c>
      <c r="D65" s="132">
        <f>February!L6</f>
        <v>0</v>
      </c>
      <c r="E65" s="132">
        <f>March!L6</f>
        <v>0</v>
      </c>
      <c r="F65" s="92">
        <f t="shared" si="54"/>
        <v>0</v>
      </c>
      <c r="G65" s="132">
        <f>April!L6</f>
        <v>0</v>
      </c>
      <c r="H65" s="132">
        <f>May!L6</f>
        <v>0</v>
      </c>
      <c r="I65" s="132">
        <f>June!L6</f>
        <v>0</v>
      </c>
      <c r="J65" s="92">
        <f t="shared" si="55"/>
        <v>0</v>
      </c>
      <c r="K65" s="132">
        <f>July!L6</f>
        <v>0</v>
      </c>
      <c r="L65" s="132">
        <f>August!L6</f>
        <v>0</v>
      </c>
      <c r="M65" s="132">
        <f>September!L6</f>
        <v>0</v>
      </c>
      <c r="N65" s="92">
        <f t="shared" si="56"/>
        <v>0</v>
      </c>
      <c r="O65" s="132">
        <f>October!L6</f>
        <v>0</v>
      </c>
      <c r="P65" s="132">
        <f>November!L6</f>
        <v>0</v>
      </c>
      <c r="Q65" s="132">
        <f>December!L6</f>
        <v>0</v>
      </c>
      <c r="R65" s="90">
        <f t="shared" si="57"/>
        <v>0</v>
      </c>
    </row>
    <row r="66" spans="1:18" ht="22.5" customHeight="1" x14ac:dyDescent="0.2">
      <c r="A66" s="191" t="s">
        <v>97</v>
      </c>
      <c r="B66" s="105" t="s">
        <v>103</v>
      </c>
      <c r="C66" s="127">
        <f>January!K7+January!L7</f>
        <v>0</v>
      </c>
      <c r="D66" s="127">
        <f>February!K7+February!L7</f>
        <v>0</v>
      </c>
      <c r="E66" s="127">
        <f>March!K7+March!L7</f>
        <v>0</v>
      </c>
      <c r="F66" s="92">
        <f t="shared" si="54"/>
        <v>0</v>
      </c>
      <c r="G66" s="127">
        <f>April!K7+April!L7</f>
        <v>0</v>
      </c>
      <c r="H66" s="127">
        <f>May!K7+May!L7</f>
        <v>0</v>
      </c>
      <c r="I66" s="127">
        <f>June!K7+June!L7</f>
        <v>0</v>
      </c>
      <c r="J66" s="92">
        <f t="shared" si="55"/>
        <v>0</v>
      </c>
      <c r="K66" s="127">
        <f>July!K7+July!L7</f>
        <v>0</v>
      </c>
      <c r="L66" s="127">
        <f>August!K7+August!L7</f>
        <v>0</v>
      </c>
      <c r="M66" s="127">
        <f>September!K7+September!L7</f>
        <v>0</v>
      </c>
      <c r="N66" s="92">
        <f t="shared" si="56"/>
        <v>0</v>
      </c>
      <c r="O66" s="127">
        <f>October!K7+October!L7</f>
        <v>0</v>
      </c>
      <c r="P66" s="127">
        <f>November!K7+November!L7</f>
        <v>0</v>
      </c>
      <c r="Q66" s="127">
        <f>December!K7+December!L7</f>
        <v>0</v>
      </c>
      <c r="R66" s="90">
        <f t="shared" si="57"/>
        <v>0</v>
      </c>
    </row>
    <row r="67" spans="1:18" ht="22.5" customHeight="1" x14ac:dyDescent="0.2">
      <c r="A67" s="192"/>
      <c r="B67" s="105" t="s">
        <v>104</v>
      </c>
      <c r="C67" s="127">
        <f>January!K9+January!L9</f>
        <v>0</v>
      </c>
      <c r="D67" s="127">
        <f>February!K9+February!L9</f>
        <v>0</v>
      </c>
      <c r="E67" s="127">
        <f>March!K9+March!L9</f>
        <v>0</v>
      </c>
      <c r="F67" s="92">
        <f t="shared" si="54"/>
        <v>0</v>
      </c>
      <c r="G67" s="127">
        <f>April!K9+April!L9</f>
        <v>0</v>
      </c>
      <c r="H67" s="127">
        <f>May!K9+May!L9</f>
        <v>0</v>
      </c>
      <c r="I67" s="127">
        <f>June!K9+June!L9</f>
        <v>0</v>
      </c>
      <c r="J67" s="92">
        <f t="shared" si="55"/>
        <v>0</v>
      </c>
      <c r="K67" s="127">
        <f>July!K9+July!L9</f>
        <v>0</v>
      </c>
      <c r="L67" s="127">
        <f>August!K9+August!L9</f>
        <v>0</v>
      </c>
      <c r="M67" s="127">
        <f>September!K9+September!L9</f>
        <v>0</v>
      </c>
      <c r="N67" s="92">
        <f t="shared" si="56"/>
        <v>0</v>
      </c>
      <c r="O67" s="127">
        <f>October!K9+October!L9</f>
        <v>0</v>
      </c>
      <c r="P67" s="127">
        <f>November!K9+November!L9</f>
        <v>0</v>
      </c>
      <c r="Q67" s="127">
        <f>December!K9+December!L9</f>
        <v>0</v>
      </c>
      <c r="R67" s="90">
        <f t="shared" si="57"/>
        <v>0</v>
      </c>
    </row>
    <row r="68" spans="1:18" s="7" customFormat="1" ht="22.5" customHeight="1" x14ac:dyDescent="0.2">
      <c r="A68" s="192"/>
      <c r="B68" s="107" t="s">
        <v>105</v>
      </c>
      <c r="C68" s="129" t="e">
        <f>C67/C66</f>
        <v>#DIV/0!</v>
      </c>
      <c r="D68" s="129" t="e">
        <f t="shared" ref="D68:R68" si="58">D67/D66</f>
        <v>#DIV/0!</v>
      </c>
      <c r="E68" s="129" t="e">
        <f t="shared" si="58"/>
        <v>#DIV/0!</v>
      </c>
      <c r="F68" s="91" t="e">
        <f t="shared" si="58"/>
        <v>#DIV/0!</v>
      </c>
      <c r="G68" s="129" t="e">
        <f t="shared" si="58"/>
        <v>#DIV/0!</v>
      </c>
      <c r="H68" s="129" t="e">
        <f t="shared" si="58"/>
        <v>#DIV/0!</v>
      </c>
      <c r="I68" s="129" t="e">
        <f t="shared" si="58"/>
        <v>#DIV/0!</v>
      </c>
      <c r="J68" s="91" t="e">
        <f t="shared" si="58"/>
        <v>#DIV/0!</v>
      </c>
      <c r="K68" s="129" t="e">
        <f t="shared" si="58"/>
        <v>#DIV/0!</v>
      </c>
      <c r="L68" s="129" t="e">
        <f t="shared" si="58"/>
        <v>#DIV/0!</v>
      </c>
      <c r="M68" s="129" t="e">
        <f t="shared" si="58"/>
        <v>#DIV/0!</v>
      </c>
      <c r="N68" s="91" t="e">
        <f t="shared" si="58"/>
        <v>#DIV/0!</v>
      </c>
      <c r="O68" s="129" t="e">
        <f t="shared" si="58"/>
        <v>#DIV/0!</v>
      </c>
      <c r="P68" s="129" t="e">
        <f t="shared" si="58"/>
        <v>#DIV/0!</v>
      </c>
      <c r="Q68" s="129" t="e">
        <f t="shared" si="58"/>
        <v>#DIV/0!</v>
      </c>
      <c r="R68" s="91" t="e">
        <f t="shared" si="58"/>
        <v>#DIV/0!</v>
      </c>
    </row>
    <row r="69" spans="1:18" s="87" customFormat="1" ht="16.149999999999999" customHeight="1" x14ac:dyDescent="0.2">
      <c r="A69" s="193"/>
      <c r="B69" s="108" t="s">
        <v>101</v>
      </c>
      <c r="C69" s="130">
        <f>(C65+C64)/32</f>
        <v>0</v>
      </c>
      <c r="D69" s="130">
        <f t="shared" ref="D69:Q69" si="59">(D65+D64)/32</f>
        <v>0</v>
      </c>
      <c r="E69" s="130">
        <f t="shared" si="59"/>
        <v>0</v>
      </c>
      <c r="F69" s="92">
        <f t="shared" ref="F69" si="60">AVERAGE(C69:E69)</f>
        <v>0</v>
      </c>
      <c r="G69" s="130">
        <f t="shared" si="59"/>
        <v>0</v>
      </c>
      <c r="H69" s="130">
        <f t="shared" si="59"/>
        <v>0</v>
      </c>
      <c r="I69" s="130">
        <f t="shared" si="59"/>
        <v>0</v>
      </c>
      <c r="J69" s="92">
        <f>AVERAGE(C69:E69,G69:I69)</f>
        <v>0</v>
      </c>
      <c r="K69" s="130">
        <f t="shared" si="59"/>
        <v>0</v>
      </c>
      <c r="L69" s="130">
        <f t="shared" si="59"/>
        <v>0</v>
      </c>
      <c r="M69" s="130">
        <f t="shared" si="59"/>
        <v>0</v>
      </c>
      <c r="N69" s="92">
        <f>AVERAGE(C69:E69,G69:I69,K69:M69)</f>
        <v>0</v>
      </c>
      <c r="O69" s="130">
        <f t="shared" si="59"/>
        <v>0</v>
      </c>
      <c r="P69" s="130">
        <f t="shared" si="59"/>
        <v>0</v>
      </c>
      <c r="Q69" s="130">
        <f t="shared" si="59"/>
        <v>0</v>
      </c>
      <c r="R69" s="90">
        <f>AVERAGE(C69:E69,G69:I69,K69:M69,O69:Q69)</f>
        <v>0</v>
      </c>
    </row>
    <row r="70" spans="1:18" s="89" customFormat="1" ht="15" customHeight="1" x14ac:dyDescent="0.2">
      <c r="A70" s="100"/>
      <c r="B70" s="110"/>
      <c r="C70" s="77"/>
      <c r="D70" s="77"/>
      <c r="E70" s="77"/>
      <c r="F70" s="77"/>
      <c r="G70" s="77"/>
      <c r="H70" s="77"/>
      <c r="I70" s="77"/>
      <c r="J70" s="77"/>
      <c r="K70" s="77"/>
      <c r="L70" s="77"/>
      <c r="M70" s="77"/>
      <c r="N70" s="77"/>
      <c r="O70" s="77"/>
      <c r="P70" s="77"/>
      <c r="Q70" s="77"/>
      <c r="R70" s="77"/>
    </row>
    <row r="71" spans="1:18" ht="12.75" customHeight="1" x14ac:dyDescent="0.2">
      <c r="A71" s="210" t="s">
        <v>35</v>
      </c>
      <c r="B71" s="210"/>
      <c r="C71" s="210"/>
      <c r="D71" s="210"/>
      <c r="E71" s="210"/>
      <c r="F71" s="210"/>
      <c r="G71" s="210"/>
      <c r="H71" s="210"/>
      <c r="I71" s="210"/>
      <c r="J71" s="210"/>
      <c r="K71" s="210"/>
      <c r="L71" s="210"/>
      <c r="M71" s="210"/>
      <c r="N71" s="210"/>
      <c r="O71" s="210"/>
      <c r="P71" s="210"/>
      <c r="Q71" s="210"/>
      <c r="R71" s="210"/>
    </row>
    <row r="72" spans="1:18" s="16" customFormat="1" ht="41.25" customHeight="1" x14ac:dyDescent="0.2">
      <c r="A72" s="139" t="s">
        <v>55</v>
      </c>
      <c r="B72" s="84" t="s">
        <v>123</v>
      </c>
      <c r="C72" s="98">
        <f>(January!$M$6)</f>
        <v>0</v>
      </c>
      <c r="D72" s="98">
        <f>(February!$M$6)</f>
        <v>0</v>
      </c>
      <c r="E72" s="98">
        <f>(March!$M$6)</f>
        <v>0</v>
      </c>
      <c r="F72" s="92">
        <f t="shared" ref="F72:F74" si="61">AVERAGE(C72:E72)</f>
        <v>0</v>
      </c>
      <c r="G72" s="98">
        <f>(April!$M$6)</f>
        <v>0</v>
      </c>
      <c r="H72" s="98">
        <f>(May!$M$6)</f>
        <v>0</v>
      </c>
      <c r="I72" s="98">
        <f>(June!$M$6)</f>
        <v>0</v>
      </c>
      <c r="J72" s="92">
        <f t="shared" ref="J72:J74" si="62">AVERAGE(C72:E72,G72:I72)</f>
        <v>0</v>
      </c>
      <c r="K72" s="98">
        <f>(July!$M$6)</f>
        <v>0</v>
      </c>
      <c r="L72" s="98">
        <f>(August!$M$6)</f>
        <v>0</v>
      </c>
      <c r="M72" s="98">
        <f>(September!$M$6)</f>
        <v>0</v>
      </c>
      <c r="N72" s="92">
        <f t="shared" ref="N72:N74" si="63">AVERAGE(C72:E72,G72:I72,K72:M72)</f>
        <v>0</v>
      </c>
      <c r="O72" s="98">
        <f>(October!$M$6)</f>
        <v>0</v>
      </c>
      <c r="P72" s="98">
        <f>(November!$M$6)</f>
        <v>0</v>
      </c>
      <c r="Q72" s="98">
        <f>(December!$M$6)</f>
        <v>0</v>
      </c>
      <c r="R72" s="90">
        <f t="shared" ref="R72:R74" si="64">AVERAGE(C72:E72,G72:I72,K72:M72,O72:Q72)</f>
        <v>0</v>
      </c>
    </row>
    <row r="73" spans="1:18" s="16" customFormat="1" ht="22.5" customHeight="1" x14ac:dyDescent="0.2">
      <c r="A73" s="190" t="s">
        <v>97</v>
      </c>
      <c r="B73" s="105" t="s">
        <v>34</v>
      </c>
      <c r="C73" s="127">
        <f>(January!$M$7)</f>
        <v>0</v>
      </c>
      <c r="D73" s="127">
        <f>(February!$M$7)</f>
        <v>0</v>
      </c>
      <c r="E73" s="127">
        <f>(March!$M$7)</f>
        <v>0</v>
      </c>
      <c r="F73" s="92">
        <f t="shared" si="61"/>
        <v>0</v>
      </c>
      <c r="G73" s="127">
        <f>(April!$M$7)</f>
        <v>0</v>
      </c>
      <c r="H73" s="127">
        <f>(May!$M$7)</f>
        <v>0</v>
      </c>
      <c r="I73" s="127">
        <f>(June!$M$7)</f>
        <v>0</v>
      </c>
      <c r="J73" s="92">
        <f t="shared" si="62"/>
        <v>0</v>
      </c>
      <c r="K73" s="127">
        <f>(July!$M$7)</f>
        <v>0</v>
      </c>
      <c r="L73" s="127">
        <f>(August!$M$7)</f>
        <v>0</v>
      </c>
      <c r="M73" s="127">
        <f>(September!$M$7)</f>
        <v>0</v>
      </c>
      <c r="N73" s="92">
        <f t="shared" si="63"/>
        <v>0</v>
      </c>
      <c r="O73" s="127">
        <f>(October!$M$7)</f>
        <v>0</v>
      </c>
      <c r="P73" s="127">
        <f>(November!$M$7)</f>
        <v>0</v>
      </c>
      <c r="Q73" s="127">
        <f>(December!$M$7)</f>
        <v>0</v>
      </c>
      <c r="R73" s="90">
        <f t="shared" si="64"/>
        <v>0</v>
      </c>
    </row>
    <row r="74" spans="1:18" s="16" customFormat="1" ht="22.5" customHeight="1" x14ac:dyDescent="0.2">
      <c r="A74" s="190"/>
      <c r="B74" s="105" t="s">
        <v>65</v>
      </c>
      <c r="C74" s="127">
        <f>(January!$M$9)</f>
        <v>0</v>
      </c>
      <c r="D74" s="127">
        <f>(February!$M$9)</f>
        <v>0</v>
      </c>
      <c r="E74" s="127">
        <f>(March!$M$9)</f>
        <v>0</v>
      </c>
      <c r="F74" s="92">
        <f t="shared" si="61"/>
        <v>0</v>
      </c>
      <c r="G74" s="127">
        <f>(April!$M$9)</f>
        <v>0</v>
      </c>
      <c r="H74" s="127">
        <f>(May!$M$9)</f>
        <v>0</v>
      </c>
      <c r="I74" s="127">
        <f>(June!$M$9)</f>
        <v>0</v>
      </c>
      <c r="J74" s="92">
        <f t="shared" si="62"/>
        <v>0</v>
      </c>
      <c r="K74" s="127">
        <f>(July!$M$9)</f>
        <v>0</v>
      </c>
      <c r="L74" s="127">
        <f>(August!$M$9)</f>
        <v>0</v>
      </c>
      <c r="M74" s="127">
        <f>(September!$M$9)</f>
        <v>0</v>
      </c>
      <c r="N74" s="92">
        <f t="shared" si="63"/>
        <v>0</v>
      </c>
      <c r="O74" s="127">
        <f>(October!$M$9)</f>
        <v>0</v>
      </c>
      <c r="P74" s="127">
        <f>(November!$M$9)</f>
        <v>0</v>
      </c>
      <c r="Q74" s="127">
        <f>(December!$M$9)</f>
        <v>0</v>
      </c>
      <c r="R74" s="90">
        <f t="shared" si="64"/>
        <v>0</v>
      </c>
    </row>
    <row r="75" spans="1:18" s="144" customFormat="1" ht="16.149999999999999" customHeight="1" x14ac:dyDescent="0.2">
      <c r="A75" s="190"/>
      <c r="B75" s="141" t="s">
        <v>63</v>
      </c>
      <c r="C75" s="142" t="e">
        <f>C74/C73</f>
        <v>#DIV/0!</v>
      </c>
      <c r="D75" s="142" t="e">
        <f t="shared" ref="D75:R75" si="65">D74/D73</f>
        <v>#DIV/0!</v>
      </c>
      <c r="E75" s="142" t="e">
        <f t="shared" si="65"/>
        <v>#DIV/0!</v>
      </c>
      <c r="F75" s="143" t="e">
        <f t="shared" si="65"/>
        <v>#DIV/0!</v>
      </c>
      <c r="G75" s="142" t="e">
        <f t="shared" si="65"/>
        <v>#DIV/0!</v>
      </c>
      <c r="H75" s="142" t="e">
        <f t="shared" si="65"/>
        <v>#DIV/0!</v>
      </c>
      <c r="I75" s="142" t="e">
        <f t="shared" si="65"/>
        <v>#DIV/0!</v>
      </c>
      <c r="J75" s="143" t="e">
        <f t="shared" si="65"/>
        <v>#DIV/0!</v>
      </c>
      <c r="K75" s="142" t="e">
        <f t="shared" si="65"/>
        <v>#DIV/0!</v>
      </c>
      <c r="L75" s="142" t="e">
        <f t="shared" si="65"/>
        <v>#DIV/0!</v>
      </c>
      <c r="M75" s="142" t="e">
        <f t="shared" si="65"/>
        <v>#DIV/0!</v>
      </c>
      <c r="N75" s="143" t="e">
        <f t="shared" si="65"/>
        <v>#DIV/0!</v>
      </c>
      <c r="O75" s="142" t="e">
        <f t="shared" si="65"/>
        <v>#DIV/0!</v>
      </c>
      <c r="P75" s="142" t="e">
        <f t="shared" si="65"/>
        <v>#DIV/0!</v>
      </c>
      <c r="Q75" s="142" t="e">
        <f t="shared" si="65"/>
        <v>#DIV/0!</v>
      </c>
      <c r="R75" s="143" t="e">
        <f t="shared" si="65"/>
        <v>#DIV/0!</v>
      </c>
    </row>
    <row r="76" spans="1:18" s="16" customFormat="1" ht="16.149999999999999" customHeight="1" x14ac:dyDescent="0.2">
      <c r="A76" s="190"/>
      <c r="B76" s="107" t="s">
        <v>101</v>
      </c>
      <c r="C76" s="127">
        <f>C72/10</f>
        <v>0</v>
      </c>
      <c r="D76" s="127">
        <f t="shared" ref="D76:Q76" si="66">D72/10</f>
        <v>0</v>
      </c>
      <c r="E76" s="127">
        <f t="shared" si="66"/>
        <v>0</v>
      </c>
      <c r="F76" s="92">
        <f t="shared" ref="F76" si="67">AVERAGE(C76:E76)</f>
        <v>0</v>
      </c>
      <c r="G76" s="127">
        <f t="shared" si="66"/>
        <v>0</v>
      </c>
      <c r="H76" s="127">
        <f t="shared" si="66"/>
        <v>0</v>
      </c>
      <c r="I76" s="127">
        <f t="shared" si="66"/>
        <v>0</v>
      </c>
      <c r="J76" s="92">
        <f>AVERAGE(C76:E76,G76:I76)</f>
        <v>0</v>
      </c>
      <c r="K76" s="127">
        <f t="shared" si="66"/>
        <v>0</v>
      </c>
      <c r="L76" s="127">
        <f t="shared" si="66"/>
        <v>0</v>
      </c>
      <c r="M76" s="127">
        <f t="shared" si="66"/>
        <v>0</v>
      </c>
      <c r="N76" s="92">
        <f>AVERAGE(C76:E76,G76:I76,K76:M76)</f>
        <v>0</v>
      </c>
      <c r="O76" s="127">
        <f t="shared" si="66"/>
        <v>0</v>
      </c>
      <c r="P76" s="127">
        <f t="shared" si="66"/>
        <v>0</v>
      </c>
      <c r="Q76" s="127">
        <f t="shared" si="66"/>
        <v>0</v>
      </c>
      <c r="R76" s="90">
        <f>AVERAGE(C76:E76,G76:I76,K76:M76,O76:Q76)</f>
        <v>0</v>
      </c>
    </row>
    <row r="77" spans="1:18" x14ac:dyDescent="0.2">
      <c r="A77" s="102"/>
      <c r="B77" s="119"/>
      <c r="C77" s="75"/>
      <c r="D77" s="75"/>
      <c r="E77" s="75"/>
      <c r="F77" s="75"/>
      <c r="G77" s="75"/>
      <c r="H77" s="75"/>
      <c r="I77" s="75"/>
      <c r="J77" s="75"/>
      <c r="K77" s="75"/>
      <c r="L77" s="75"/>
      <c r="M77" s="75"/>
      <c r="N77" s="75"/>
      <c r="O77" s="75"/>
      <c r="P77" s="75"/>
      <c r="Q77" s="75"/>
      <c r="R77" s="76"/>
    </row>
    <row r="78" spans="1:18" s="16" customFormat="1" ht="18" x14ac:dyDescent="0.2">
      <c r="A78" s="207" t="s">
        <v>107</v>
      </c>
      <c r="B78" s="208"/>
      <c r="C78" s="208"/>
      <c r="D78" s="208"/>
      <c r="E78" s="208"/>
      <c r="F78" s="208"/>
      <c r="G78" s="208"/>
      <c r="H78" s="208"/>
      <c r="I78" s="208"/>
      <c r="J78" s="208"/>
      <c r="K78" s="208"/>
      <c r="L78" s="208"/>
      <c r="M78" s="208"/>
      <c r="N78" s="208"/>
      <c r="O78" s="208"/>
      <c r="P78" s="208"/>
      <c r="Q78" s="208"/>
      <c r="R78" s="209"/>
    </row>
    <row r="79" spans="1:18" ht="9" customHeight="1" x14ac:dyDescent="0.2">
      <c r="A79" s="102"/>
      <c r="B79" s="114"/>
      <c r="C79" s="19"/>
      <c r="D79" s="19"/>
      <c r="E79" s="19"/>
      <c r="F79" s="19"/>
      <c r="G79" s="19"/>
      <c r="H79" s="19"/>
      <c r="I79" s="19"/>
      <c r="J79" s="19"/>
      <c r="K79" s="19"/>
      <c r="L79" s="19"/>
      <c r="M79" s="19"/>
      <c r="N79" s="19"/>
      <c r="O79" s="19"/>
      <c r="P79" s="19"/>
      <c r="Q79" s="19"/>
      <c r="R79" s="23"/>
    </row>
    <row r="80" spans="1:18" ht="12.75" customHeight="1" x14ac:dyDescent="0.2">
      <c r="A80" s="211" t="s">
        <v>36</v>
      </c>
      <c r="B80" s="211"/>
      <c r="C80" s="211"/>
      <c r="D80" s="211"/>
      <c r="E80" s="211"/>
      <c r="F80" s="211"/>
      <c r="G80" s="211"/>
      <c r="H80" s="211"/>
      <c r="I80" s="211"/>
      <c r="J80" s="211"/>
      <c r="K80" s="211"/>
      <c r="L80" s="211"/>
      <c r="M80" s="211"/>
      <c r="N80" s="211"/>
      <c r="O80" s="211"/>
      <c r="P80" s="211"/>
      <c r="Q80" s="211"/>
      <c r="R80" s="212"/>
    </row>
    <row r="81" spans="1:18" s="16" customFormat="1" ht="22.9" customHeight="1" x14ac:dyDescent="0.2">
      <c r="A81" s="140" t="s">
        <v>55</v>
      </c>
      <c r="B81" s="120" t="s">
        <v>40</v>
      </c>
      <c r="C81" s="137">
        <f>(January!$N$6)</f>
        <v>0</v>
      </c>
      <c r="D81" s="137">
        <f>(February!$N$6)</f>
        <v>0</v>
      </c>
      <c r="E81" s="137">
        <f>(March!$N$6)</f>
        <v>0</v>
      </c>
      <c r="F81" s="92">
        <f t="shared" ref="F81:F83" si="68">AVERAGE(C81:E81)</f>
        <v>0</v>
      </c>
      <c r="G81" s="137">
        <f>(April!$N$6)</f>
        <v>0</v>
      </c>
      <c r="H81" s="137">
        <f>(May!$N$6)</f>
        <v>0</v>
      </c>
      <c r="I81" s="137">
        <f>(June!$N$6)</f>
        <v>0</v>
      </c>
      <c r="J81" s="92">
        <f t="shared" ref="J81:J83" si="69">AVERAGE(C81:E81,G81:I81)</f>
        <v>0</v>
      </c>
      <c r="K81" s="137">
        <f>(July!$N$6)</f>
        <v>0</v>
      </c>
      <c r="L81" s="137">
        <f>(August!$N$6)</f>
        <v>0</v>
      </c>
      <c r="M81" s="137">
        <f>(September!$N$6)</f>
        <v>0</v>
      </c>
      <c r="N81" s="92">
        <f t="shared" ref="N81:N83" si="70">AVERAGE(C81:E81,G81:I81,K81:M81)</f>
        <v>0</v>
      </c>
      <c r="O81" s="137">
        <f>(October!$N$6)</f>
        <v>0</v>
      </c>
      <c r="P81" s="137">
        <f>(November!$N$6)</f>
        <v>0</v>
      </c>
      <c r="Q81" s="137">
        <f>(December!$N$6)</f>
        <v>0</v>
      </c>
      <c r="R81" s="90">
        <f t="shared" ref="R81:R83" si="71">AVERAGE(C81:E81,G81:I81,K81:M81,O81:Q81)</f>
        <v>0</v>
      </c>
    </row>
    <row r="82" spans="1:18" s="16" customFormat="1" ht="16.149999999999999" customHeight="1" x14ac:dyDescent="0.2">
      <c r="A82" s="191" t="s">
        <v>97</v>
      </c>
      <c r="B82" s="105" t="s">
        <v>20</v>
      </c>
      <c r="C82" s="127">
        <f>(January!$N$7)</f>
        <v>0</v>
      </c>
      <c r="D82" s="127">
        <f>(February!$N$7)</f>
        <v>0</v>
      </c>
      <c r="E82" s="127">
        <f>(March!$N$7)</f>
        <v>0</v>
      </c>
      <c r="F82" s="92">
        <f t="shared" si="68"/>
        <v>0</v>
      </c>
      <c r="G82" s="127">
        <f>(April!$N$7)</f>
        <v>0</v>
      </c>
      <c r="H82" s="127">
        <f>(May!$N$7)</f>
        <v>0</v>
      </c>
      <c r="I82" s="127">
        <f>(June!$N$7)</f>
        <v>0</v>
      </c>
      <c r="J82" s="92">
        <f t="shared" si="69"/>
        <v>0</v>
      </c>
      <c r="K82" s="127">
        <f>(July!$N$7)</f>
        <v>0</v>
      </c>
      <c r="L82" s="127">
        <f>(August!$N$7)</f>
        <v>0</v>
      </c>
      <c r="M82" s="127">
        <f>(September!$N$7)</f>
        <v>0</v>
      </c>
      <c r="N82" s="92">
        <f t="shared" si="70"/>
        <v>0</v>
      </c>
      <c r="O82" s="127">
        <f>(October!$N$7)</f>
        <v>0</v>
      </c>
      <c r="P82" s="127">
        <f>(November!$N$7)</f>
        <v>0</v>
      </c>
      <c r="Q82" s="127">
        <f>(December!$N$7)</f>
        <v>0</v>
      </c>
      <c r="R82" s="90">
        <f t="shared" si="71"/>
        <v>0</v>
      </c>
    </row>
    <row r="83" spans="1:18" s="16" customFormat="1" ht="22.5" customHeight="1" x14ac:dyDescent="0.2">
      <c r="A83" s="192"/>
      <c r="B83" s="106" t="s">
        <v>64</v>
      </c>
      <c r="C83" s="128">
        <f>(January!$N$9)</f>
        <v>0</v>
      </c>
      <c r="D83" s="128">
        <f>(February!$N$9)</f>
        <v>0</v>
      </c>
      <c r="E83" s="128">
        <f>(March!$N$9)</f>
        <v>0</v>
      </c>
      <c r="F83" s="92">
        <f t="shared" si="68"/>
        <v>0</v>
      </c>
      <c r="G83" s="128">
        <f>(April!$N$9)</f>
        <v>0</v>
      </c>
      <c r="H83" s="128">
        <f>(May!$N$9)</f>
        <v>0</v>
      </c>
      <c r="I83" s="128">
        <f>(June!$N$9)</f>
        <v>0</v>
      </c>
      <c r="J83" s="92">
        <f t="shared" si="69"/>
        <v>0</v>
      </c>
      <c r="K83" s="128">
        <f>(July!$N$9)</f>
        <v>0</v>
      </c>
      <c r="L83" s="128">
        <f>(August!$N$9)</f>
        <v>0</v>
      </c>
      <c r="M83" s="128">
        <f>(September!$N$9)</f>
        <v>0</v>
      </c>
      <c r="N83" s="92">
        <f t="shared" si="70"/>
        <v>0</v>
      </c>
      <c r="O83" s="128">
        <f>(October!$N$9)</f>
        <v>0</v>
      </c>
      <c r="P83" s="128">
        <f>(November!$N$9)</f>
        <v>0</v>
      </c>
      <c r="Q83" s="128">
        <f>(December!$N$9)</f>
        <v>0</v>
      </c>
      <c r="R83" s="90">
        <f t="shared" si="71"/>
        <v>0</v>
      </c>
    </row>
    <row r="84" spans="1:18" s="144" customFormat="1" ht="16.149999999999999" customHeight="1" x14ac:dyDescent="0.2">
      <c r="A84" s="193"/>
      <c r="B84" s="141" t="s">
        <v>63</v>
      </c>
      <c r="C84" s="142" t="e">
        <f>C83/C82</f>
        <v>#DIV/0!</v>
      </c>
      <c r="D84" s="142" t="e">
        <f t="shared" ref="D84:R84" si="72">D83/D82</f>
        <v>#DIV/0!</v>
      </c>
      <c r="E84" s="142" t="e">
        <f t="shared" si="72"/>
        <v>#DIV/0!</v>
      </c>
      <c r="F84" s="143" t="e">
        <f t="shared" si="72"/>
        <v>#DIV/0!</v>
      </c>
      <c r="G84" s="142" t="e">
        <f t="shared" si="72"/>
        <v>#DIV/0!</v>
      </c>
      <c r="H84" s="142" t="e">
        <f t="shared" si="72"/>
        <v>#DIV/0!</v>
      </c>
      <c r="I84" s="142" t="e">
        <f t="shared" si="72"/>
        <v>#DIV/0!</v>
      </c>
      <c r="J84" s="143" t="e">
        <f t="shared" si="72"/>
        <v>#DIV/0!</v>
      </c>
      <c r="K84" s="142" t="e">
        <f t="shared" si="72"/>
        <v>#DIV/0!</v>
      </c>
      <c r="L84" s="142" t="e">
        <f t="shared" si="72"/>
        <v>#DIV/0!</v>
      </c>
      <c r="M84" s="142" t="e">
        <f t="shared" si="72"/>
        <v>#DIV/0!</v>
      </c>
      <c r="N84" s="143" t="e">
        <f t="shared" si="72"/>
        <v>#DIV/0!</v>
      </c>
      <c r="O84" s="142" t="e">
        <f t="shared" si="72"/>
        <v>#DIV/0!</v>
      </c>
      <c r="P84" s="142" t="e">
        <f t="shared" si="72"/>
        <v>#DIV/0!</v>
      </c>
      <c r="Q84" s="142" t="e">
        <f t="shared" si="72"/>
        <v>#DIV/0!</v>
      </c>
      <c r="R84" s="143" t="e">
        <f t="shared" si="72"/>
        <v>#DIV/0!</v>
      </c>
    </row>
    <row r="85" spans="1:18" x14ac:dyDescent="0.2">
      <c r="A85" s="100"/>
      <c r="B85" s="121"/>
      <c r="C85" s="24"/>
      <c r="D85" s="24"/>
      <c r="E85" s="24"/>
      <c r="F85" s="24"/>
      <c r="G85" s="24"/>
      <c r="H85" s="24"/>
      <c r="I85" s="24"/>
      <c r="J85" s="24"/>
      <c r="K85" s="24"/>
      <c r="L85" s="24"/>
      <c r="M85" s="24"/>
      <c r="N85" s="24"/>
      <c r="O85" s="24"/>
      <c r="P85" s="24"/>
      <c r="Q85" s="24"/>
      <c r="R85" s="26"/>
    </row>
    <row r="86" spans="1:18" ht="12.75" customHeight="1" x14ac:dyDescent="0.2">
      <c r="A86" s="204" t="s">
        <v>56</v>
      </c>
      <c r="B86" s="204"/>
      <c r="C86" s="204"/>
      <c r="D86" s="204"/>
      <c r="E86" s="204"/>
      <c r="F86" s="204"/>
      <c r="G86" s="204"/>
      <c r="H86" s="204"/>
      <c r="I86" s="204"/>
      <c r="J86" s="204"/>
      <c r="K86" s="204"/>
      <c r="L86" s="204"/>
      <c r="M86" s="204"/>
      <c r="N86" s="204"/>
      <c r="O86" s="204"/>
      <c r="P86" s="204"/>
      <c r="Q86" s="204"/>
      <c r="R86" s="204"/>
    </row>
    <row r="87" spans="1:18" ht="22.5" customHeight="1" x14ac:dyDescent="0.2">
      <c r="A87" s="191" t="s">
        <v>97</v>
      </c>
      <c r="B87" s="122" t="s">
        <v>109</v>
      </c>
      <c r="C87" s="138">
        <f>January!O7</f>
        <v>0</v>
      </c>
      <c r="D87" s="138">
        <f>February!O7</f>
        <v>0</v>
      </c>
      <c r="E87" s="138">
        <f>March!O7</f>
        <v>0</v>
      </c>
      <c r="F87" s="92">
        <f t="shared" ref="F87:F89" si="73">AVERAGE(C87:E87)</f>
        <v>0</v>
      </c>
      <c r="G87" s="138">
        <f>April!O7</f>
        <v>0</v>
      </c>
      <c r="H87" s="138">
        <f>May!O7</f>
        <v>0</v>
      </c>
      <c r="I87" s="138">
        <f>June!O7</f>
        <v>0</v>
      </c>
      <c r="J87" s="92">
        <f t="shared" ref="J87:J89" si="74">AVERAGE(C87:E87,G87:I87)</f>
        <v>0</v>
      </c>
      <c r="K87" s="138">
        <f>July!O7</f>
        <v>0</v>
      </c>
      <c r="L87" s="138">
        <f>August!O7</f>
        <v>0</v>
      </c>
      <c r="M87" s="138">
        <f>September!O7</f>
        <v>0</v>
      </c>
      <c r="N87" s="92">
        <f t="shared" ref="N87:N89" si="75">AVERAGE(C87:E87,G87:I87,K87:M87)</f>
        <v>0</v>
      </c>
      <c r="O87" s="138">
        <f>October!O7</f>
        <v>0</v>
      </c>
      <c r="P87" s="138">
        <f>November!O7</f>
        <v>0</v>
      </c>
      <c r="Q87" s="138">
        <f>December!O7</f>
        <v>0</v>
      </c>
      <c r="R87" s="90">
        <f t="shared" ref="R87:R89" si="76">AVERAGE(C87:E87,G87:I87,K87:M87,O87:Q87)</f>
        <v>0</v>
      </c>
    </row>
    <row r="88" spans="1:18" ht="22.5" customHeight="1" x14ac:dyDescent="0.2">
      <c r="A88" s="192"/>
      <c r="B88" s="122" t="s">
        <v>108</v>
      </c>
      <c r="C88" s="138">
        <f>January!P7</f>
        <v>0</v>
      </c>
      <c r="D88" s="138">
        <f>February!P7</f>
        <v>0</v>
      </c>
      <c r="E88" s="138">
        <f>March!P7</f>
        <v>0</v>
      </c>
      <c r="F88" s="92">
        <f t="shared" si="73"/>
        <v>0</v>
      </c>
      <c r="G88" s="138">
        <f>April!P7</f>
        <v>0</v>
      </c>
      <c r="H88" s="138">
        <f>May!P7</f>
        <v>0</v>
      </c>
      <c r="I88" s="138">
        <f>June!P7</f>
        <v>0</v>
      </c>
      <c r="J88" s="92">
        <f t="shared" si="74"/>
        <v>0</v>
      </c>
      <c r="K88" s="138">
        <f>July!P7</f>
        <v>0</v>
      </c>
      <c r="L88" s="138">
        <f>August!P7</f>
        <v>0</v>
      </c>
      <c r="M88" s="138">
        <f>September!P7</f>
        <v>0</v>
      </c>
      <c r="N88" s="92">
        <f t="shared" si="75"/>
        <v>0</v>
      </c>
      <c r="O88" s="138">
        <f>October!P7</f>
        <v>0</v>
      </c>
      <c r="P88" s="138">
        <f>November!P7</f>
        <v>0</v>
      </c>
      <c r="Q88" s="138">
        <f>December!P7</f>
        <v>0</v>
      </c>
      <c r="R88" s="90">
        <f t="shared" si="76"/>
        <v>0</v>
      </c>
    </row>
    <row r="89" spans="1:18" ht="22.5" customHeight="1" x14ac:dyDescent="0.2">
      <c r="A89" s="193"/>
      <c r="B89" s="122" t="s">
        <v>110</v>
      </c>
      <c r="C89" s="138">
        <f>January!Q7</f>
        <v>0</v>
      </c>
      <c r="D89" s="138">
        <f>February!Q7</f>
        <v>0</v>
      </c>
      <c r="E89" s="138">
        <f>March!Q7</f>
        <v>0</v>
      </c>
      <c r="F89" s="92">
        <f t="shared" si="73"/>
        <v>0</v>
      </c>
      <c r="G89" s="138">
        <f>April!Q7</f>
        <v>0</v>
      </c>
      <c r="H89" s="138">
        <f>May!Q7</f>
        <v>0</v>
      </c>
      <c r="I89" s="138">
        <f>June!Q7</f>
        <v>0</v>
      </c>
      <c r="J89" s="92">
        <f t="shared" si="74"/>
        <v>0</v>
      </c>
      <c r="K89" s="138">
        <f>July!Q7</f>
        <v>0</v>
      </c>
      <c r="L89" s="138">
        <f>August!Q7</f>
        <v>0</v>
      </c>
      <c r="M89" s="138">
        <f>September!Q7</f>
        <v>0</v>
      </c>
      <c r="N89" s="92">
        <f t="shared" si="75"/>
        <v>0</v>
      </c>
      <c r="O89" s="138">
        <f>October!Q7</f>
        <v>0</v>
      </c>
      <c r="P89" s="138">
        <f>November!Q7</f>
        <v>0</v>
      </c>
      <c r="Q89" s="138">
        <f>December!Q7</f>
        <v>0</v>
      </c>
      <c r="R89" s="90">
        <f t="shared" si="76"/>
        <v>0</v>
      </c>
    </row>
    <row r="90" spans="1:18" s="16" customFormat="1" ht="12" customHeight="1" x14ac:dyDescent="0.2">
      <c r="A90" s="154"/>
      <c r="B90" s="155"/>
      <c r="C90" s="156"/>
      <c r="D90" s="156"/>
      <c r="E90" s="156"/>
      <c r="F90" s="157"/>
      <c r="G90" s="156"/>
      <c r="H90" s="156"/>
      <c r="I90" s="156"/>
      <c r="J90" s="157"/>
      <c r="K90" s="156"/>
      <c r="L90" s="156"/>
      <c r="M90" s="156"/>
      <c r="N90" s="157"/>
      <c r="O90" s="156"/>
      <c r="P90" s="156"/>
      <c r="Q90" s="156"/>
      <c r="R90" s="157"/>
    </row>
    <row r="91" spans="1:18" ht="19.5" customHeight="1" x14ac:dyDescent="0.2">
      <c r="A91" s="199" t="s">
        <v>131</v>
      </c>
      <c r="B91" s="199"/>
      <c r="C91" s="199"/>
      <c r="D91" s="199"/>
      <c r="E91" s="199"/>
      <c r="F91" s="199"/>
      <c r="G91" s="199"/>
      <c r="H91" s="199"/>
      <c r="I91" s="199"/>
      <c r="J91" s="199"/>
      <c r="K91" s="199"/>
      <c r="L91" s="199"/>
      <c r="M91" s="199"/>
      <c r="N91" s="199"/>
      <c r="O91" s="199"/>
      <c r="P91" s="199"/>
      <c r="Q91" s="199"/>
      <c r="R91" s="199"/>
    </row>
    <row r="92" spans="1:18" ht="22.5" customHeight="1" x14ac:dyDescent="0.2">
      <c r="A92" s="190" t="s">
        <v>137</v>
      </c>
      <c r="B92" s="160" t="s">
        <v>133</v>
      </c>
      <c r="C92" s="138">
        <f>January!G13</f>
        <v>0</v>
      </c>
      <c r="D92" s="138">
        <f>February!G13</f>
        <v>0</v>
      </c>
      <c r="E92" s="138">
        <f>March!G13</f>
        <v>0</v>
      </c>
      <c r="F92" s="92">
        <f t="shared" ref="F92:F95" si="77">AVERAGE(C92:E92)</f>
        <v>0</v>
      </c>
      <c r="G92" s="138">
        <f>April!G13</f>
        <v>0</v>
      </c>
      <c r="H92" s="138">
        <f>May!G13</f>
        <v>0</v>
      </c>
      <c r="I92" s="138">
        <f>June!G13</f>
        <v>0</v>
      </c>
      <c r="J92" s="92">
        <f t="shared" ref="J92:J95" si="78">AVERAGE(C92:E92,G92:I92)</f>
        <v>0</v>
      </c>
      <c r="K92" s="138">
        <f>July!G13</f>
        <v>0</v>
      </c>
      <c r="L92" s="138">
        <f>August!G13</f>
        <v>0</v>
      </c>
      <c r="M92" s="138">
        <f>September!G13</f>
        <v>0</v>
      </c>
      <c r="N92" s="92">
        <f t="shared" ref="N92:N95" si="79">AVERAGE(C92:E92,G92:I92,K92:M92)</f>
        <v>0</v>
      </c>
      <c r="O92" s="138">
        <f>October!G13</f>
        <v>0</v>
      </c>
      <c r="P92" s="138">
        <f>November!G13</f>
        <v>0</v>
      </c>
      <c r="Q92" s="138">
        <f>December!G13</f>
        <v>0</v>
      </c>
      <c r="R92" s="90">
        <f t="shared" ref="R92:R95" si="80">AVERAGE(C92:E92,G92:I92,K92:M92,O92:Q92)</f>
        <v>0</v>
      </c>
    </row>
    <row r="93" spans="1:18" s="4" customFormat="1" ht="16.149999999999999" customHeight="1" x14ac:dyDescent="0.2">
      <c r="A93" s="190"/>
      <c r="B93" s="162" t="s">
        <v>132</v>
      </c>
      <c r="C93" s="138">
        <f>January!G14</f>
        <v>0</v>
      </c>
      <c r="D93" s="138">
        <f>February!G14</f>
        <v>0</v>
      </c>
      <c r="E93" s="138">
        <f>March!G14</f>
        <v>0</v>
      </c>
      <c r="F93" s="92">
        <f t="shared" si="77"/>
        <v>0</v>
      </c>
      <c r="G93" s="138">
        <f>April!G14</f>
        <v>0</v>
      </c>
      <c r="H93" s="138">
        <f>May!G14</f>
        <v>0</v>
      </c>
      <c r="I93" s="138">
        <f>June!G14</f>
        <v>0</v>
      </c>
      <c r="J93" s="92">
        <f t="shared" si="78"/>
        <v>0</v>
      </c>
      <c r="K93" s="138">
        <f>July!G14</f>
        <v>0</v>
      </c>
      <c r="L93" s="138">
        <f>August!G14</f>
        <v>0</v>
      </c>
      <c r="M93" s="138">
        <f>September!G14</f>
        <v>0</v>
      </c>
      <c r="N93" s="92">
        <f t="shared" si="79"/>
        <v>0</v>
      </c>
      <c r="O93" s="138">
        <f>October!G14</f>
        <v>0</v>
      </c>
      <c r="P93" s="138">
        <f>November!G14</f>
        <v>0</v>
      </c>
      <c r="Q93" s="138">
        <f>December!G14</f>
        <v>0</v>
      </c>
      <c r="R93" s="90">
        <f t="shared" si="80"/>
        <v>0</v>
      </c>
    </row>
    <row r="94" spans="1:18" s="4" customFormat="1" ht="16.149999999999999" customHeight="1" x14ac:dyDescent="0.2">
      <c r="A94" s="190"/>
      <c r="B94" s="162" t="s">
        <v>149</v>
      </c>
      <c r="C94" s="138" t="e">
        <f>C93/C92</f>
        <v>#DIV/0!</v>
      </c>
      <c r="D94" s="138" t="e">
        <f t="shared" ref="D94:E94" si="81">D93/D92</f>
        <v>#DIV/0!</v>
      </c>
      <c r="E94" s="138" t="e">
        <f t="shared" si="81"/>
        <v>#DIV/0!</v>
      </c>
      <c r="F94" s="92" t="e">
        <f t="shared" si="77"/>
        <v>#DIV/0!</v>
      </c>
      <c r="G94" s="138" t="e">
        <f t="shared" ref="G94:I94" si="82">G93/G92</f>
        <v>#DIV/0!</v>
      </c>
      <c r="H94" s="138" t="e">
        <f t="shared" si="82"/>
        <v>#DIV/0!</v>
      </c>
      <c r="I94" s="138" t="e">
        <f t="shared" si="82"/>
        <v>#DIV/0!</v>
      </c>
      <c r="J94" s="92" t="e">
        <f t="shared" si="78"/>
        <v>#DIV/0!</v>
      </c>
      <c r="K94" s="138" t="e">
        <f t="shared" ref="K94:M94" si="83">K93/K92</f>
        <v>#DIV/0!</v>
      </c>
      <c r="L94" s="138" t="e">
        <f t="shared" si="83"/>
        <v>#DIV/0!</v>
      </c>
      <c r="M94" s="138" t="e">
        <f t="shared" si="83"/>
        <v>#DIV/0!</v>
      </c>
      <c r="N94" s="92" t="e">
        <f t="shared" si="79"/>
        <v>#DIV/0!</v>
      </c>
      <c r="O94" s="138" t="e">
        <f t="shared" ref="O94:Q94" si="84">O93/O92</f>
        <v>#DIV/0!</v>
      </c>
      <c r="P94" s="138" t="e">
        <f t="shared" si="84"/>
        <v>#DIV/0!</v>
      </c>
      <c r="Q94" s="138" t="e">
        <f t="shared" si="84"/>
        <v>#DIV/0!</v>
      </c>
      <c r="R94" s="90" t="e">
        <f t="shared" si="80"/>
        <v>#DIV/0!</v>
      </c>
    </row>
    <row r="95" spans="1:18" ht="22.5" customHeight="1" x14ac:dyDescent="0.2">
      <c r="A95" s="190"/>
      <c r="B95" s="160" t="s">
        <v>134</v>
      </c>
      <c r="C95" s="138">
        <f>January!G15</f>
        <v>0</v>
      </c>
      <c r="D95" s="138">
        <f>February!G15</f>
        <v>0</v>
      </c>
      <c r="E95" s="138">
        <f>March!G15</f>
        <v>0</v>
      </c>
      <c r="F95" s="92">
        <f t="shared" si="77"/>
        <v>0</v>
      </c>
      <c r="G95" s="138">
        <f>April!G15</f>
        <v>0</v>
      </c>
      <c r="H95" s="138">
        <f>May!G15</f>
        <v>0</v>
      </c>
      <c r="I95" s="138">
        <f>June!G15</f>
        <v>0</v>
      </c>
      <c r="J95" s="92">
        <f t="shared" si="78"/>
        <v>0</v>
      </c>
      <c r="K95" s="138">
        <f>July!G15</f>
        <v>0</v>
      </c>
      <c r="L95" s="138">
        <f>August!G15</f>
        <v>0</v>
      </c>
      <c r="M95" s="138">
        <f>September!G15</f>
        <v>0</v>
      </c>
      <c r="N95" s="92">
        <f t="shared" si="79"/>
        <v>0</v>
      </c>
      <c r="O95" s="138">
        <f>October!G15</f>
        <v>0</v>
      </c>
      <c r="P95" s="138">
        <f>November!G15</f>
        <v>0</v>
      </c>
      <c r="Q95" s="138">
        <f>December!G15</f>
        <v>0</v>
      </c>
      <c r="R95" s="90">
        <f t="shared" si="80"/>
        <v>0</v>
      </c>
    </row>
    <row r="97" spans="1:18" ht="18" x14ac:dyDescent="0.2">
      <c r="A97" s="205" t="s">
        <v>114</v>
      </c>
      <c r="B97" s="205"/>
      <c r="C97" s="205"/>
      <c r="D97" s="205"/>
      <c r="E97" s="205"/>
      <c r="F97" s="205"/>
      <c r="G97" s="205"/>
      <c r="H97" s="205"/>
      <c r="I97" s="205"/>
      <c r="J97" s="205"/>
      <c r="K97" s="205"/>
      <c r="L97" s="205"/>
      <c r="M97" s="205"/>
      <c r="N97" s="205"/>
      <c r="O97" s="205"/>
      <c r="P97" s="205"/>
      <c r="Q97" s="205"/>
      <c r="R97" s="205"/>
    </row>
    <row r="98" spans="1:18" ht="9" customHeight="1" x14ac:dyDescent="0.2"/>
    <row r="99" spans="1:18" ht="16.149999999999999" customHeight="1" x14ac:dyDescent="0.2">
      <c r="A99" s="206" t="s">
        <v>79</v>
      </c>
      <c r="B99" s="93" t="s">
        <v>112</v>
      </c>
      <c r="C99" s="94">
        <f>January!H18</f>
        <v>0</v>
      </c>
      <c r="D99" s="97">
        <f>February!H18</f>
        <v>0</v>
      </c>
      <c r="E99" s="97">
        <f>March!H18</f>
        <v>0</v>
      </c>
      <c r="F99" s="95">
        <f t="shared" ref="F99:F103" si="85">AVERAGE(C99:E99)</f>
        <v>0</v>
      </c>
      <c r="G99" s="97">
        <f>April!H18</f>
        <v>0</v>
      </c>
      <c r="H99" s="97">
        <f>May!H18</f>
        <v>0</v>
      </c>
      <c r="I99" s="97">
        <f>June!H18</f>
        <v>0</v>
      </c>
      <c r="J99" s="95">
        <f t="shared" ref="J99:J100" si="86">AVERAGE(C99:E99,G99:I99)</f>
        <v>0</v>
      </c>
      <c r="K99" s="97">
        <f>July!H18</f>
        <v>0</v>
      </c>
      <c r="L99" s="97">
        <f>August!H18</f>
        <v>0</v>
      </c>
      <c r="M99" s="97">
        <f>September!H18</f>
        <v>0</v>
      </c>
      <c r="N99" s="95">
        <f t="shared" ref="N99:N100" si="87">AVERAGE(C99:E99,G99:I99,K99:M99)</f>
        <v>0</v>
      </c>
      <c r="O99" s="97">
        <f>October!H18</f>
        <v>0</v>
      </c>
      <c r="P99" s="97">
        <f>November!H18</f>
        <v>0</v>
      </c>
      <c r="Q99" s="97">
        <f>December!H18</f>
        <v>0</v>
      </c>
      <c r="R99" s="96">
        <f t="shared" ref="R99:R100" si="88">AVERAGE(C99:E99,G99:I99,K99:M99,O99:Q99)</f>
        <v>0</v>
      </c>
    </row>
    <row r="100" spans="1:18" ht="22.5" customHeight="1" x14ac:dyDescent="0.2">
      <c r="A100" s="206"/>
      <c r="B100" s="93" t="s">
        <v>68</v>
      </c>
      <c r="C100" s="94">
        <f>January!H20</f>
        <v>0</v>
      </c>
      <c r="D100" s="97">
        <f>February!H20</f>
        <v>0</v>
      </c>
      <c r="E100" s="97">
        <f>March!H20</f>
        <v>0</v>
      </c>
      <c r="F100" s="95">
        <f t="shared" si="85"/>
        <v>0</v>
      </c>
      <c r="G100" s="97">
        <f>April!H20</f>
        <v>0</v>
      </c>
      <c r="H100" s="97">
        <f>May!H20</f>
        <v>0</v>
      </c>
      <c r="I100" s="97">
        <f>June!H20</f>
        <v>0</v>
      </c>
      <c r="J100" s="95">
        <f t="shared" si="86"/>
        <v>0</v>
      </c>
      <c r="K100" s="97">
        <f>July!H20</f>
        <v>0</v>
      </c>
      <c r="L100" s="97">
        <f>August!H20</f>
        <v>0</v>
      </c>
      <c r="M100" s="97">
        <f>September!H20</f>
        <v>0</v>
      </c>
      <c r="N100" s="95">
        <f t="shared" si="87"/>
        <v>0</v>
      </c>
      <c r="O100" s="97">
        <f>October!H20</f>
        <v>0</v>
      </c>
      <c r="P100" s="97">
        <f>November!H20</f>
        <v>0</v>
      </c>
      <c r="Q100" s="97">
        <f>December!H20</f>
        <v>0</v>
      </c>
      <c r="R100" s="96">
        <f t="shared" si="88"/>
        <v>0</v>
      </c>
    </row>
    <row r="101" spans="1:18" s="152" customFormat="1" ht="16.149999999999999" customHeight="1" x14ac:dyDescent="0.2">
      <c r="A101" s="206"/>
      <c r="B101" s="150" t="s">
        <v>130</v>
      </c>
      <c r="C101" s="151" t="e">
        <f>C100/C99</f>
        <v>#DIV/0!</v>
      </c>
      <c r="D101" s="151" t="e">
        <f t="shared" ref="D101:R101" si="89">D100/D99</f>
        <v>#DIV/0!</v>
      </c>
      <c r="E101" s="151" t="e">
        <f t="shared" si="89"/>
        <v>#DIV/0!</v>
      </c>
      <c r="F101" s="153" t="e">
        <f t="shared" si="89"/>
        <v>#DIV/0!</v>
      </c>
      <c r="G101" s="151" t="e">
        <f t="shared" si="89"/>
        <v>#DIV/0!</v>
      </c>
      <c r="H101" s="151" t="e">
        <f t="shared" si="89"/>
        <v>#DIV/0!</v>
      </c>
      <c r="I101" s="151" t="e">
        <f t="shared" si="89"/>
        <v>#DIV/0!</v>
      </c>
      <c r="J101" s="153" t="e">
        <f t="shared" si="89"/>
        <v>#DIV/0!</v>
      </c>
      <c r="K101" s="151" t="e">
        <f t="shared" si="89"/>
        <v>#DIV/0!</v>
      </c>
      <c r="L101" s="151" t="e">
        <f t="shared" si="89"/>
        <v>#DIV/0!</v>
      </c>
      <c r="M101" s="151" t="e">
        <f t="shared" si="89"/>
        <v>#DIV/0!</v>
      </c>
      <c r="N101" s="153" t="e">
        <f t="shared" si="89"/>
        <v>#DIV/0!</v>
      </c>
      <c r="O101" s="151" t="e">
        <f t="shared" si="89"/>
        <v>#DIV/0!</v>
      </c>
      <c r="P101" s="151" t="e">
        <f t="shared" si="89"/>
        <v>#DIV/0!</v>
      </c>
      <c r="Q101" s="151" t="e">
        <f t="shared" si="89"/>
        <v>#DIV/0!</v>
      </c>
      <c r="R101" s="153" t="e">
        <f t="shared" si="89"/>
        <v>#DIV/0!</v>
      </c>
    </row>
    <row r="102" spans="1:18" ht="16.149999999999999" customHeight="1" x14ac:dyDescent="0.2">
      <c r="A102" s="206"/>
      <c r="B102" s="124" t="s">
        <v>113</v>
      </c>
      <c r="C102" s="97">
        <f>January!R7/5</f>
        <v>0</v>
      </c>
      <c r="D102" s="97">
        <f>February!R7/5</f>
        <v>0</v>
      </c>
      <c r="E102" s="97">
        <f>March!R7/5</f>
        <v>0</v>
      </c>
      <c r="F102" s="95">
        <f t="shared" si="85"/>
        <v>0</v>
      </c>
      <c r="G102" s="97">
        <f>April!R7/5</f>
        <v>0</v>
      </c>
      <c r="H102" s="97">
        <f>May!R7/5</f>
        <v>0</v>
      </c>
      <c r="I102" s="97">
        <f>June!R7/5</f>
        <v>0</v>
      </c>
      <c r="J102" s="95">
        <f t="shared" ref="J102:J103" si="90">AVERAGE(C102:E102,G102:I102)</f>
        <v>0</v>
      </c>
      <c r="K102" s="97">
        <f>July!R7/5</f>
        <v>0</v>
      </c>
      <c r="L102" s="97">
        <f>August!R7/5</f>
        <v>0</v>
      </c>
      <c r="M102" s="97">
        <f>September!R7/5</f>
        <v>0</v>
      </c>
      <c r="N102" s="95">
        <f t="shared" ref="N102:N103" si="91">AVERAGE(C102:E102,G102:I102,K102:M102)</f>
        <v>0</v>
      </c>
      <c r="O102" s="97">
        <f>October!R7/5</f>
        <v>0</v>
      </c>
      <c r="P102" s="97">
        <f>November!R7/5</f>
        <v>0</v>
      </c>
      <c r="Q102" s="97">
        <f>December!R7/5</f>
        <v>0</v>
      </c>
      <c r="R102" s="96">
        <f t="shared" ref="R102:R103" si="92">AVERAGE(C102:E102,G102:I102,K102:M102,O102:Q102)</f>
        <v>0</v>
      </c>
    </row>
    <row r="103" spans="1:18" s="1" customFormat="1" ht="16.149999999999999" customHeight="1" x14ac:dyDescent="0.2">
      <c r="A103" s="163" t="s">
        <v>115</v>
      </c>
      <c r="B103" s="167" t="s">
        <v>111</v>
      </c>
      <c r="C103" s="164">
        <f>January!D23</f>
        <v>0</v>
      </c>
      <c r="D103" s="164">
        <f>February!D23</f>
        <v>0</v>
      </c>
      <c r="E103" s="164">
        <f>March!D23</f>
        <v>0</v>
      </c>
      <c r="F103" s="165">
        <f t="shared" si="85"/>
        <v>0</v>
      </c>
      <c r="G103" s="164">
        <f>April!D23</f>
        <v>0</v>
      </c>
      <c r="H103" s="164">
        <f>May!D23</f>
        <v>0</v>
      </c>
      <c r="I103" s="164">
        <f>June!D23</f>
        <v>0</v>
      </c>
      <c r="J103" s="165">
        <f t="shared" si="90"/>
        <v>0</v>
      </c>
      <c r="K103" s="164">
        <f>July!D23</f>
        <v>0</v>
      </c>
      <c r="L103" s="164">
        <f>August!D23</f>
        <v>0</v>
      </c>
      <c r="M103" s="164">
        <f>September!D23</f>
        <v>0</v>
      </c>
      <c r="N103" s="165">
        <f t="shared" si="91"/>
        <v>0</v>
      </c>
      <c r="O103" s="164">
        <f>October!D23</f>
        <v>0</v>
      </c>
      <c r="P103" s="164">
        <f>November!D23</f>
        <v>0</v>
      </c>
      <c r="Q103" s="164">
        <f>December!D23</f>
        <v>0</v>
      </c>
      <c r="R103" s="166">
        <f t="shared" si="92"/>
        <v>0</v>
      </c>
    </row>
    <row r="105" spans="1:18" ht="12.75" customHeight="1" x14ac:dyDescent="0.2">
      <c r="A105" s="200" t="s">
        <v>25</v>
      </c>
      <c r="B105" s="200"/>
      <c r="C105" s="200"/>
      <c r="D105" s="200"/>
      <c r="E105" s="200"/>
      <c r="F105" s="200"/>
      <c r="G105" s="200"/>
      <c r="H105" s="200"/>
      <c r="I105" s="200"/>
      <c r="J105" s="200"/>
      <c r="K105" s="200"/>
      <c r="L105" s="200"/>
      <c r="M105" s="200"/>
      <c r="N105" s="200"/>
      <c r="O105" s="200"/>
      <c r="P105" s="200"/>
      <c r="Q105" s="200"/>
      <c r="R105" s="201"/>
    </row>
    <row r="106" spans="1:18" s="16" customFormat="1" ht="9" customHeight="1" x14ac:dyDescent="0.2">
      <c r="A106" s="103"/>
      <c r="B106" s="114"/>
      <c r="C106" s="19"/>
      <c r="D106" s="19"/>
      <c r="E106" s="19"/>
      <c r="F106" s="19"/>
      <c r="G106" s="19"/>
      <c r="H106" s="19"/>
      <c r="I106" s="19"/>
      <c r="J106" s="19"/>
      <c r="K106" s="19"/>
      <c r="L106" s="19"/>
      <c r="M106" s="19"/>
      <c r="N106" s="19"/>
      <c r="O106" s="19"/>
      <c r="P106" s="19"/>
      <c r="Q106" s="19"/>
      <c r="R106" s="23"/>
    </row>
    <row r="107" spans="1:18" ht="33.6" customHeight="1" x14ac:dyDescent="0.2">
      <c r="A107" s="179" t="s">
        <v>54</v>
      </c>
      <c r="B107" s="84" t="s">
        <v>127</v>
      </c>
      <c r="C107" s="98">
        <f>January!E5</f>
        <v>0</v>
      </c>
      <c r="D107" s="98">
        <f>February!E5</f>
        <v>0</v>
      </c>
      <c r="E107" s="98">
        <f>March!E5</f>
        <v>0</v>
      </c>
      <c r="F107" s="92">
        <f t="shared" ref="F107:F111" si="93">AVERAGE(C107:E107)</f>
        <v>0</v>
      </c>
      <c r="G107" s="98">
        <f>April!E5</f>
        <v>0</v>
      </c>
      <c r="H107" s="98">
        <f>May!E5</f>
        <v>0</v>
      </c>
      <c r="I107" s="98">
        <f>June!E5</f>
        <v>0</v>
      </c>
      <c r="J107" s="92">
        <f t="shared" ref="J107:J111" si="94">AVERAGE(C107:E107,G107:I107)</f>
        <v>0</v>
      </c>
      <c r="K107" s="98">
        <f>July!E5</f>
        <v>0</v>
      </c>
      <c r="L107" s="98">
        <f>August!E5</f>
        <v>0</v>
      </c>
      <c r="M107" s="98">
        <f>September!E5</f>
        <v>0</v>
      </c>
      <c r="N107" s="92">
        <f t="shared" ref="N107:N111" si="95">AVERAGE(C107:E107,G107:I107,K107:M107)</f>
        <v>0</v>
      </c>
      <c r="O107" s="98">
        <f>October!E5</f>
        <v>0</v>
      </c>
      <c r="P107" s="98">
        <f>November!E5</f>
        <v>0</v>
      </c>
      <c r="Q107" s="98">
        <f>December!E5</f>
        <v>0</v>
      </c>
      <c r="R107" s="90">
        <f t="shared" ref="R107:R111" si="96">AVERAGE(C107:E107,G107:I107,K107:M107,O107:Q107)</f>
        <v>0</v>
      </c>
    </row>
    <row r="108" spans="1:18" ht="33.6" customHeight="1" x14ac:dyDescent="0.2">
      <c r="A108" s="179"/>
      <c r="B108" s="84" t="s">
        <v>128</v>
      </c>
      <c r="C108" s="98">
        <f>(January!$F$5)</f>
        <v>0</v>
      </c>
      <c r="D108" s="98">
        <f>(February!$F$5)</f>
        <v>0</v>
      </c>
      <c r="E108" s="98">
        <f>(March!$F$5)</f>
        <v>0</v>
      </c>
      <c r="F108" s="92">
        <f t="shared" si="93"/>
        <v>0</v>
      </c>
      <c r="G108" s="98">
        <f>(April!$F$5)</f>
        <v>0</v>
      </c>
      <c r="H108" s="98">
        <f>(May!$F$5)</f>
        <v>0</v>
      </c>
      <c r="I108" s="98">
        <f>(June!$F$5)</f>
        <v>0</v>
      </c>
      <c r="J108" s="92">
        <f t="shared" si="94"/>
        <v>0</v>
      </c>
      <c r="K108" s="98">
        <f>(July!$F$5)</f>
        <v>0</v>
      </c>
      <c r="L108" s="98">
        <f>(August!$F$5)</f>
        <v>0</v>
      </c>
      <c r="M108" s="98">
        <f>(September!$F$5)</f>
        <v>0</v>
      </c>
      <c r="N108" s="92">
        <f t="shared" si="95"/>
        <v>0</v>
      </c>
      <c r="O108" s="98">
        <f>(October!$F$5)</f>
        <v>0</v>
      </c>
      <c r="P108" s="98">
        <f>(November!$F$5)</f>
        <v>0</v>
      </c>
      <c r="Q108" s="98">
        <f>(December!$F$5)</f>
        <v>0</v>
      </c>
      <c r="R108" s="90">
        <f t="shared" si="96"/>
        <v>0</v>
      </c>
    </row>
    <row r="109" spans="1:18" ht="33.6" customHeight="1" x14ac:dyDescent="0.2">
      <c r="A109" s="179"/>
      <c r="B109" s="84" t="s">
        <v>125</v>
      </c>
      <c r="C109" s="98">
        <f>(January!$G$5)</f>
        <v>0</v>
      </c>
      <c r="D109" s="98">
        <f>(February!$G$5)</f>
        <v>0</v>
      </c>
      <c r="E109" s="98">
        <f>(March!$G$5)</f>
        <v>0</v>
      </c>
      <c r="F109" s="92">
        <f t="shared" si="93"/>
        <v>0</v>
      </c>
      <c r="G109" s="98">
        <f>(April!$G$5)</f>
        <v>0</v>
      </c>
      <c r="H109" s="98">
        <f>(May!$G$5)</f>
        <v>0</v>
      </c>
      <c r="I109" s="98">
        <f>(June!$G$5)</f>
        <v>0</v>
      </c>
      <c r="J109" s="92">
        <f t="shared" si="94"/>
        <v>0</v>
      </c>
      <c r="K109" s="98">
        <f>(July!$G$5)</f>
        <v>0</v>
      </c>
      <c r="L109" s="98">
        <f>(August!$G$5)</f>
        <v>0</v>
      </c>
      <c r="M109" s="98">
        <f>(September!$G$5)</f>
        <v>0</v>
      </c>
      <c r="N109" s="92">
        <f t="shared" si="95"/>
        <v>0</v>
      </c>
      <c r="O109" s="98">
        <f>(October!$G$5)</f>
        <v>0</v>
      </c>
      <c r="P109" s="98">
        <f>(November!$G$5)</f>
        <v>0</v>
      </c>
      <c r="Q109" s="98">
        <f>(December!$G$5)</f>
        <v>0</v>
      </c>
      <c r="R109" s="90">
        <f t="shared" si="96"/>
        <v>0</v>
      </c>
    </row>
    <row r="110" spans="1:18" ht="33.6" customHeight="1" x14ac:dyDescent="0.2">
      <c r="A110" s="179"/>
      <c r="B110" s="178" t="s">
        <v>147</v>
      </c>
      <c r="C110" s="98">
        <f>(January!$J$5)</f>
        <v>0</v>
      </c>
      <c r="D110" s="98">
        <f>(February!$J$5)</f>
        <v>0</v>
      </c>
      <c r="E110" s="98">
        <f>(March!$J$5)</f>
        <v>0</v>
      </c>
      <c r="F110" s="92">
        <f t="shared" ref="F110" si="97">AVERAGE(C110:E110)</f>
        <v>0</v>
      </c>
      <c r="G110" s="98">
        <f>(April!$J$5)</f>
        <v>0</v>
      </c>
      <c r="H110" s="98">
        <f>(May!$J$5)</f>
        <v>0</v>
      </c>
      <c r="I110" s="98">
        <f>(June!$J$5)</f>
        <v>0</v>
      </c>
      <c r="J110" s="92">
        <f t="shared" ref="J110" si="98">AVERAGE(C110:E110,G110:I110)</f>
        <v>0</v>
      </c>
      <c r="K110" s="98">
        <f>(July!$J$5)</f>
        <v>0</v>
      </c>
      <c r="L110" s="98">
        <f>(August!$J$5)</f>
        <v>0</v>
      </c>
      <c r="M110" s="98">
        <f>(September!$J$5)</f>
        <v>0</v>
      </c>
      <c r="N110" s="92">
        <f t="shared" ref="N110" si="99">AVERAGE(C110:E110,G110:I110,K110:M110)</f>
        <v>0</v>
      </c>
      <c r="O110" s="98">
        <f>(October!$J$5)</f>
        <v>0</v>
      </c>
      <c r="P110" s="98">
        <f>(November!$J$5)</f>
        <v>0</v>
      </c>
      <c r="Q110" s="98">
        <f>(December!$J$5)</f>
        <v>0</v>
      </c>
      <c r="R110" s="90">
        <f t="shared" ref="R110" si="100">AVERAGE(C110:E110,G110:I110,K110:M110,O110:Q110)</f>
        <v>0</v>
      </c>
    </row>
    <row r="111" spans="1:18" ht="33.6" customHeight="1" x14ac:dyDescent="0.2">
      <c r="A111" s="179"/>
      <c r="B111" s="84" t="s">
        <v>126</v>
      </c>
      <c r="C111" s="98">
        <f>(January!$H$5)</f>
        <v>0</v>
      </c>
      <c r="D111" s="98">
        <f>(February!$H$5)</f>
        <v>0</v>
      </c>
      <c r="E111" s="98">
        <f>(March!$H$5)</f>
        <v>0</v>
      </c>
      <c r="F111" s="92">
        <f t="shared" si="93"/>
        <v>0</v>
      </c>
      <c r="G111" s="98">
        <f>(April!$H$5)</f>
        <v>0</v>
      </c>
      <c r="H111" s="98">
        <f>(May!$H$5)</f>
        <v>0</v>
      </c>
      <c r="I111" s="98">
        <f>(June!$H$5)</f>
        <v>0</v>
      </c>
      <c r="J111" s="92">
        <f t="shared" si="94"/>
        <v>0</v>
      </c>
      <c r="K111" s="98">
        <f>(July!$H$5)</f>
        <v>0</v>
      </c>
      <c r="L111" s="98">
        <f>(August!$H$5)</f>
        <v>0</v>
      </c>
      <c r="M111" s="98">
        <f>(September!$H$5)</f>
        <v>0</v>
      </c>
      <c r="N111" s="92">
        <f t="shared" si="95"/>
        <v>0</v>
      </c>
      <c r="O111" s="98">
        <f>(October!$H$5)</f>
        <v>0</v>
      </c>
      <c r="P111" s="98">
        <f>(November!$H$5)</f>
        <v>0</v>
      </c>
      <c r="Q111" s="98">
        <f>(December!$H$5)</f>
        <v>0</v>
      </c>
      <c r="R111" s="90">
        <f t="shared" si="96"/>
        <v>0</v>
      </c>
    </row>
    <row r="131" spans="2:13" x14ac:dyDescent="0.2">
      <c r="B131" s="125"/>
      <c r="C131" s="8"/>
      <c r="D131" s="8"/>
      <c r="E131" s="8"/>
      <c r="F131" s="9"/>
      <c r="G131" s="9"/>
      <c r="H131" s="8"/>
      <c r="I131" s="8"/>
      <c r="J131" s="9"/>
      <c r="K131" s="8"/>
      <c r="L131" s="8"/>
      <c r="M131" s="8"/>
    </row>
    <row r="132" spans="2:13" x14ac:dyDescent="0.2">
      <c r="B132" s="125"/>
      <c r="C132" s="8"/>
      <c r="D132" s="8"/>
      <c r="E132" s="8"/>
      <c r="F132" s="9"/>
      <c r="G132" s="9"/>
      <c r="H132" s="8"/>
      <c r="I132" s="8"/>
      <c r="J132" s="9"/>
      <c r="K132" s="8"/>
      <c r="L132" s="8"/>
      <c r="M132" s="8"/>
    </row>
    <row r="133" spans="2:13" x14ac:dyDescent="0.2">
      <c r="B133" s="125"/>
      <c r="C133" s="8"/>
      <c r="D133" s="8"/>
      <c r="E133" s="8"/>
      <c r="F133" s="9"/>
      <c r="G133" s="9"/>
      <c r="H133" s="8"/>
      <c r="I133" s="8"/>
      <c r="J133" s="9"/>
      <c r="K133" s="8"/>
      <c r="L133" s="8"/>
      <c r="M133" s="8"/>
    </row>
    <row r="134" spans="2:13" x14ac:dyDescent="0.2">
      <c r="B134" s="125"/>
      <c r="C134" s="8"/>
      <c r="D134" s="8"/>
      <c r="E134" s="8"/>
      <c r="F134" s="9"/>
      <c r="G134" s="9"/>
      <c r="H134" s="8"/>
      <c r="I134" s="8"/>
      <c r="J134" s="9"/>
      <c r="K134" s="8"/>
      <c r="L134" s="8"/>
      <c r="M134" s="8"/>
    </row>
    <row r="135" spans="2:13" x14ac:dyDescent="0.2">
      <c r="B135" s="125"/>
      <c r="C135" s="8"/>
      <c r="D135" s="8"/>
      <c r="E135" s="8"/>
      <c r="F135" s="9"/>
      <c r="G135" s="9"/>
      <c r="H135" s="8"/>
      <c r="I135" s="8"/>
      <c r="J135" s="9"/>
      <c r="K135" s="8"/>
      <c r="L135" s="8"/>
      <c r="M135" s="8"/>
    </row>
    <row r="136" spans="2:13" x14ac:dyDescent="0.2">
      <c r="B136" s="125"/>
      <c r="C136" s="8"/>
      <c r="D136" s="8"/>
      <c r="E136" s="8"/>
      <c r="F136" s="9"/>
      <c r="G136" s="9"/>
      <c r="H136" s="8"/>
      <c r="I136" s="8"/>
      <c r="J136" s="9"/>
      <c r="K136" s="8"/>
      <c r="L136" s="8"/>
      <c r="M136" s="8"/>
    </row>
    <row r="137" spans="2:13" x14ac:dyDescent="0.2">
      <c r="B137" s="125"/>
      <c r="C137" s="8"/>
      <c r="D137" s="8"/>
      <c r="E137" s="8"/>
      <c r="F137" s="9"/>
      <c r="G137" s="9"/>
      <c r="H137" s="8"/>
      <c r="I137" s="8"/>
      <c r="J137" s="9"/>
      <c r="K137" s="8"/>
      <c r="L137" s="8"/>
      <c r="M137" s="8"/>
    </row>
    <row r="138" spans="2:13" x14ac:dyDescent="0.2">
      <c r="B138" s="125"/>
      <c r="C138" s="8"/>
      <c r="D138" s="8"/>
      <c r="E138" s="8"/>
      <c r="F138" s="9"/>
      <c r="G138" s="9"/>
      <c r="H138" s="8"/>
      <c r="I138" s="8"/>
      <c r="J138" s="9"/>
      <c r="K138" s="8"/>
      <c r="L138" s="8"/>
      <c r="M138" s="8"/>
    </row>
  </sheetData>
  <sheetProtection algorithmName="SHA-512" hashValue="ranu8mfZYIAQbvg8iBi30Y6gsHWEP5lHG5PMImAN7R0POyWBsvzDmZi+siQ7zgymIXxkfHWu39Ucw1uTu4VZXg==" saltValue="xMpJpbhmNMdr6Ai9NKPEtg==" spinCount="100000" sheet="1" selectLockedCells="1"/>
  <mergeCells count="37">
    <mergeCell ref="A1:B1"/>
    <mergeCell ref="A91:R91"/>
    <mergeCell ref="A92:A95"/>
    <mergeCell ref="A105:R105"/>
    <mergeCell ref="A32:A33"/>
    <mergeCell ref="A87:A89"/>
    <mergeCell ref="A6:A9"/>
    <mergeCell ref="A22:A25"/>
    <mergeCell ref="A54:A57"/>
    <mergeCell ref="A86:R86"/>
    <mergeCell ref="A97:R97"/>
    <mergeCell ref="A99:A102"/>
    <mergeCell ref="A78:R78"/>
    <mergeCell ref="A71:R71"/>
    <mergeCell ref="A73:A76"/>
    <mergeCell ref="A80:R80"/>
    <mergeCell ref="A2:R2"/>
    <mergeCell ref="A11:R11"/>
    <mergeCell ref="A82:A84"/>
    <mergeCell ref="A58:A61"/>
    <mergeCell ref="A63:R63"/>
    <mergeCell ref="A64:A65"/>
    <mergeCell ref="A66:A69"/>
    <mergeCell ref="A44:R44"/>
    <mergeCell ref="A45:A47"/>
    <mergeCell ref="A48:A51"/>
    <mergeCell ref="A107:A111"/>
    <mergeCell ref="A53:R53"/>
    <mergeCell ref="A35:R35"/>
    <mergeCell ref="A31:R31"/>
    <mergeCell ref="A3:A5"/>
    <mergeCell ref="A36:A38"/>
    <mergeCell ref="A21:R21"/>
    <mergeCell ref="A12:A15"/>
    <mergeCell ref="A39:A42"/>
    <mergeCell ref="A26:A29"/>
    <mergeCell ref="A16:A19"/>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62" max="17" man="1"/>
    <brk id="96"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12</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6/RQRFwaRMoxXX/KuG2ZDalKtJT2FkxqTuP0mLFLLbSG4ucTzRAWQUoDHzMkb5msqkyjI+YG5verZjYlMoPLQ==" saltValue="TEPP4ZgCPQDR2/v/6OJzA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H150"/>
  <sheetViews>
    <sheetView zoomScaleNormal="9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13</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U9jZMVS9PbdeOg8yv6SG3igvTIw/4elcvDfYrlMDCZZbFJPCmQmrxYm74Vh7YT3uT2dIpDLbXS28o2kTyjQy/w==" saltValue="J3QDG0RnFpTE9l11AbPIp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2MLbDPeZ7t0iuNY0QxiT9nlRNe6DswzqbMohtTBmkkbCQTzuZq+gaNpfEzTbbnW/5gfqUK4/bZtkhl3uwvaWnQ==" saltValue="JIa7N+PgZXpp1kj2HRtPMw=="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1MfOB0f/1MmjaAzspurkU13P45uco7lStC57Ngh5tk+DRtdSNWvoTQcPxZuUaxPv4ttYmNaeOtVpdavzAWYChQ==" saltValue="7LVeBPy9mXgU11PYp0AfWg==" spinCount="100000" sheet="1" selectLockedCells="1"/>
  <mergeCells count="25">
    <mergeCell ref="B10:C10"/>
    <mergeCell ref="A7:A9"/>
    <mergeCell ref="B6:C6"/>
    <mergeCell ref="B7:C7"/>
    <mergeCell ref="B8:C8"/>
    <mergeCell ref="B9:C9"/>
    <mergeCell ref="A1:C1"/>
    <mergeCell ref="B2:C2"/>
    <mergeCell ref="B3:C3"/>
    <mergeCell ref="B4:C4"/>
    <mergeCell ref="B5:C5"/>
    <mergeCell ref="A2:A6"/>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150"/>
  <sheetViews>
    <sheetView zoomScaleNormal="100" zoomScaleSheetLayoutView="100" workbookViewId="0">
      <pane ySplit="1" topLeftCell="A8" activePane="bottomLeft" state="frozen"/>
      <selection pane="bottomLeft" activeCell="H13" sqref="H13:R15"/>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si="0"/>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48"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4TXUuv68KDAF9kVLPHJgXMGjtRC2wBO1Ax6uNJhFyfeZXUB5fxqmmYWYui7Z5YsrDjFgx5IOs+FjW/eQRCvAw==" saltValue="AHF1OuvQ63fMYcqr70QJDA==" spinCount="100000" sheet="1" selectLockedCells="1"/>
  <mergeCells count="25">
    <mergeCell ref="H13:R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 ref="B19:C19"/>
    <mergeCell ref="B20:C20"/>
    <mergeCell ref="B21:C21"/>
    <mergeCell ref="A18:A20"/>
    <mergeCell ref="A7:A9"/>
    <mergeCell ref="A12:G12"/>
    <mergeCell ref="A13:F13"/>
    <mergeCell ref="A14:F14"/>
    <mergeCell ref="A15:F15"/>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150"/>
  <sheetViews>
    <sheetView zoomScaleNormal="100" zoomScaleSheetLayoutView="100" workbookViewId="0">
      <pane xSplit="3" topLeftCell="D1" activePane="topRight" state="frozen"/>
      <selection activeCell="D2" sqref="D2"/>
      <selection pane="topRight" activeCell="G4" sqref="G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bGZmtuWoJsgzEpQ8LXr/dJTPm9yebkT/EPren9lPOxyyvj5EgwQ07TaLYAl6J+1QFHMRt8mXqmOw3/89Gvno6A==" saltValue="pcUkkATSnuRYTRAm4DpnB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146</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GaO211b18irYp6YINPutosHFvaSWLq+THsVR9ZaVNJAH9341Gde6AsHUokJFWZmWNQcvfM5kNJkD3Wk3Dr00hw==" saltValue="P76SKYbi40EaN6y1IL1Wyw=="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7</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ycbMEXWpErex3MKdb40/JXlDa7eObfbLfbpC2SWmAiIYDGrq++tAR2z0LMZxMkbE1BYzxmdRCX0CkPr1i+idoQ==" saltValue="2B+gqi7iLfYbcxWZ1uSVy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8</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pYLIqvW2H2xC96QqDllmczoxTyVhwAPb998pubkkjGlj8U9nG8XdJo2BHekSABrxnGQglfIHd9IXUpG0E3wAaQ==" saltValue="+41vfnSLdFBvcfAwRQ3ND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9</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x29jxflR9AG7oSQZNju+KRwjzOF94RLGkZ+s2CB/ej1c2DuK3QRANKvTY+adu80/L5DRgyAPVbZYsAqGQM8CQ==" saltValue="zxWvfY7/0TFERfssrpy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10</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qlZ7tvvuayFF5uDBV7CHQ81KcrDPQpMyo8IiipEccD6c0nESOBKyGTb0J1iMEP+b/mY5tmza9RtJucAnt8BDSQ==" saltValue="HW6QJkdOZCB7MMYsuPeFfg=="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11</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xhspNu9yH9uVXGaEufK/6GhZdwSBWijjySxCrvoYLyZySHNK7VYYMsIrGGlhOZviDnCAnJHiY39vU38/ekdz+A==" saltValue="h0d3CS5foa12032UqTjh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West, Peter L</cp:lastModifiedBy>
  <cp:lastPrinted>2015-02-05T18:44:55Z</cp:lastPrinted>
  <dcterms:created xsi:type="dcterms:W3CDTF">2012-09-28T16:33:55Z</dcterms:created>
  <dcterms:modified xsi:type="dcterms:W3CDTF">2020-04-01T19:39:07Z</dcterms:modified>
</cp:coreProperties>
</file>