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S:\GROUPS\WEB\Dss2\dcdl\famsupchildwelfare\"/>
    </mc:Choice>
  </mc:AlternateContent>
  <xr:revisionPtr revIDLastSave="0" documentId="8_{D4438395-24D5-45E6-AC3C-09F391B9E565}" xr6:coauthVersionLast="45" xr6:coauthVersionMax="45" xr10:uidLastSave="{00000000-0000-0000-0000-000000000000}"/>
  <bookViews>
    <workbookView xWindow="-110" yWindow="-110" windowWidth="19420" windowHeight="10420" xr2:uid="{CB4367AA-33C1-489D-9753-CA9962409CFC}"/>
  </bookViews>
  <sheets>
    <sheet name="Foster Care Stipend Submission " sheetId="1" r:id="rId1"/>
    <sheet name="LIST" sheetId="2" state="hidden" r:id="rId2"/>
  </sheets>
  <definedNames>
    <definedName name="_xlnm.Print_Area" localSheetId="0">'Foster Care Stipend Submission '!$A$1:$E$40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 i="1" l="1"/>
  <c r="E25" i="1"/>
  <c r="E23" i="1"/>
  <c r="A18" i="1"/>
  <c r="A19" i="1"/>
  <c r="A12" i="1"/>
  <c r="A13" i="1"/>
  <c r="A14" i="1"/>
  <c r="A15" i="1"/>
  <c r="A16" i="1"/>
  <c r="A17" i="1"/>
  <c r="A20" i="1"/>
  <c r="A11" i="1"/>
</calcChain>
</file>

<file path=xl/sharedStrings.xml><?xml version="1.0" encoding="utf-8"?>
<sst xmlns="http://schemas.openxmlformats.org/spreadsheetml/2006/main" count="157" uniqueCount="154">
  <si>
    <t>COUNTY:</t>
  </si>
  <si>
    <t>Service Period:</t>
  </si>
  <si>
    <t>Signature:</t>
  </si>
  <si>
    <t>Date:</t>
  </si>
  <si>
    <t>Submit via e-mail to:</t>
  </si>
  <si>
    <t>Or Fax to:</t>
  </si>
  <si>
    <t>COUNTY</t>
  </si>
  <si>
    <t>YANCEY</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</si>
  <si>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</si>
  <si>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</si>
  <si>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</si>
  <si>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</si>
  <si>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</si>
  <si>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</si>
  <si>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</si>
  <si>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</si>
  <si>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</si>
  <si>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</si>
  <si>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</si>
  <si>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</si>
  <si>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</si>
  <si>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</si>
  <si>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</si>
  <si>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</si>
  <si>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</si>
  <si>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</si>
  <si>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</si>
  <si>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</si>
  <si>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</si>
  <si>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</si>
  <si>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</si>
  <si>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</si>
  <si>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</si>
  <si>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</si>
  <si>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</si>
  <si>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</si>
  <si>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</si>
  <si>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</si>
  <si>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</si>
  <si>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</si>
  <si>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</si>
  <si>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</si>
  <si>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</si>
  <si>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</si>
  <si>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</si>
  <si>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</si>
  <si>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</si>
  <si>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</si>
  <si>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</si>
  <si>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</si>
  <si>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</si>
  <si>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</si>
  <si>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</si>
  <si>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</si>
  <si>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</si>
  <si>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</si>
  <si>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</si>
  <si>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</si>
  <si>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</si>
  <si>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</si>
  <si>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</si>
  <si>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</si>
  <si>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</si>
  <si>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</si>
  <si>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</si>
  <si>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</si>
  <si>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</si>
  <si>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</si>
  <si>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</si>
  <si>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</si>
  <si>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</si>
  <si>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</si>
  <si>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</si>
  <si>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</si>
  <si>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</si>
  <si>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</si>
  <si>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</si>
  <si>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</si>
  <si>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</si>
  <si>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</si>
  <si>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</si>
  <si>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</si>
  <si>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</si>
  <si>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</si>
  <si>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</si>
  <si>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</si>
  <si>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</si>
  <si>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</si>
  <si>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</si>
  <si>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</si>
  <si>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</si>
  <si>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</si>
  <si>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</si>
  <si>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</si>
  <si>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</si>
  <si>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</si>
  <si>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</si>
  <si>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</si>
  <si>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</si>
  <si>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</si>
  <si>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</si>
  <si>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</si>
  <si>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</si>
  <si>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</si>
  <si>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</si>
  <si>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</si>
  <si>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</si>
  <si>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ELIGIBLE PERIODS</t>
  </si>
  <si>
    <t>PROCESSED</t>
  </si>
  <si>
    <t>UPDATES</t>
  </si>
  <si>
    <t>ADD Client</t>
  </si>
  <si>
    <t>REMOVE Client</t>
  </si>
  <si>
    <t>REASON FOR CHANGE</t>
  </si>
  <si>
    <t>FACILITY ID</t>
  </si>
  <si>
    <t>MONTH</t>
  </si>
  <si>
    <t>REMOVE - No stipend payment made for current period</t>
  </si>
  <si>
    <t>REMOVE - Client placement data invalid or payment no longer valid</t>
  </si>
  <si>
    <t>ADD - Licensed Placement, Monthly expense paid in full by resources</t>
  </si>
  <si>
    <t>REMOVE - Return of previous period stipend</t>
  </si>
  <si>
    <r>
      <t>ADD - Late entry of data for stipend (</t>
    </r>
    <r>
      <rPr>
        <i/>
        <sz val="11"/>
        <color theme="1"/>
        <rFont val="Calibri"/>
        <family val="2"/>
        <scheme val="minor"/>
      </rPr>
      <t>Adjustment request completed &amp; submitted</t>
    </r>
    <r>
      <rPr>
        <sz val="11"/>
        <color theme="1"/>
        <rFont val="Calibri"/>
        <family val="2"/>
        <scheme val="minor"/>
      </rPr>
      <t>)</t>
    </r>
  </si>
  <si>
    <t>Specify Reason and Detail</t>
  </si>
  <si>
    <t>tina.bumgarner@dhhs.nc.gov</t>
  </si>
  <si>
    <t>(828) 669-3365</t>
  </si>
  <si>
    <t>Division of Social Services certifies payment from the special Session Law 2020-4 HB1043 Section 3.3 (42) Stipend fund for children receiving foster care assistance.</t>
  </si>
  <si>
    <r>
      <t>Foster Care -</t>
    </r>
    <r>
      <rPr>
        <b/>
        <sz val="11"/>
        <color theme="1"/>
        <rFont val="Calibri"/>
        <family val="2"/>
        <scheme val="minor"/>
      </rPr>
      <t xml:space="preserve"> 536135</t>
    </r>
  </si>
  <si>
    <r>
      <t xml:space="preserve">Ext FC21 - </t>
    </r>
    <r>
      <rPr>
        <b/>
        <sz val="11"/>
        <color theme="1"/>
        <rFont val="Calibri"/>
        <family val="2"/>
        <scheme val="minor"/>
      </rPr>
      <t>536165</t>
    </r>
  </si>
  <si>
    <t>Contact person and phone number:</t>
  </si>
  <si>
    <t>STATE OFFICE Certification and Coding Statements</t>
  </si>
  <si>
    <t>Corrections (include backup detail as necessary)</t>
  </si>
  <si>
    <t>Total Stipends to be added or subtracted :</t>
  </si>
  <si>
    <t>FUND Center:  1532-8104-HN</t>
  </si>
  <si>
    <t>Select County Name</t>
  </si>
  <si>
    <t>Complete</t>
  </si>
  <si>
    <t>State use only</t>
  </si>
  <si>
    <t>List CORRECTIONS only</t>
  </si>
  <si>
    <t>Note:  There is an expectation that ALL clients reported on the PQA020 are correct, as your agency has drawn reimbursements based on these entries.  Corrections should be for valid clients not appearing on the report or clients not receiving the stipend</t>
  </si>
  <si>
    <t xml:space="preserve">Request must Be SIGNED &amp; DATED </t>
  </si>
  <si>
    <t>after stipends are processed, by your agency</t>
  </si>
  <si>
    <r>
      <rPr>
        <b/>
        <sz val="11"/>
        <color theme="0"/>
        <rFont val="Calibri"/>
        <family val="2"/>
        <scheme val="minor"/>
      </rPr>
      <t xml:space="preserve">Submit:  </t>
    </r>
    <r>
      <rPr>
        <sz val="11"/>
        <color theme="0"/>
        <rFont val="Calibri"/>
        <family val="2"/>
        <scheme val="minor"/>
      </rPr>
      <t xml:space="preserve"> NCF Counties, with corrections must </t>
    </r>
  </si>
  <si>
    <t>SIS or CNDS</t>
  </si>
  <si>
    <t>Select Month - Report Date will autofill*</t>
  </si>
  <si>
    <t>submit securely due to CNDS numbers*</t>
  </si>
  <si>
    <t>*NCFast counties - report dates may be different.  Can use PQA020-2 or PQA020-4. May also include last copy of PQA020-3 to show placements paid by resources - Select the and clearly indicte the correct "Eligible Child" count from reports.</t>
  </si>
  <si>
    <r>
      <t>Directions (</t>
    </r>
    <r>
      <rPr>
        <i/>
        <sz val="11"/>
        <color theme="0"/>
        <rFont val="Calibri"/>
        <family val="2"/>
        <scheme val="minor"/>
      </rPr>
      <t>*see Notes for NCFAST counties</t>
    </r>
    <r>
      <rPr>
        <sz val="11"/>
        <color theme="0"/>
        <rFont val="Calibri"/>
        <family val="2"/>
        <scheme val="minor"/>
      </rPr>
      <t>)</t>
    </r>
  </si>
  <si>
    <r>
      <t xml:space="preserve">2020 FOSTER CARE STIPEND - </t>
    </r>
    <r>
      <rPr>
        <b/>
        <sz val="16"/>
        <color rgb="FFFF0000"/>
        <rFont val="Calibri"/>
        <family val="2"/>
        <scheme val="minor"/>
      </rPr>
      <t>ADVANCE PAYMENT RECONCILIATION FORM</t>
    </r>
  </si>
  <si>
    <t>Advance Payment to County Agency:</t>
  </si>
  <si>
    <t>DSS-5274 Adjustment claims should be completed to support corrections to the original foster care payment.</t>
  </si>
  <si>
    <t>Stipend adjustment payment or (refund):</t>
  </si>
  <si>
    <t>Total Processed and RECONCILED Stipend payments for the Service Period:</t>
  </si>
  <si>
    <r>
      <rPr>
        <b/>
        <sz val="12"/>
        <color theme="1"/>
        <rFont val="Calibri"/>
        <family val="2"/>
        <scheme val="minor"/>
      </rPr>
      <t xml:space="preserve">Director / Designee: </t>
    </r>
    <r>
      <rPr>
        <i/>
        <sz val="12"/>
        <color theme="1"/>
        <rFont val="Calibri"/>
        <family val="2"/>
        <scheme val="minor"/>
      </rPr>
      <t xml:space="preserve"> I certify that the data on the PQA020 report is correct and stipends indicate above have been processed to placements indicated by the Foster Care Reimbursement closing reports for this period and that all additional stipends listed above </t>
    </r>
    <r>
      <rPr>
        <b/>
        <i/>
        <sz val="12"/>
        <color theme="1"/>
        <rFont val="Calibri"/>
        <family val="2"/>
        <scheme val="minor"/>
      </rPr>
      <t xml:space="preserve">have not been previously reimbursed.  </t>
    </r>
    <r>
      <rPr>
        <i/>
        <sz val="12"/>
        <color theme="1"/>
        <rFont val="Calibri"/>
        <family val="2"/>
        <scheme val="minor"/>
      </rPr>
      <t>These payments were processed directly to the DSS Licensed home or the Supervising Agency for private placements.</t>
    </r>
  </si>
  <si>
    <t>Enter final total of corrections (sum)</t>
  </si>
  <si>
    <t>Total for verification only</t>
  </si>
  <si>
    <t>Final amount due or refund due for service period.</t>
  </si>
  <si>
    <t>Final PQA020 Report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</si>
</sst>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164" formatCode="[$-409]mmmm\ \-\ yyyy;@"/>
    <numFmt numFmtId="165" formatCode="mm/dd/yyyy;@"/>
    <numFmt numFmtId="166" formatCode="mm/dd/yy;@"/>
  </numFmts>
  <fonts count="25" x14ac:knownFonts="1">
    <font>
      <sz val="11"/>
      <color theme="1"/>
      <name val="Calibri"/>
      <family val="2"/>
      <scheme val="minor"/>
    </font>
    <font>
      <b/>
      <sz val="11"/>
      <color theme="1"/>
      <name val="Calibri"/>
      <family val="2"/>
      <scheme val="minor"/>
    </font>
    <font>
      <sz val="10"/>
      <color indexed="8"/>
      <name val="Arial"/>
      <family val="2"/>
    </font>
    <font>
      <sz val="11"/>
      <color indexed="8"/>
      <name val="Calibri"/>
      <family val="2"/>
    </font>
    <font>
      <sz val="14"/>
      <color theme="1"/>
      <name val="Calibri"/>
      <family val="2"/>
      <scheme val="minor"/>
    </font>
    <font>
      <sz val="16"/>
      <color theme="1"/>
      <name val="Calibri"/>
      <family val="2"/>
      <scheme val="minor"/>
    </font>
    <font>
      <sz val="24"/>
      <color theme="1"/>
      <name val="Calibri"/>
      <family val="2"/>
      <scheme val="minor"/>
    </font>
    <font>
      <b/>
      <i/>
      <sz val="11"/>
      <color theme="1"/>
      <name val="Calibri"/>
      <family val="2"/>
      <scheme val="minor"/>
    </font>
    <font>
      <i/>
      <sz val="12"/>
      <color theme="1"/>
      <name val="Calibri"/>
      <family val="2"/>
      <scheme val="minor"/>
    </font>
    <font>
      <b/>
      <sz val="16"/>
      <color theme="0"/>
      <name val="Calibri"/>
      <family val="2"/>
      <scheme val="minor"/>
    </font>
    <font>
      <b/>
      <sz val="12"/>
      <color theme="1"/>
      <name val="Calibri"/>
      <family val="2"/>
      <scheme val="minor"/>
    </font>
    <font>
      <i/>
      <sz val="11"/>
      <color theme="1"/>
      <name val="Calibri"/>
      <family val="2"/>
      <scheme val="minor"/>
    </font>
    <font>
      <b/>
      <i/>
      <sz val="12"/>
      <color theme="4" tint="-0.249977111117893"/>
      <name val="Calibri"/>
      <family val="2"/>
      <scheme val="minor"/>
    </font>
    <font>
      <sz val="11"/>
      <color theme="0"/>
      <name val="Calibri"/>
      <family val="2"/>
      <scheme val="minor"/>
    </font>
    <font>
      <sz val="12"/>
      <color theme="1"/>
      <name val="Calibri"/>
      <family val="2"/>
      <scheme val="minor"/>
    </font>
    <font>
      <b/>
      <i/>
      <sz val="11"/>
      <color theme="0"/>
      <name val="Calibri"/>
      <family val="2"/>
      <scheme val="minor"/>
    </font>
    <font>
      <i/>
      <sz val="11"/>
      <color theme="0"/>
      <name val="Calibri"/>
      <family val="2"/>
      <scheme val="minor"/>
    </font>
    <font>
      <b/>
      <sz val="11"/>
      <color theme="0"/>
      <name val="Calibri"/>
      <family val="2"/>
      <scheme val="minor"/>
    </font>
    <font>
      <b/>
      <sz val="12"/>
      <color theme="0"/>
      <name val="Calibri"/>
      <family val="2"/>
      <scheme val="minor"/>
    </font>
    <font>
      <b/>
      <sz val="14"/>
      <color theme="0"/>
      <name val="Calibri"/>
      <family val="2"/>
      <scheme val="minor"/>
    </font>
    <font>
      <i/>
      <sz val="10"/>
      <color theme="0"/>
      <name val="Calibri"/>
      <family val="2"/>
      <scheme val="minor"/>
    </font>
    <font>
      <b/>
      <i/>
      <sz val="12"/>
      <color theme="0"/>
      <name val="Calibri"/>
      <family val="2"/>
      <scheme val="minor"/>
    </font>
    <font>
      <b/>
      <sz val="16"/>
      <color rgb="FFFF0000"/>
      <name val="Calibri"/>
      <family val="2"/>
      <scheme val="minor"/>
    </font>
    <font>
      <b/>
      <i/>
      <sz val="12"/>
      <color theme="1"/>
      <name val="Calibri"/>
      <family val="2"/>
      <scheme val="minor"/>
    </font>
    <font>
      <b/>
      <i/>
      <sz val="10"/>
      <color theme="0"/>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5"/>
        <bgColor indexed="64"/>
      </patternFill>
    </fill>
    <fill>
      <patternFill patternType="solid">
        <fgColor theme="1"/>
        <bgColor indexed="64"/>
      </patternFill>
    </fill>
    <fill>
      <patternFill patternType="solid">
        <fgColor theme="0"/>
        <bgColor indexed="64"/>
      </patternFill>
    </fill>
    <fill>
      <patternFill patternType="solid">
        <fgColor theme="1" tint="0.499984740745262"/>
        <bgColor indexed="64"/>
      </patternFill>
    </fill>
    <fill>
      <patternFill patternType="solid">
        <fgColor theme="7" tint="0.79998168889431442"/>
        <bgColor indexed="64"/>
      </patternFill>
    </fill>
    <fill>
      <patternFill patternType="solid">
        <fgColor theme="7" tint="0.39997558519241921"/>
        <bgColor indexed="64"/>
      </patternFill>
    </fill>
  </fills>
  <borders count="30">
    <border>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2" fillId="0" borderId="0"/>
  </cellStyleXfs>
  <cellXfs count="77">
    <xf numFmtId="0" fontId="0" fillId="0" borderId="0" xfId="0"/>
    <xf numFmtId="0" fontId="0" fillId="0" borderId="0" xfId="0" applyAlignment="1">
      <alignment horizontal="right"/>
    </xf>
    <xf numFmtId="0" fontId="3" fillId="0" borderId="1" xfId="1" applyFont="1" applyFill="1" applyBorder="1" applyAlignment="1">
      <alignment wrapText="1"/>
    </xf>
    <xf numFmtId="0" fontId="0" fillId="2" borderId="0" xfId="0" applyFill="1"/>
    <xf numFmtId="0" fontId="3" fillId="0" borderId="2" xfId="1" applyFont="1" applyFill="1" applyBorder="1" applyAlignment="1">
      <alignment wrapText="1"/>
    </xf>
    <xf numFmtId="165" fontId="0" fillId="0" borderId="0" xfId="0" applyNumberFormat="1"/>
    <xf numFmtId="0" fontId="0" fillId="0" borderId="0" xfId="0" applyAlignment="1">
      <alignment horizontal="right" indent="1"/>
    </xf>
    <xf numFmtId="0" fontId="1" fillId="4" borderId="5" xfId="0" applyFont="1" applyFill="1" applyBorder="1" applyAlignment="1">
      <alignment horizontal="center" wrapText="1"/>
    </xf>
    <xf numFmtId="0" fontId="1" fillId="4" borderId="6" xfId="0" applyFont="1" applyFill="1" applyBorder="1" applyAlignment="1">
      <alignment horizontal="center" wrapText="1"/>
    </xf>
    <xf numFmtId="0" fontId="5" fillId="0" borderId="0" xfId="0" applyFont="1" applyAlignment="1">
      <alignment horizontal="right" indent="1"/>
    </xf>
    <xf numFmtId="0" fontId="1" fillId="0" borderId="0" xfId="0" applyFont="1" applyAlignment="1">
      <alignment horizontal="right" indent="1"/>
    </xf>
    <xf numFmtId="0" fontId="0" fillId="0" borderId="7" xfId="0" applyBorder="1"/>
    <xf numFmtId="0" fontId="11" fillId="0" borderId="0" xfId="0" applyFont="1" applyAlignment="1">
      <alignment horizontal="right" indent="1"/>
    </xf>
    <xf numFmtId="0" fontId="10" fillId="0" borderId="0" xfId="0" applyFont="1" applyAlignment="1">
      <alignment horizontal="center"/>
    </xf>
    <xf numFmtId="0" fontId="12" fillId="0" borderId="0" xfId="0" applyFont="1" applyAlignment="1">
      <alignment horizontal="left" indent="1"/>
    </xf>
    <xf numFmtId="0" fontId="0" fillId="0" borderId="15" xfId="0" applyBorder="1"/>
    <xf numFmtId="0" fontId="10" fillId="0" borderId="0" xfId="0" applyFont="1" applyBorder="1" applyAlignment="1">
      <alignment horizontal="right" indent="1"/>
    </xf>
    <xf numFmtId="0" fontId="0" fillId="0" borderId="0" xfId="0" applyBorder="1"/>
    <xf numFmtId="0" fontId="0" fillId="0" borderId="16" xfId="0" applyBorder="1"/>
    <xf numFmtId="0" fontId="0" fillId="0" borderId="15" xfId="0" applyBorder="1" applyAlignment="1">
      <alignment horizontal="right"/>
    </xf>
    <xf numFmtId="0" fontId="1" fillId="0" borderId="0" xfId="0" applyFont="1" applyBorder="1" applyAlignment="1">
      <alignment horizontal="right" indent="1"/>
    </xf>
    <xf numFmtId="0" fontId="0" fillId="0" borderId="17" xfId="0" applyBorder="1"/>
    <xf numFmtId="0" fontId="0" fillId="0" borderId="18" xfId="0" applyBorder="1"/>
    <xf numFmtId="44" fontId="14" fillId="0" borderId="4" xfId="0" applyNumberFormat="1" applyFont="1" applyBorder="1"/>
    <xf numFmtId="0" fontId="7" fillId="0" borderId="0" xfId="0" applyFont="1" applyAlignment="1">
      <alignment horizontal="right"/>
    </xf>
    <xf numFmtId="3" fontId="4" fillId="3" borderId="3" xfId="0" applyNumberFormat="1" applyFont="1" applyFill="1" applyBorder="1" applyAlignment="1" applyProtection="1">
      <alignment horizontal="center"/>
      <protection locked="0"/>
    </xf>
    <xf numFmtId="166" fontId="0" fillId="3" borderId="4" xfId="0" applyNumberFormat="1" applyFill="1" applyBorder="1" applyAlignment="1" applyProtection="1">
      <alignment horizontal="center"/>
      <protection locked="0"/>
    </xf>
    <xf numFmtId="0" fontId="0" fillId="3" borderId="7" xfId="0" applyFill="1" applyBorder="1" applyProtection="1">
      <protection locked="0"/>
    </xf>
    <xf numFmtId="166" fontId="0" fillId="3" borderId="8" xfId="0" applyNumberFormat="1" applyFill="1" applyBorder="1" applyAlignment="1" applyProtection="1">
      <alignment horizontal="left"/>
      <protection locked="0"/>
    </xf>
    <xf numFmtId="166" fontId="0" fillId="3" borderId="9" xfId="0" applyNumberFormat="1" applyFill="1" applyBorder="1" applyAlignment="1" applyProtection="1">
      <alignment horizontal="left"/>
      <protection locked="0"/>
    </xf>
    <xf numFmtId="0" fontId="0" fillId="3" borderId="4" xfId="0" applyNumberFormat="1" applyFill="1" applyBorder="1" applyAlignment="1" applyProtection="1">
      <alignment horizontal="center"/>
      <protection locked="0"/>
    </xf>
    <xf numFmtId="0" fontId="13" fillId="7" borderId="0" xfId="0" applyFont="1" applyFill="1"/>
    <xf numFmtId="0" fontId="15" fillId="7" borderId="0" xfId="0" quotePrefix="1" applyFont="1" applyFill="1"/>
    <xf numFmtId="0" fontId="16" fillId="7" borderId="0" xfId="0" applyFont="1" applyFill="1"/>
    <xf numFmtId="0" fontId="18" fillId="7" borderId="0" xfId="0" applyFont="1" applyFill="1"/>
    <xf numFmtId="0" fontId="17" fillId="7" borderId="0" xfId="0" applyFont="1" applyFill="1"/>
    <xf numFmtId="0" fontId="19" fillId="7" borderId="0" xfId="0" applyFont="1" applyFill="1"/>
    <xf numFmtId="0" fontId="20" fillId="7" borderId="0" xfId="0" applyFont="1" applyFill="1" applyAlignment="1">
      <alignment vertical="center" wrapText="1"/>
    </xf>
    <xf numFmtId="164" fontId="0" fillId="8" borderId="0" xfId="0" applyNumberFormat="1" applyFill="1"/>
    <xf numFmtId="165" fontId="0" fillId="8" borderId="0" xfId="0" applyNumberFormat="1" applyFill="1"/>
    <xf numFmtId="0" fontId="21" fillId="7" borderId="0" xfId="0" applyFont="1" applyFill="1" applyAlignment="1">
      <alignment vertical="center" wrapText="1"/>
    </xf>
    <xf numFmtId="166" fontId="0" fillId="3" borderId="8" xfId="0" applyNumberFormat="1" applyFill="1" applyBorder="1" applyAlignment="1" applyProtection="1">
      <alignment horizontal="left"/>
      <protection locked="0"/>
    </xf>
    <xf numFmtId="166" fontId="0" fillId="3" borderId="9" xfId="0" applyNumberFormat="1" applyFill="1" applyBorder="1" applyAlignment="1" applyProtection="1">
      <alignment horizontal="left"/>
      <protection locked="0"/>
    </xf>
    <xf numFmtId="164" fontId="4" fillId="3" borderId="0" xfId="0" applyNumberFormat="1" applyFont="1" applyFill="1" applyProtection="1">
      <protection locked="0"/>
    </xf>
    <xf numFmtId="44" fontId="5" fillId="3" borderId="4" xfId="0" applyNumberFormat="1" applyFont="1" applyFill="1" applyBorder="1"/>
    <xf numFmtId="164" fontId="0" fillId="3" borderId="4" xfId="0" applyNumberFormat="1" applyFill="1" applyBorder="1" applyAlignment="1" applyProtection="1">
      <alignment horizontal="center"/>
      <protection locked="0"/>
    </xf>
    <xf numFmtId="42" fontId="4" fillId="6" borderId="3" xfId="0" applyNumberFormat="1" applyFont="1" applyFill="1" applyBorder="1" applyAlignment="1">
      <alignment horizontal="center"/>
    </xf>
    <xf numFmtId="0" fontId="0" fillId="0" borderId="8" xfId="0" applyBorder="1" applyAlignment="1">
      <alignment vertical="center"/>
    </xf>
    <xf numFmtId="0" fontId="0" fillId="0" borderId="26" xfId="0" applyBorder="1" applyAlignment="1">
      <alignment vertical="center"/>
    </xf>
    <xf numFmtId="0" fontId="5" fillId="0" borderId="26" xfId="0" applyFont="1" applyBorder="1" applyAlignment="1">
      <alignment horizontal="right" vertical="center"/>
    </xf>
    <xf numFmtId="44" fontId="5" fillId="0" borderId="9" xfId="0" applyNumberFormat="1" applyFont="1" applyBorder="1" applyAlignment="1">
      <alignment vertical="center"/>
    </xf>
    <xf numFmtId="0" fontId="24" fillId="7" borderId="0" xfId="0" applyFont="1" applyFill="1" applyAlignment="1">
      <alignment vertical="center" wrapText="1"/>
    </xf>
    <xf numFmtId="0" fontId="1" fillId="0" borderId="0" xfId="0" applyFont="1" applyAlignment="1">
      <alignment horizontal="right"/>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6" fillId="3" borderId="0" xfId="0" applyFont="1" applyFill="1" applyAlignment="1" applyProtection="1">
      <alignment horizontal="left"/>
      <protection locked="0"/>
    </xf>
    <xf numFmtId="0" fontId="8" fillId="0" borderId="0" xfId="0" applyFont="1" applyAlignment="1">
      <alignment horizontal="center" vertical="center" wrapText="1"/>
    </xf>
    <xf numFmtId="0" fontId="1" fillId="4" borderId="10" xfId="0" applyFont="1" applyFill="1" applyBorder="1" applyAlignment="1">
      <alignment horizontal="center" wrapText="1"/>
    </xf>
    <xf numFmtId="0" fontId="1" fillId="4" borderId="11" xfId="0" applyFont="1" applyFill="1" applyBorder="1" applyAlignment="1">
      <alignment horizontal="center" wrapText="1"/>
    </xf>
    <xf numFmtId="166" fontId="0" fillId="3" borderId="8" xfId="0" applyNumberFormat="1" applyFill="1" applyBorder="1" applyAlignment="1" applyProtection="1">
      <alignment horizontal="left"/>
      <protection locked="0"/>
    </xf>
    <xf numFmtId="166" fontId="0" fillId="3" borderId="9" xfId="0" applyNumberFormat="1" applyFill="1" applyBorder="1" applyAlignment="1" applyProtection="1">
      <alignment horizontal="left"/>
      <protection locked="0"/>
    </xf>
    <xf numFmtId="0" fontId="13" fillId="5" borderId="7" xfId="0" applyFont="1" applyFill="1" applyBorder="1" applyAlignment="1">
      <alignment horizontal="center"/>
    </xf>
    <xf numFmtId="0" fontId="0" fillId="6" borderId="19" xfId="0" applyFill="1" applyBorder="1" applyAlignment="1" applyProtection="1">
      <alignment horizontal="center"/>
      <protection locked="0"/>
    </xf>
    <xf numFmtId="0" fontId="0" fillId="6" borderId="20" xfId="0" applyFill="1" applyBorder="1" applyAlignment="1" applyProtection="1">
      <alignment horizontal="center"/>
      <protection locked="0"/>
    </xf>
    <xf numFmtId="0" fontId="0" fillId="6" borderId="21" xfId="0" applyFill="1" applyBorder="1" applyAlignment="1" applyProtection="1">
      <alignment horizontal="center"/>
      <protection locked="0"/>
    </xf>
    <xf numFmtId="0" fontId="0" fillId="6" borderId="22" xfId="0" applyFill="1" applyBorder="1" applyAlignment="1" applyProtection="1">
      <alignment horizontal="center"/>
      <protection locked="0"/>
    </xf>
    <xf numFmtId="0" fontId="0" fillId="6" borderId="7" xfId="0" applyFill="1" applyBorder="1" applyAlignment="1" applyProtection="1">
      <alignment horizontal="center"/>
      <protection locked="0"/>
    </xf>
    <xf numFmtId="0" fontId="0" fillId="6" borderId="23" xfId="0" applyFill="1" applyBorder="1" applyAlignment="1" applyProtection="1">
      <alignment horizontal="center"/>
      <protection locked="0"/>
    </xf>
    <xf numFmtId="0" fontId="0" fillId="6" borderId="24" xfId="0" applyFill="1" applyBorder="1" applyAlignment="1" applyProtection="1">
      <alignment horizontal="center"/>
      <protection locked="0"/>
    </xf>
    <xf numFmtId="0" fontId="0" fillId="6" borderId="25" xfId="0" applyFill="1" applyBorder="1" applyAlignment="1" applyProtection="1">
      <alignment horizontal="center"/>
      <protection locked="0"/>
    </xf>
    <xf numFmtId="0" fontId="7" fillId="4" borderId="27" xfId="0" applyFont="1" applyFill="1" applyBorder="1" applyAlignment="1">
      <alignment horizontal="center" wrapText="1"/>
    </xf>
    <xf numFmtId="0" fontId="7" fillId="4" borderId="28" xfId="0" applyFont="1" applyFill="1" applyBorder="1" applyAlignment="1">
      <alignment horizontal="center" wrapText="1"/>
    </xf>
    <xf numFmtId="0" fontId="7" fillId="4" borderId="29" xfId="0" applyFont="1" applyFill="1" applyBorder="1" applyAlignment="1">
      <alignment horizontal="center" wrapText="1"/>
    </xf>
    <xf numFmtId="0" fontId="20" fillId="7" borderId="0" xfId="0" applyFont="1" applyFill="1" applyAlignment="1">
      <alignment horizontal="left" vertical="center" wrapText="1"/>
    </xf>
    <xf numFmtId="0" fontId="13" fillId="7" borderId="0" xfId="0" applyFont="1" applyFill="1" applyAlignment="1">
      <alignment horizontal="left" wrapText="1"/>
    </xf>
    <xf numFmtId="0" fontId="9" fillId="9" borderId="0" xfId="0" applyFont="1" applyFill="1" applyAlignment="1">
      <alignment horizontal="center" vertical="center"/>
    </xf>
  </cellXfs>
  <cellStyles count="2">
    <cellStyle name="Normal" xfId="0" builtinId="0"/>
    <cellStyle name="Normal_Sheet2" xfId="1" xr:uid="{39E504A3-57B0-4FB0-9F8D-3D6733288C88}"/>
  </cellStyles>
  <dxfs count="5">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border outline="0">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1" indent="0" justifyLastLine="0" shrinkToFit="0" readingOrder="0"/>
    </dxf>
    <dxf>
      <fill>
        <patternFill patternType="solid">
          <fgColor indexed="64"/>
          <bgColor rgb="FFFFFF00"/>
        </patternFill>
      </fill>
    </dxf>
    <dxf>
      <font>
        <b/>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0</xdr:col>
      <xdr:colOff>21590</xdr:colOff>
      <xdr:row>25</xdr:row>
      <xdr:rowOff>21590</xdr:rowOff>
    </xdr:to>
    <xdr:pic>
      <xdr:nvPicPr>
        <xdr:cNvPr id="2" name="Picture 1" descr="https://image.em.samsclub.com/lib/fe3015707564067a711d78/m/1/a20bb08d-87cd-4b08-8325-b8c1766101fb.gif">
          <a:extLst>
            <a:ext uri="{FF2B5EF4-FFF2-40B4-BE49-F238E27FC236}">
              <a16:creationId xmlns:a16="http://schemas.microsoft.com/office/drawing/2014/main" id="{F4CFF42A-88A7-42EC-911A-6EBEA15FF0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8209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9C5CB61-9DEE-47F4-8601-3795BA2356E9}" name="Table1" displayName="Table1" ref="A1:A101" totalsRowShown="0" headerRowDxfId="3" dataDxfId="2" tableBorderDxfId="1" dataCellStyle="Normal_Sheet2">
  <autoFilter ref="A1:A101" xr:uid="{93C8E8EE-4052-4D46-8936-CC814839EABE}"/>
  <tableColumns count="1">
    <tableColumn id="1" xr3:uid="{F0A537E8-7D1A-4DE5-B352-B13593F7AC64}" name="COUNTY" dataDxfId="0" dataCellStyle="Normal_Sheet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7D61C-E85F-4229-837B-ECDA2F5AB77D}">
  <sheetPr>
    <tabColor rgb="FFFF0000"/>
    <pageSetUpPr fitToPage="1"/>
  </sheetPr>
  <dimension ref="A1:G42"/>
  <sheetViews>
    <sheetView tabSelected="1" workbookViewId="0">
      <selection activeCell="I4" sqref="I4"/>
    </sheetView>
  </sheetViews>
  <sheetFormatPr defaultRowHeight="14.5" x14ac:dyDescent="0.35"/>
  <cols>
    <col min="1" max="1" width="19.54296875" customWidth="1"/>
    <col min="2" max="2" width="22.1796875" customWidth="1"/>
    <col min="3" max="3" width="16.453125" customWidth="1"/>
    <col min="4" max="4" width="17.81640625" customWidth="1"/>
    <col min="5" max="5" width="21.81640625" customWidth="1"/>
    <col min="7" max="7" width="38.54296875" bestFit="1" customWidth="1"/>
  </cols>
  <sheetData>
    <row r="1" spans="1:7" ht="38.5" customHeight="1" x14ac:dyDescent="0.35">
      <c r="A1" s="76" t="s">
        <v>144</v>
      </c>
      <c r="B1" s="76"/>
      <c r="C1" s="76"/>
      <c r="D1" s="76"/>
      <c r="E1" s="76"/>
      <c r="G1" s="31" t="s">
        <v>143</v>
      </c>
    </row>
    <row r="2" spans="1:7" ht="31" x14ac:dyDescent="0.7">
      <c r="A2" s="1" t="s">
        <v>0</v>
      </c>
      <c r="B2" s="56"/>
      <c r="C2" s="56"/>
      <c r="D2" s="56"/>
      <c r="G2" s="34" t="s">
        <v>131</v>
      </c>
    </row>
    <row r="3" spans="1:7" ht="18.5" x14ac:dyDescent="0.45">
      <c r="A3" s="52" t="s">
        <v>1</v>
      </c>
      <c r="B3" s="43">
        <v>44044</v>
      </c>
      <c r="D3" s="1" t="s">
        <v>153</v>
      </c>
      <c r="E3" s="5">
        <f>SUMIF(LIST!C2:C10,'Foster Care Stipend Submission '!B3,LIST!D2:D10)</f>
        <v>44092</v>
      </c>
      <c r="G3" s="34" t="s">
        <v>140</v>
      </c>
    </row>
    <row r="4" spans="1:7" x14ac:dyDescent="0.35">
      <c r="B4" s="24"/>
      <c r="G4" s="33"/>
    </row>
    <row r="5" spans="1:7" ht="21" x14ac:dyDescent="0.5">
      <c r="D5" s="9" t="s">
        <v>145</v>
      </c>
      <c r="E5" s="44">
        <v>0</v>
      </c>
      <c r="G5" s="35" t="s">
        <v>132</v>
      </c>
    </row>
    <row r="6" spans="1:7" x14ac:dyDescent="0.35">
      <c r="B6" s="24"/>
      <c r="G6" s="35"/>
    </row>
    <row r="7" spans="1:7" ht="15" thickBot="1" x14ac:dyDescent="0.4">
      <c r="B7" s="24" t="s">
        <v>126</v>
      </c>
      <c r="C7" s="27"/>
      <c r="D7" s="27"/>
      <c r="E7" s="27"/>
      <c r="G7" s="35" t="s">
        <v>132</v>
      </c>
    </row>
    <row r="8" spans="1:7" ht="15" thickBot="1" x14ac:dyDescent="0.4">
      <c r="G8" s="75"/>
    </row>
    <row r="9" spans="1:7" ht="15" customHeight="1" thickBot="1" x14ac:dyDescent="0.4">
      <c r="A9" s="71" t="s">
        <v>128</v>
      </c>
      <c r="B9" s="72"/>
      <c r="C9" s="72"/>
      <c r="D9" s="72"/>
      <c r="E9" s="73"/>
      <c r="G9" s="75"/>
    </row>
    <row r="10" spans="1:7" ht="18.5" x14ac:dyDescent="0.45">
      <c r="A10" s="7" t="s">
        <v>114</v>
      </c>
      <c r="B10" s="8" t="s">
        <v>139</v>
      </c>
      <c r="C10" s="8" t="s">
        <v>113</v>
      </c>
      <c r="D10" s="58" t="s">
        <v>120</v>
      </c>
      <c r="E10" s="59"/>
      <c r="G10" s="36" t="s">
        <v>134</v>
      </c>
    </row>
    <row r="11" spans="1:7" x14ac:dyDescent="0.35">
      <c r="A11" s="45">
        <f>B$3</f>
        <v>44044</v>
      </c>
      <c r="B11" s="30"/>
      <c r="C11" s="26"/>
      <c r="D11" s="60"/>
      <c r="E11" s="61"/>
      <c r="G11" s="74" t="s">
        <v>135</v>
      </c>
    </row>
    <row r="12" spans="1:7" ht="14.5" customHeight="1" x14ac:dyDescent="0.35">
      <c r="A12" s="45">
        <f t="shared" ref="A12:A20" si="0">B$3</f>
        <v>44044</v>
      </c>
      <c r="B12" s="30"/>
      <c r="C12" s="26"/>
      <c r="D12" s="60"/>
      <c r="E12" s="61"/>
      <c r="G12" s="74"/>
    </row>
    <row r="13" spans="1:7" x14ac:dyDescent="0.35">
      <c r="A13" s="45">
        <f t="shared" si="0"/>
        <v>44044</v>
      </c>
      <c r="B13" s="30"/>
      <c r="C13" s="26"/>
      <c r="D13" s="60"/>
      <c r="E13" s="61"/>
      <c r="G13" s="74"/>
    </row>
    <row r="14" spans="1:7" x14ac:dyDescent="0.35">
      <c r="A14" s="45">
        <f t="shared" si="0"/>
        <v>44044</v>
      </c>
      <c r="B14" s="30"/>
      <c r="C14" s="26"/>
      <c r="D14" s="60"/>
      <c r="E14" s="61"/>
      <c r="G14" s="74"/>
    </row>
    <row r="15" spans="1:7" x14ac:dyDescent="0.35">
      <c r="A15" s="45">
        <f t="shared" si="0"/>
        <v>44044</v>
      </c>
      <c r="B15" s="30"/>
      <c r="C15" s="26"/>
      <c r="D15" s="41"/>
      <c r="E15" s="42"/>
      <c r="G15" s="74"/>
    </row>
    <row r="16" spans="1:7" x14ac:dyDescent="0.35">
      <c r="A16" s="45">
        <f t="shared" si="0"/>
        <v>44044</v>
      </c>
      <c r="B16" s="30"/>
      <c r="C16" s="26"/>
      <c r="D16" s="28"/>
      <c r="E16" s="29"/>
      <c r="G16" s="74"/>
    </row>
    <row r="17" spans="1:7" x14ac:dyDescent="0.35">
      <c r="A17" s="45">
        <f t="shared" si="0"/>
        <v>44044</v>
      </c>
      <c r="B17" s="30"/>
      <c r="C17" s="26"/>
      <c r="D17" s="28"/>
      <c r="E17" s="29"/>
      <c r="G17" s="74"/>
    </row>
    <row r="18" spans="1:7" x14ac:dyDescent="0.35">
      <c r="A18" s="45">
        <f t="shared" si="0"/>
        <v>44044</v>
      </c>
      <c r="B18" s="30"/>
      <c r="C18" s="26"/>
      <c r="D18" s="41"/>
      <c r="E18" s="42"/>
      <c r="G18" s="74" t="s">
        <v>146</v>
      </c>
    </row>
    <row r="19" spans="1:7" x14ac:dyDescent="0.35">
      <c r="A19" s="45">
        <f t="shared" si="0"/>
        <v>44044</v>
      </c>
      <c r="B19" s="30"/>
      <c r="C19" s="26"/>
      <c r="D19" s="41"/>
      <c r="E19" s="42"/>
      <c r="G19" s="74"/>
    </row>
    <row r="20" spans="1:7" ht="15" thickBot="1" x14ac:dyDescent="0.4">
      <c r="A20" s="45">
        <f t="shared" si="0"/>
        <v>44044</v>
      </c>
      <c r="B20" s="30"/>
      <c r="C20" s="26"/>
      <c r="D20" s="60"/>
      <c r="E20" s="61"/>
      <c r="G20" s="74"/>
    </row>
    <row r="21" spans="1:7" ht="19" thickBot="1" x14ac:dyDescent="0.5">
      <c r="D21" s="12" t="s">
        <v>129</v>
      </c>
      <c r="E21" s="25">
        <v>0</v>
      </c>
      <c r="G21" s="51" t="s">
        <v>150</v>
      </c>
    </row>
    <row r="22" spans="1:7" ht="10.5" customHeight="1" thickBot="1" x14ac:dyDescent="0.4">
      <c r="G22" s="37"/>
    </row>
    <row r="23" spans="1:7" ht="19" thickBot="1" x14ac:dyDescent="0.5">
      <c r="D23" s="6" t="s">
        <v>148</v>
      </c>
      <c r="E23" s="46">
        <f>+E5+E21*100</f>
        <v>0</v>
      </c>
      <c r="G23" s="37" t="s">
        <v>151</v>
      </c>
    </row>
    <row r="24" spans="1:7" ht="8.5" customHeight="1" x14ac:dyDescent="0.35">
      <c r="G24" s="37"/>
    </row>
    <row r="25" spans="1:7" ht="26.5" customHeight="1" x14ac:dyDescent="0.35">
      <c r="A25" s="47"/>
      <c r="B25" s="48"/>
      <c r="C25" s="48"/>
      <c r="D25" s="49" t="s">
        <v>147</v>
      </c>
      <c r="E25" s="50">
        <f>+E21*100</f>
        <v>0</v>
      </c>
      <c r="G25" s="37" t="s">
        <v>152</v>
      </c>
    </row>
    <row r="26" spans="1:7" ht="10.5" customHeight="1" x14ac:dyDescent="0.35">
      <c r="G26" s="37"/>
    </row>
    <row r="27" spans="1:7" ht="77" customHeight="1" x14ac:dyDescent="0.35">
      <c r="A27" s="57" t="s">
        <v>149</v>
      </c>
      <c r="B27" s="57"/>
      <c r="C27" s="57"/>
      <c r="D27" s="57"/>
      <c r="E27" s="57"/>
      <c r="G27" s="31"/>
    </row>
    <row r="28" spans="1:7" x14ac:dyDescent="0.35">
      <c r="A28" s="63"/>
      <c r="B28" s="64"/>
      <c r="C28" s="65"/>
      <c r="E28" s="69"/>
      <c r="G28" s="31"/>
    </row>
    <row r="29" spans="1:7" ht="15" thickBot="1" x14ac:dyDescent="0.4">
      <c r="A29" s="66"/>
      <c r="B29" s="67"/>
      <c r="C29" s="68"/>
      <c r="E29" s="70"/>
      <c r="G29" s="31" t="s">
        <v>136</v>
      </c>
    </row>
    <row r="30" spans="1:7" x14ac:dyDescent="0.35">
      <c r="A30" s="10" t="s">
        <v>2</v>
      </c>
      <c r="E30" s="10" t="s">
        <v>3</v>
      </c>
      <c r="G30" s="32" t="s">
        <v>137</v>
      </c>
    </row>
    <row r="31" spans="1:7" x14ac:dyDescent="0.35">
      <c r="G31" s="31"/>
    </row>
    <row r="32" spans="1:7" ht="15.5" x14ac:dyDescent="0.35">
      <c r="A32" s="1" t="s">
        <v>4</v>
      </c>
      <c r="B32" s="14" t="s">
        <v>121</v>
      </c>
      <c r="D32" s="1" t="s">
        <v>5</v>
      </c>
      <c r="E32" s="13" t="s">
        <v>122</v>
      </c>
      <c r="G32" s="31" t="s">
        <v>138</v>
      </c>
    </row>
    <row r="33" spans="1:7" ht="15" thickBot="1" x14ac:dyDescent="0.4">
      <c r="A33" s="62" t="s">
        <v>127</v>
      </c>
      <c r="B33" s="62"/>
      <c r="C33" s="62"/>
      <c r="D33" s="62"/>
      <c r="E33" s="62"/>
      <c r="G33" s="31" t="s">
        <v>141</v>
      </c>
    </row>
    <row r="34" spans="1:7" ht="43.5" customHeight="1" x14ac:dyDescent="0.35">
      <c r="A34" s="53" t="s">
        <v>123</v>
      </c>
      <c r="B34" s="54"/>
      <c r="C34" s="54"/>
      <c r="D34" s="54"/>
      <c r="E34" s="55"/>
      <c r="G34" s="35" t="s">
        <v>133</v>
      </c>
    </row>
    <row r="35" spans="1:7" ht="15.5" x14ac:dyDescent="0.35">
      <c r="A35" s="15"/>
      <c r="B35" s="16" t="s">
        <v>130</v>
      </c>
      <c r="C35" s="17"/>
      <c r="D35" s="17"/>
      <c r="E35" s="18"/>
      <c r="G35" s="31"/>
    </row>
    <row r="36" spans="1:7" ht="16" thickBot="1" x14ac:dyDescent="0.4">
      <c r="A36" s="19" t="s">
        <v>124</v>
      </c>
      <c r="B36" s="23"/>
      <c r="C36" s="20" t="s">
        <v>2</v>
      </c>
      <c r="D36" s="11"/>
      <c r="E36" s="21"/>
      <c r="G36" s="31"/>
    </row>
    <row r="37" spans="1:7" ht="15.5" x14ac:dyDescent="0.35">
      <c r="A37" s="19" t="s">
        <v>125</v>
      </c>
      <c r="B37" s="23"/>
      <c r="C37" s="20"/>
      <c r="D37" s="17"/>
      <c r="E37" s="18"/>
      <c r="G37" s="31"/>
    </row>
    <row r="38" spans="1:7" ht="15" thickBot="1" x14ac:dyDescent="0.4">
      <c r="A38" s="15"/>
      <c r="B38" s="17"/>
      <c r="C38" s="20" t="s">
        <v>3</v>
      </c>
      <c r="D38" s="11"/>
      <c r="E38" s="21"/>
      <c r="G38" s="31"/>
    </row>
    <row r="39" spans="1:7" ht="15" thickBot="1" x14ac:dyDescent="0.4">
      <c r="A39" s="22"/>
      <c r="B39" s="11"/>
      <c r="C39" s="11"/>
      <c r="D39" s="11"/>
      <c r="E39" s="21"/>
      <c r="G39" s="31"/>
    </row>
    <row r="40" spans="1:7" ht="6" customHeight="1" x14ac:dyDescent="0.35"/>
    <row r="42" spans="1:7" ht="102.5" customHeight="1" x14ac:dyDescent="0.35">
      <c r="G42" s="40" t="s">
        <v>142</v>
      </c>
    </row>
  </sheetData>
  <sheetProtection selectLockedCells="1"/>
  <mergeCells count="17">
    <mergeCell ref="G18:G20"/>
    <mergeCell ref="G8:G9"/>
    <mergeCell ref="A1:E1"/>
    <mergeCell ref="D12:E12"/>
    <mergeCell ref="D13:E13"/>
    <mergeCell ref="D14:E14"/>
    <mergeCell ref="G11:G17"/>
    <mergeCell ref="A34:E34"/>
    <mergeCell ref="B2:D2"/>
    <mergeCell ref="A27:E27"/>
    <mergeCell ref="D10:E10"/>
    <mergeCell ref="D11:E11"/>
    <mergeCell ref="D20:E20"/>
    <mergeCell ref="A33:E33"/>
    <mergeCell ref="A28:C29"/>
    <mergeCell ref="E28:E29"/>
    <mergeCell ref="A9:E9"/>
  </mergeCells>
  <conditionalFormatting sqref="E23">
    <cfRule type="cellIs" dxfId="4" priority="2" operator="greaterThan">
      <formula>#REF!</formula>
    </cfRule>
  </conditionalFormatting>
  <printOptions horizontalCentered="1" verticalCentered="1"/>
  <pageMargins left="0.2" right="0.2" top="0.25" bottom="0.25" header="0.3" footer="0.3"/>
  <pageSetup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4B9CC567-CA1C-4215-B63B-F4B625147A5B}">
          <x14:formula1>
            <xm:f>LIST!$A$2:$A$101</xm:f>
          </x14:formula1>
          <xm:sqref>B2</xm:sqref>
        </x14:dataValidation>
        <x14:dataValidation type="list" showInputMessage="1" showErrorMessage="1" xr:uid="{D1C51438-8CDE-4EA2-89D9-C29DBC5E0141}">
          <x14:formula1>
            <xm:f>LIST!$C$2:$C$4</xm:f>
          </x14:formula1>
          <xm:sqref>B8</xm:sqref>
        </x14:dataValidation>
        <x14:dataValidation type="list" showInputMessage="1" showErrorMessage="1" xr:uid="{E0DC1D38-8E6F-4236-BE6B-0AA7BE55ED91}">
          <x14:formula1>
            <xm:f>LIST!$C$2:$C$10</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AD6F2-FBDE-4DAE-9A20-B6D41D3B0ED7}">
  <dimension ref="A1:F101"/>
  <sheetViews>
    <sheetView workbookViewId="0">
      <selection activeCell="D10" sqref="D10"/>
    </sheetView>
  </sheetViews>
  <sheetFormatPr defaultRowHeight="14.5" x14ac:dyDescent="0.35"/>
  <cols>
    <col min="1" max="1" width="18.54296875" customWidth="1"/>
    <col min="3" max="3" width="16.453125" customWidth="1"/>
    <col min="4" max="4" width="10.453125" bestFit="1" customWidth="1"/>
    <col min="6" max="6" width="60.81640625" bestFit="1" customWidth="1"/>
  </cols>
  <sheetData>
    <row r="1" spans="1:6" x14ac:dyDescent="0.35">
      <c r="A1" s="3" t="s">
        <v>6</v>
      </c>
      <c r="C1" t="s">
        <v>107</v>
      </c>
      <c r="D1" t="s">
        <v>108</v>
      </c>
      <c r="F1" t="s">
        <v>109</v>
      </c>
    </row>
    <row r="2" spans="1:6" x14ac:dyDescent="0.35">
      <c r="A2" s="2" t="s">
        <v>8</v>
      </c>
      <c r="C2" s="38">
        <v>43951</v>
      </c>
      <c r="D2" s="39">
        <v>43970</v>
      </c>
      <c r="F2" t="s">
        <v>110</v>
      </c>
    </row>
    <row r="3" spans="1:6" x14ac:dyDescent="0.35">
      <c r="A3" s="2" t="s">
        <v>9</v>
      </c>
      <c r="C3" s="38">
        <v>43982</v>
      </c>
      <c r="D3" s="39">
        <v>36696</v>
      </c>
      <c r="F3" t="s">
        <v>111</v>
      </c>
    </row>
    <row r="4" spans="1:6" x14ac:dyDescent="0.35">
      <c r="A4" s="2" t="s">
        <v>10</v>
      </c>
      <c r="C4" s="38">
        <v>44012</v>
      </c>
      <c r="D4" s="39">
        <v>44029</v>
      </c>
    </row>
    <row r="5" spans="1:6" x14ac:dyDescent="0.35">
      <c r="A5" s="2" t="s">
        <v>11</v>
      </c>
      <c r="C5" s="38">
        <v>44013</v>
      </c>
      <c r="D5" s="39">
        <v>44062</v>
      </c>
    </row>
    <row r="6" spans="1:6" x14ac:dyDescent="0.35">
      <c r="A6" s="2" t="s">
        <v>12</v>
      </c>
      <c r="C6" s="38">
        <v>44044</v>
      </c>
      <c r="D6" s="39">
        <v>44092</v>
      </c>
    </row>
    <row r="7" spans="1:6" x14ac:dyDescent="0.35">
      <c r="A7" s="2" t="s">
        <v>13</v>
      </c>
      <c r="C7" s="38">
        <v>44104</v>
      </c>
      <c r="D7" s="39">
        <v>44123</v>
      </c>
    </row>
    <row r="8" spans="1:6" x14ac:dyDescent="0.35">
      <c r="A8" s="2" t="s">
        <v>14</v>
      </c>
      <c r="C8" s="38">
        <v>44135</v>
      </c>
      <c r="D8" s="39">
        <v>44154</v>
      </c>
    </row>
    <row r="9" spans="1:6" x14ac:dyDescent="0.35">
      <c r="A9" s="2" t="s">
        <v>15</v>
      </c>
      <c r="C9" s="38">
        <v>44165</v>
      </c>
      <c r="D9" s="39">
        <v>44183</v>
      </c>
      <c r="F9" t="s">
        <v>112</v>
      </c>
    </row>
    <row r="10" spans="1:6" x14ac:dyDescent="0.35">
      <c r="A10" s="2" t="s">
        <v>16</v>
      </c>
      <c r="C10" s="38">
        <v>44196</v>
      </c>
      <c r="D10" s="39">
        <v>44215</v>
      </c>
      <c r="F10" t="s">
        <v>117</v>
      </c>
    </row>
    <row r="11" spans="1:6" x14ac:dyDescent="0.35">
      <c r="A11" s="2" t="s">
        <v>17</v>
      </c>
      <c r="F11" t="s">
        <v>119</v>
      </c>
    </row>
    <row r="12" spans="1:6" x14ac:dyDescent="0.35">
      <c r="A12" s="2" t="s">
        <v>18</v>
      </c>
      <c r="F12" t="s">
        <v>115</v>
      </c>
    </row>
    <row r="13" spans="1:6" x14ac:dyDescent="0.35">
      <c r="A13" s="2" t="s">
        <v>19</v>
      </c>
      <c r="F13" t="s">
        <v>116</v>
      </c>
    </row>
    <row r="14" spans="1:6" x14ac:dyDescent="0.35">
      <c r="A14" s="2" t="s">
        <v>20</v>
      </c>
      <c r="F14" t="s">
        <v>118</v>
      </c>
    </row>
    <row r="15" spans="1:6" x14ac:dyDescent="0.35">
      <c r="A15" s="2" t="s">
        <v>21</v>
      </c>
    </row>
    <row r="16" spans="1:6" x14ac:dyDescent="0.35">
      <c r="A16" s="2" t="s">
        <v>22</v>
      </c>
    </row>
    <row r="17" spans="1:1" x14ac:dyDescent="0.35">
      <c r="A17" s="2" t="s">
        <v>23</v>
      </c>
    </row>
    <row r="18" spans="1:1" x14ac:dyDescent="0.35">
      <c r="A18" s="2" t="s">
        <v>24</v>
      </c>
    </row>
    <row r="19" spans="1:1" x14ac:dyDescent="0.35">
      <c r="A19" s="2" t="s">
        <v>25</v>
      </c>
    </row>
    <row r="20" spans="1:1" x14ac:dyDescent="0.35">
      <c r="A20" s="2" t="s">
        <v>26</v>
      </c>
    </row>
    <row r="21" spans="1:1" x14ac:dyDescent="0.35">
      <c r="A21" s="2" t="s">
        <v>27</v>
      </c>
    </row>
    <row r="22" spans="1:1" x14ac:dyDescent="0.35">
      <c r="A22" s="2" t="s">
        <v>28</v>
      </c>
    </row>
    <row r="23" spans="1:1" x14ac:dyDescent="0.35">
      <c r="A23" s="2" t="s">
        <v>29</v>
      </c>
    </row>
    <row r="24" spans="1:1" x14ac:dyDescent="0.35">
      <c r="A24" s="2" t="s">
        <v>30</v>
      </c>
    </row>
    <row r="25" spans="1:1" x14ac:dyDescent="0.35">
      <c r="A25" s="2" t="s">
        <v>31</v>
      </c>
    </row>
    <row r="26" spans="1:1" x14ac:dyDescent="0.35">
      <c r="A26" s="2" t="s">
        <v>32</v>
      </c>
    </row>
    <row r="27" spans="1:1" x14ac:dyDescent="0.35">
      <c r="A27" s="2" t="s">
        <v>33</v>
      </c>
    </row>
    <row r="28" spans="1:1" x14ac:dyDescent="0.35">
      <c r="A28" s="2" t="s">
        <v>34</v>
      </c>
    </row>
    <row r="29" spans="1:1" x14ac:dyDescent="0.35">
      <c r="A29" s="2" t="s">
        <v>35</v>
      </c>
    </row>
    <row r="30" spans="1:1" x14ac:dyDescent="0.35">
      <c r="A30" s="2" t="s">
        <v>36</v>
      </c>
    </row>
    <row r="31" spans="1:1" x14ac:dyDescent="0.35">
      <c r="A31" s="2" t="s">
        <v>37</v>
      </c>
    </row>
    <row r="32" spans="1:1" x14ac:dyDescent="0.35">
      <c r="A32" s="2" t="s">
        <v>38</v>
      </c>
    </row>
    <row r="33" spans="1:1" x14ac:dyDescent="0.35">
      <c r="A33" s="2" t="s">
        <v>39</v>
      </c>
    </row>
    <row r="34" spans="1:1" x14ac:dyDescent="0.35">
      <c r="A34" s="2" t="s">
        <v>40</v>
      </c>
    </row>
    <row r="35" spans="1:1" x14ac:dyDescent="0.35">
      <c r="A35" s="2" t="s">
        <v>41</v>
      </c>
    </row>
    <row r="36" spans="1:1" x14ac:dyDescent="0.35">
      <c r="A36" s="2" t="s">
        <v>42</v>
      </c>
    </row>
    <row r="37" spans="1:1" x14ac:dyDescent="0.35">
      <c r="A37" s="2" t="s">
        <v>43</v>
      </c>
    </row>
    <row r="38" spans="1:1" x14ac:dyDescent="0.35">
      <c r="A38" s="2" t="s">
        <v>44</v>
      </c>
    </row>
    <row r="39" spans="1:1" x14ac:dyDescent="0.35">
      <c r="A39" s="2" t="s">
        <v>45</v>
      </c>
    </row>
    <row r="40" spans="1:1" x14ac:dyDescent="0.35">
      <c r="A40" s="2" t="s">
        <v>46</v>
      </c>
    </row>
    <row r="41" spans="1:1" x14ac:dyDescent="0.35">
      <c r="A41" s="2" t="s">
        <v>47</v>
      </c>
    </row>
    <row r="42" spans="1:1" x14ac:dyDescent="0.35">
      <c r="A42" s="2" t="s">
        <v>48</v>
      </c>
    </row>
    <row r="43" spans="1:1" x14ac:dyDescent="0.35">
      <c r="A43" s="2" t="s">
        <v>49</v>
      </c>
    </row>
    <row r="44" spans="1:1" x14ac:dyDescent="0.35">
      <c r="A44" s="2" t="s">
        <v>50</v>
      </c>
    </row>
    <row r="45" spans="1:1" x14ac:dyDescent="0.35">
      <c r="A45" s="2" t="s">
        <v>51</v>
      </c>
    </row>
    <row r="46" spans="1:1" x14ac:dyDescent="0.35">
      <c r="A46" s="2" t="s">
        <v>52</v>
      </c>
    </row>
    <row r="47" spans="1:1" x14ac:dyDescent="0.35">
      <c r="A47" s="2" t="s">
        <v>53</v>
      </c>
    </row>
    <row r="48" spans="1:1" x14ac:dyDescent="0.35">
      <c r="A48" s="2" t="s">
        <v>54</v>
      </c>
    </row>
    <row r="49" spans="1:1" x14ac:dyDescent="0.35">
      <c r="A49" s="2" t="s">
        <v>55</v>
      </c>
    </row>
    <row r="50" spans="1:1" x14ac:dyDescent="0.35">
      <c r="A50" s="2" t="s">
        <v>56</v>
      </c>
    </row>
    <row r="51" spans="1:1" x14ac:dyDescent="0.35">
      <c r="A51" s="2" t="s">
        <v>57</v>
      </c>
    </row>
    <row r="52" spans="1:1" x14ac:dyDescent="0.35">
      <c r="A52" s="2" t="s">
        <v>58</v>
      </c>
    </row>
    <row r="53" spans="1:1" x14ac:dyDescent="0.35">
      <c r="A53" s="2" t="s">
        <v>59</v>
      </c>
    </row>
    <row r="54" spans="1:1" x14ac:dyDescent="0.35">
      <c r="A54" s="2" t="s">
        <v>60</v>
      </c>
    </row>
    <row r="55" spans="1:1" x14ac:dyDescent="0.35">
      <c r="A55" s="2" t="s">
        <v>61</v>
      </c>
    </row>
    <row r="56" spans="1:1" x14ac:dyDescent="0.35">
      <c r="A56" s="2" t="s">
        <v>62</v>
      </c>
    </row>
    <row r="57" spans="1:1" x14ac:dyDescent="0.35">
      <c r="A57" s="2" t="s">
        <v>63</v>
      </c>
    </row>
    <row r="58" spans="1:1" x14ac:dyDescent="0.35">
      <c r="A58" s="2" t="s">
        <v>64</v>
      </c>
    </row>
    <row r="59" spans="1:1" x14ac:dyDescent="0.35">
      <c r="A59" s="2" t="s">
        <v>65</v>
      </c>
    </row>
    <row r="60" spans="1:1" x14ac:dyDescent="0.35">
      <c r="A60" s="2" t="s">
        <v>66</v>
      </c>
    </row>
    <row r="61" spans="1:1" x14ac:dyDescent="0.35">
      <c r="A61" s="2" t="s">
        <v>67</v>
      </c>
    </row>
    <row r="62" spans="1:1" x14ac:dyDescent="0.35">
      <c r="A62" s="2" t="s">
        <v>68</v>
      </c>
    </row>
    <row r="63" spans="1:1" x14ac:dyDescent="0.35">
      <c r="A63" s="2" t="s">
        <v>69</v>
      </c>
    </row>
    <row r="64" spans="1:1" x14ac:dyDescent="0.35">
      <c r="A64" s="2" t="s">
        <v>70</v>
      </c>
    </row>
    <row r="65" spans="1:1" x14ac:dyDescent="0.35">
      <c r="A65" s="2" t="s">
        <v>71</v>
      </c>
    </row>
    <row r="66" spans="1:1" x14ac:dyDescent="0.35">
      <c r="A66" s="2" t="s">
        <v>72</v>
      </c>
    </row>
    <row r="67" spans="1:1" x14ac:dyDescent="0.35">
      <c r="A67" s="2" t="s">
        <v>73</v>
      </c>
    </row>
    <row r="68" spans="1:1" x14ac:dyDescent="0.35">
      <c r="A68" s="2" t="s">
        <v>74</v>
      </c>
    </row>
    <row r="69" spans="1:1" x14ac:dyDescent="0.35">
      <c r="A69" s="2" t="s">
        <v>75</v>
      </c>
    </row>
    <row r="70" spans="1:1" x14ac:dyDescent="0.35">
      <c r="A70" s="2" t="s">
        <v>76</v>
      </c>
    </row>
    <row r="71" spans="1:1" x14ac:dyDescent="0.35">
      <c r="A71" s="2" t="s">
        <v>77</v>
      </c>
    </row>
    <row r="72" spans="1:1" x14ac:dyDescent="0.35">
      <c r="A72" s="2" t="s">
        <v>78</v>
      </c>
    </row>
    <row r="73" spans="1:1" x14ac:dyDescent="0.35">
      <c r="A73" s="2" t="s">
        <v>79</v>
      </c>
    </row>
    <row r="74" spans="1:1" x14ac:dyDescent="0.35">
      <c r="A74" s="2" t="s">
        <v>80</v>
      </c>
    </row>
    <row r="75" spans="1:1" x14ac:dyDescent="0.35">
      <c r="A75" s="2" t="s">
        <v>81</v>
      </c>
    </row>
    <row r="76" spans="1:1" x14ac:dyDescent="0.35">
      <c r="A76" s="2" t="s">
        <v>82</v>
      </c>
    </row>
    <row r="77" spans="1:1" x14ac:dyDescent="0.35">
      <c r="A77" s="2" t="s">
        <v>83</v>
      </c>
    </row>
    <row r="78" spans="1:1" x14ac:dyDescent="0.35">
      <c r="A78" s="2" t="s">
        <v>84</v>
      </c>
    </row>
    <row r="79" spans="1:1" x14ac:dyDescent="0.35">
      <c r="A79" s="2" t="s">
        <v>85</v>
      </c>
    </row>
    <row r="80" spans="1:1" x14ac:dyDescent="0.35">
      <c r="A80" s="2" t="s">
        <v>86</v>
      </c>
    </row>
    <row r="81" spans="1:1" x14ac:dyDescent="0.35">
      <c r="A81" s="2" t="s">
        <v>87</v>
      </c>
    </row>
    <row r="82" spans="1:1" x14ac:dyDescent="0.35">
      <c r="A82" s="2" t="s">
        <v>88</v>
      </c>
    </row>
    <row r="83" spans="1:1" x14ac:dyDescent="0.35">
      <c r="A83" s="2" t="s">
        <v>89</v>
      </c>
    </row>
    <row r="84" spans="1:1" x14ac:dyDescent="0.35">
      <c r="A84" s="2" t="s">
        <v>90</v>
      </c>
    </row>
    <row r="85" spans="1:1" x14ac:dyDescent="0.35">
      <c r="A85" s="2" t="s">
        <v>91</v>
      </c>
    </row>
    <row r="86" spans="1:1" x14ac:dyDescent="0.35">
      <c r="A86" s="2" t="s">
        <v>92</v>
      </c>
    </row>
    <row r="87" spans="1:1" x14ac:dyDescent="0.35">
      <c r="A87" s="2" t="s">
        <v>93</v>
      </c>
    </row>
    <row r="88" spans="1:1" x14ac:dyDescent="0.35">
      <c r="A88" s="2" t="s">
        <v>94</v>
      </c>
    </row>
    <row r="89" spans="1:1" x14ac:dyDescent="0.35">
      <c r="A89" s="2" t="s">
        <v>95</v>
      </c>
    </row>
    <row r="90" spans="1:1" x14ac:dyDescent="0.35">
      <c r="A90" s="2" t="s">
        <v>96</v>
      </c>
    </row>
    <row r="91" spans="1:1" x14ac:dyDescent="0.35">
      <c r="A91" s="2" t="s">
        <v>97</v>
      </c>
    </row>
    <row r="92" spans="1:1" x14ac:dyDescent="0.35">
      <c r="A92" s="2" t="s">
        <v>98</v>
      </c>
    </row>
    <row r="93" spans="1:1" x14ac:dyDescent="0.35">
      <c r="A93" s="2" t="s">
        <v>99</v>
      </c>
    </row>
    <row r="94" spans="1:1" x14ac:dyDescent="0.35">
      <c r="A94" s="2" t="s">
        <v>100</v>
      </c>
    </row>
    <row r="95" spans="1:1" x14ac:dyDescent="0.35">
      <c r="A95" s="2" t="s">
        <v>101</v>
      </c>
    </row>
    <row r="96" spans="1:1" x14ac:dyDescent="0.35">
      <c r="A96" s="2" t="s">
        <v>102</v>
      </c>
    </row>
    <row r="97" spans="1:1" x14ac:dyDescent="0.35">
      <c r="A97" s="2" t="s">
        <v>103</v>
      </c>
    </row>
    <row r="98" spans="1:1" x14ac:dyDescent="0.35">
      <c r="A98" s="2" t="s">
        <v>104</v>
      </c>
    </row>
    <row r="99" spans="1:1" x14ac:dyDescent="0.35">
      <c r="A99" s="2" t="s">
        <v>105</v>
      </c>
    </row>
    <row r="100" spans="1:1" x14ac:dyDescent="0.35">
      <c r="A100" s="2" t="s">
        <v>106</v>
      </c>
    </row>
    <row r="101" spans="1:1" x14ac:dyDescent="0.35">
      <c r="A101" s="4" t="s">
        <v>7</v>
      </c>
    </row>
  </sheetData>
  <sortState xmlns:xlrd2="http://schemas.microsoft.com/office/spreadsheetml/2017/richdata2" ref="A2:A102">
    <sortCondition ref="A2:A102"/>
  </sortState>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Foster Care Stipend Submission </vt:lpstr>
      <vt:lpstr>LIST</vt:lpstr>
      <vt:lpstr>'Foster Care Stipend Submission '!Print_Area</vt:lpstr>
    </vt:vector>
  </TitlesOfParts>
  <Company>NC DHHS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Bumgarner, Tina</dc:creator>
  <cp:lastModifiedBy>Cyran, Kathleen</cp:lastModifiedBy>
  <cp:lastPrinted>2020-09-17T17:51:41Z</cp:lastPrinted>
  <dcterms:created xsi:type="dcterms:W3CDTF">2020-05-21T10:55:29Z</dcterms:created>
  <dcterms:modified xsi:type="dcterms:W3CDTF">2020-09-23T13:51:13Z</dcterms:modified>
</cp:coreProperties>
</file>