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workbookProtection workbookPassword="C635" lockStructure="1"/>
  <bookViews>
    <workbookView xWindow="0" yWindow="0" windowWidth="23040" windowHeight="9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4" i="1" l="1"/>
  <c r="H117" i="1"/>
  <c r="G117" i="1"/>
  <c r="D117" i="1"/>
  <c r="C117" i="1"/>
  <c r="K116" i="1"/>
  <c r="L116" i="1" s="1"/>
  <c r="J116" i="1"/>
  <c r="I116" i="1"/>
  <c r="E116" i="1"/>
  <c r="L115" i="1"/>
  <c r="K115" i="1"/>
  <c r="J115" i="1"/>
  <c r="I115" i="1"/>
  <c r="E115" i="1"/>
  <c r="K114" i="1"/>
  <c r="J114" i="1"/>
  <c r="L114" i="1" s="1"/>
  <c r="I114" i="1"/>
  <c r="E114" i="1"/>
  <c r="K113" i="1"/>
  <c r="J113" i="1"/>
  <c r="L113" i="1" s="1"/>
  <c r="I113" i="1"/>
  <c r="E113" i="1"/>
  <c r="K112" i="1"/>
  <c r="L112" i="1" s="1"/>
  <c r="J112" i="1"/>
  <c r="I112" i="1"/>
  <c r="E112" i="1"/>
  <c r="L111" i="1"/>
  <c r="K111" i="1"/>
  <c r="J111" i="1"/>
  <c r="I111" i="1"/>
  <c r="E111" i="1"/>
  <c r="K110" i="1"/>
  <c r="J110" i="1"/>
  <c r="L110" i="1" s="1"/>
  <c r="I110" i="1"/>
  <c r="E110" i="1"/>
  <c r="K109" i="1"/>
  <c r="J109" i="1"/>
  <c r="L109" i="1" s="1"/>
  <c r="I109" i="1"/>
  <c r="E109" i="1"/>
  <c r="K108" i="1"/>
  <c r="L108" i="1" s="1"/>
  <c r="J108" i="1"/>
  <c r="I108" i="1"/>
  <c r="E108" i="1"/>
  <c r="L107" i="1"/>
  <c r="K107" i="1"/>
  <c r="J107" i="1"/>
  <c r="I107" i="1"/>
  <c r="E107" i="1"/>
  <c r="K106" i="1"/>
  <c r="J106" i="1"/>
  <c r="L106" i="1" s="1"/>
  <c r="I106" i="1"/>
  <c r="E106" i="1"/>
  <c r="K105" i="1"/>
  <c r="J105" i="1"/>
  <c r="L105" i="1" s="1"/>
  <c r="I105" i="1"/>
  <c r="E105" i="1"/>
  <c r="K104" i="1"/>
  <c r="L104" i="1" s="1"/>
  <c r="J104" i="1"/>
  <c r="I104" i="1"/>
  <c r="E104" i="1"/>
  <c r="L103" i="1"/>
  <c r="K103" i="1"/>
  <c r="J103" i="1"/>
  <c r="I103" i="1"/>
  <c r="E103" i="1"/>
  <c r="K102" i="1"/>
  <c r="J102" i="1"/>
  <c r="L102" i="1" s="1"/>
  <c r="I102" i="1"/>
  <c r="E102" i="1"/>
  <c r="K101" i="1"/>
  <c r="J101" i="1"/>
  <c r="L101" i="1" s="1"/>
  <c r="I101" i="1"/>
  <c r="E101" i="1"/>
  <c r="K100" i="1"/>
  <c r="L100" i="1" s="1"/>
  <c r="J100" i="1"/>
  <c r="I100" i="1"/>
  <c r="E100" i="1"/>
  <c r="L99" i="1"/>
  <c r="K99" i="1"/>
  <c r="J99" i="1"/>
  <c r="I99" i="1"/>
  <c r="E99" i="1"/>
  <c r="K98" i="1"/>
  <c r="J98" i="1"/>
  <c r="L98" i="1" s="1"/>
  <c r="I98" i="1"/>
  <c r="E98" i="1"/>
  <c r="K97" i="1"/>
  <c r="J97" i="1"/>
  <c r="L97" i="1" s="1"/>
  <c r="I97" i="1"/>
  <c r="E97" i="1"/>
  <c r="K96" i="1"/>
  <c r="L96" i="1" s="1"/>
  <c r="J96" i="1"/>
  <c r="I96" i="1"/>
  <c r="E96" i="1"/>
  <c r="L95" i="1"/>
  <c r="K95" i="1"/>
  <c r="J95" i="1"/>
  <c r="I95" i="1"/>
  <c r="E95" i="1"/>
  <c r="K94" i="1"/>
  <c r="J94" i="1"/>
  <c r="L94" i="1" s="1"/>
  <c r="I94" i="1"/>
  <c r="E94" i="1"/>
  <c r="K93" i="1"/>
  <c r="J93" i="1"/>
  <c r="L93" i="1" s="1"/>
  <c r="I93" i="1"/>
  <c r="E93" i="1"/>
  <c r="K92" i="1"/>
  <c r="L92" i="1" s="1"/>
  <c r="J92" i="1"/>
  <c r="I92" i="1"/>
  <c r="E92" i="1"/>
  <c r="L91" i="1"/>
  <c r="K91" i="1"/>
  <c r="J91" i="1"/>
  <c r="I91" i="1"/>
  <c r="E91" i="1"/>
  <c r="K90" i="1"/>
  <c r="J90" i="1"/>
  <c r="L90" i="1" s="1"/>
  <c r="I90" i="1"/>
  <c r="E90" i="1"/>
  <c r="K89" i="1"/>
  <c r="J89" i="1"/>
  <c r="L89" i="1" s="1"/>
  <c r="I89" i="1"/>
  <c r="E89" i="1"/>
  <c r="K88" i="1"/>
  <c r="L88" i="1" s="1"/>
  <c r="J88" i="1"/>
  <c r="I88" i="1"/>
  <c r="E88" i="1"/>
  <c r="L87" i="1"/>
  <c r="K87" i="1"/>
  <c r="J87" i="1"/>
  <c r="I87" i="1"/>
  <c r="E87" i="1"/>
  <c r="K86" i="1"/>
  <c r="J86" i="1"/>
  <c r="L86" i="1" s="1"/>
  <c r="I86" i="1"/>
  <c r="E86" i="1"/>
  <c r="K85" i="1"/>
  <c r="J85" i="1"/>
  <c r="L85" i="1" s="1"/>
  <c r="I85" i="1"/>
  <c r="E85" i="1"/>
  <c r="K84" i="1"/>
  <c r="L84" i="1" s="1"/>
  <c r="J84" i="1"/>
  <c r="I84" i="1"/>
  <c r="E84" i="1"/>
  <c r="L83" i="1"/>
  <c r="K83" i="1"/>
  <c r="J83" i="1"/>
  <c r="I83" i="1"/>
  <c r="E83" i="1"/>
  <c r="K82" i="1"/>
  <c r="J82" i="1"/>
  <c r="L82" i="1" s="1"/>
  <c r="I82" i="1"/>
  <c r="E82" i="1"/>
  <c r="K81" i="1"/>
  <c r="J81" i="1"/>
  <c r="L81" i="1" s="1"/>
  <c r="I81" i="1"/>
  <c r="E81" i="1"/>
  <c r="K80" i="1"/>
  <c r="L80" i="1" s="1"/>
  <c r="J80" i="1"/>
  <c r="I80" i="1"/>
  <c r="E80" i="1"/>
  <c r="L79" i="1"/>
  <c r="K79" i="1"/>
  <c r="J79" i="1"/>
  <c r="I79" i="1"/>
  <c r="E79" i="1"/>
  <c r="K78" i="1"/>
  <c r="J78" i="1"/>
  <c r="L78" i="1" s="1"/>
  <c r="I78" i="1"/>
  <c r="E78" i="1"/>
  <c r="K77" i="1"/>
  <c r="J77" i="1"/>
  <c r="L77" i="1" s="1"/>
  <c r="I77" i="1"/>
  <c r="E77" i="1"/>
  <c r="K76" i="1"/>
  <c r="L76" i="1" s="1"/>
  <c r="J76" i="1"/>
  <c r="I76" i="1"/>
  <c r="E76" i="1"/>
  <c r="L75" i="1"/>
  <c r="K75" i="1"/>
  <c r="J75" i="1"/>
  <c r="I75" i="1"/>
  <c r="E75" i="1"/>
  <c r="K74" i="1"/>
  <c r="J74" i="1"/>
  <c r="L74" i="1" s="1"/>
  <c r="I74" i="1"/>
  <c r="E74" i="1"/>
  <c r="K73" i="1"/>
  <c r="J73" i="1"/>
  <c r="L73" i="1" s="1"/>
  <c r="I73" i="1"/>
  <c r="E73" i="1"/>
  <c r="K72" i="1"/>
  <c r="L72" i="1" s="1"/>
  <c r="J72" i="1"/>
  <c r="I72" i="1"/>
  <c r="E72" i="1"/>
  <c r="L71" i="1"/>
  <c r="K71" i="1"/>
  <c r="J71" i="1"/>
  <c r="I71" i="1"/>
  <c r="E71" i="1"/>
  <c r="K70" i="1"/>
  <c r="J70" i="1"/>
  <c r="L70" i="1" s="1"/>
  <c r="I70" i="1"/>
  <c r="E70" i="1"/>
  <c r="K69" i="1"/>
  <c r="J69" i="1"/>
  <c r="L69" i="1" s="1"/>
  <c r="I69" i="1"/>
  <c r="E69" i="1"/>
  <c r="K68" i="1"/>
  <c r="L68" i="1" s="1"/>
  <c r="J68" i="1"/>
  <c r="I68" i="1"/>
  <c r="E68" i="1"/>
  <c r="L67" i="1"/>
  <c r="K67" i="1"/>
  <c r="J67" i="1"/>
  <c r="I67" i="1"/>
  <c r="E67" i="1"/>
  <c r="K66" i="1"/>
  <c r="J66" i="1"/>
  <c r="L66" i="1" s="1"/>
  <c r="I66" i="1"/>
  <c r="E66" i="1"/>
  <c r="K65" i="1"/>
  <c r="J65" i="1"/>
  <c r="L65" i="1" s="1"/>
  <c r="I65" i="1"/>
  <c r="E65" i="1"/>
  <c r="K64" i="1"/>
  <c r="L64" i="1" s="1"/>
  <c r="J64" i="1"/>
  <c r="I64" i="1"/>
  <c r="E64" i="1"/>
  <c r="L63" i="1"/>
  <c r="K63" i="1"/>
  <c r="J63" i="1"/>
  <c r="I63" i="1"/>
  <c r="E63" i="1"/>
  <c r="K62" i="1"/>
  <c r="J62" i="1"/>
  <c r="L62" i="1" s="1"/>
  <c r="I62" i="1"/>
  <c r="E62" i="1"/>
  <c r="K59" i="1"/>
  <c r="J59" i="1"/>
  <c r="L59" i="1" s="1"/>
  <c r="I59" i="1"/>
  <c r="E59" i="1"/>
  <c r="K58" i="1"/>
  <c r="L58" i="1" s="1"/>
  <c r="J58" i="1"/>
  <c r="I58" i="1"/>
  <c r="E58" i="1"/>
  <c r="L57" i="1"/>
  <c r="K57" i="1"/>
  <c r="J57" i="1"/>
  <c r="I57" i="1"/>
  <c r="E57" i="1"/>
  <c r="K56" i="1"/>
  <c r="J56" i="1"/>
  <c r="L56" i="1" s="1"/>
  <c r="I56" i="1"/>
  <c r="E56" i="1"/>
  <c r="K55" i="1"/>
  <c r="J55" i="1"/>
  <c r="L55" i="1" s="1"/>
  <c r="I55" i="1"/>
  <c r="E55" i="1"/>
  <c r="K54" i="1"/>
  <c r="L54" i="1" s="1"/>
  <c r="J54" i="1"/>
  <c r="I54" i="1"/>
  <c r="E54" i="1"/>
  <c r="L53" i="1"/>
  <c r="K53" i="1"/>
  <c r="J53" i="1"/>
  <c r="I53" i="1"/>
  <c r="E53" i="1"/>
  <c r="K52" i="1"/>
  <c r="J52" i="1"/>
  <c r="L52" i="1" s="1"/>
  <c r="I52" i="1"/>
  <c r="E52" i="1"/>
  <c r="K51" i="1"/>
  <c r="J51" i="1"/>
  <c r="L51" i="1" s="1"/>
  <c r="I51" i="1"/>
  <c r="E51" i="1"/>
  <c r="K50" i="1"/>
  <c r="L50" i="1" s="1"/>
  <c r="J50" i="1"/>
  <c r="I50" i="1"/>
  <c r="E50" i="1"/>
  <c r="L49" i="1"/>
  <c r="K49" i="1"/>
  <c r="J49" i="1"/>
  <c r="I49" i="1"/>
  <c r="E49" i="1"/>
  <c r="K48" i="1"/>
  <c r="J48" i="1"/>
  <c r="L48" i="1" s="1"/>
  <c r="I48" i="1"/>
  <c r="E48" i="1"/>
  <c r="K47" i="1"/>
  <c r="J47" i="1"/>
  <c r="L47" i="1" s="1"/>
  <c r="I47" i="1"/>
  <c r="E47" i="1"/>
  <c r="K46" i="1"/>
  <c r="L46" i="1" s="1"/>
  <c r="J46" i="1"/>
  <c r="I46" i="1"/>
  <c r="E46" i="1"/>
  <c r="L45" i="1"/>
  <c r="K45" i="1"/>
  <c r="J45" i="1"/>
  <c r="I45" i="1"/>
  <c r="E45" i="1"/>
  <c r="K44" i="1"/>
  <c r="J44" i="1"/>
  <c r="L44" i="1" s="1"/>
  <c r="I44" i="1"/>
  <c r="E44" i="1"/>
  <c r="K43" i="1"/>
  <c r="J43" i="1"/>
  <c r="L43" i="1" s="1"/>
  <c r="I43" i="1"/>
  <c r="E43" i="1"/>
  <c r="K42" i="1"/>
  <c r="L42" i="1" s="1"/>
  <c r="J42" i="1"/>
  <c r="I42" i="1"/>
  <c r="E42" i="1"/>
  <c r="L41" i="1"/>
  <c r="K41" i="1"/>
  <c r="J41" i="1"/>
  <c r="I41" i="1"/>
  <c r="E41" i="1"/>
  <c r="K40" i="1"/>
  <c r="J40" i="1"/>
  <c r="L40" i="1" s="1"/>
  <c r="I40" i="1"/>
  <c r="E40" i="1"/>
  <c r="K39" i="1"/>
  <c r="J39" i="1"/>
  <c r="L39" i="1" s="1"/>
  <c r="I39" i="1"/>
  <c r="E39" i="1"/>
  <c r="K38" i="1"/>
  <c r="L38" i="1" s="1"/>
  <c r="J38" i="1"/>
  <c r="I38" i="1"/>
  <c r="E38" i="1"/>
  <c r="L37" i="1"/>
  <c r="K37" i="1"/>
  <c r="J37" i="1"/>
  <c r="I37" i="1"/>
  <c r="E37" i="1"/>
  <c r="K36" i="1"/>
  <c r="J36" i="1"/>
  <c r="L36" i="1" s="1"/>
  <c r="I36" i="1"/>
  <c r="E36" i="1"/>
  <c r="K35" i="1"/>
  <c r="J35" i="1"/>
  <c r="L35" i="1" s="1"/>
  <c r="I35" i="1"/>
  <c r="E35" i="1"/>
  <c r="K34" i="1"/>
  <c r="L34" i="1" s="1"/>
  <c r="J34" i="1"/>
  <c r="I34" i="1"/>
  <c r="E34" i="1"/>
  <c r="L33" i="1"/>
  <c r="K33" i="1"/>
  <c r="J33" i="1"/>
  <c r="I33" i="1"/>
  <c r="E33" i="1"/>
  <c r="K32" i="1"/>
  <c r="J32" i="1"/>
  <c r="L32" i="1" s="1"/>
  <c r="I32" i="1"/>
  <c r="E32" i="1"/>
  <c r="K31" i="1"/>
  <c r="J31" i="1"/>
  <c r="L31" i="1" s="1"/>
  <c r="I31" i="1"/>
  <c r="E31" i="1"/>
  <c r="K30" i="1"/>
  <c r="L30" i="1" s="1"/>
  <c r="J30" i="1"/>
  <c r="I30" i="1"/>
  <c r="E30" i="1"/>
  <c r="L29" i="1"/>
  <c r="K29" i="1"/>
  <c r="J29" i="1"/>
  <c r="I29" i="1"/>
  <c r="E29" i="1"/>
  <c r="K28" i="1"/>
  <c r="J28" i="1"/>
  <c r="L28" i="1" s="1"/>
  <c r="I28" i="1"/>
  <c r="E28" i="1"/>
  <c r="K27" i="1"/>
  <c r="J27" i="1"/>
  <c r="L27" i="1" s="1"/>
  <c r="I27" i="1"/>
  <c r="E27" i="1"/>
  <c r="K26" i="1"/>
  <c r="L26" i="1" s="1"/>
  <c r="J26" i="1"/>
  <c r="I26" i="1"/>
  <c r="E26" i="1"/>
  <c r="L25" i="1"/>
  <c r="K25" i="1"/>
  <c r="J25" i="1"/>
  <c r="I25" i="1"/>
  <c r="E25" i="1"/>
  <c r="K24" i="1"/>
  <c r="J24" i="1"/>
  <c r="L24" i="1" s="1"/>
  <c r="I24" i="1"/>
  <c r="E24" i="1"/>
  <c r="K23" i="1"/>
  <c r="J23" i="1"/>
  <c r="L23" i="1" s="1"/>
  <c r="I23" i="1"/>
  <c r="E23" i="1"/>
  <c r="K22" i="1"/>
  <c r="L22" i="1" s="1"/>
  <c r="J22" i="1"/>
  <c r="I22" i="1"/>
  <c r="E22" i="1"/>
  <c r="L21" i="1"/>
  <c r="K21" i="1"/>
  <c r="J21" i="1"/>
  <c r="I21" i="1"/>
  <c r="E21" i="1"/>
  <c r="K20" i="1"/>
  <c r="J20" i="1"/>
  <c r="L20" i="1" s="1"/>
  <c r="I20" i="1"/>
  <c r="E20" i="1"/>
  <c r="K19" i="1"/>
  <c r="J19" i="1"/>
  <c r="L19" i="1" s="1"/>
  <c r="I19" i="1"/>
  <c r="E19" i="1"/>
  <c r="K18" i="1"/>
  <c r="L18" i="1" s="1"/>
  <c r="J18" i="1"/>
  <c r="I18" i="1"/>
  <c r="E18" i="1"/>
  <c r="L17" i="1"/>
  <c r="K17" i="1"/>
  <c r="J17" i="1"/>
  <c r="I17" i="1"/>
  <c r="E17" i="1"/>
  <c r="E117" i="1" s="1"/>
  <c r="K16" i="1"/>
  <c r="J16" i="1"/>
  <c r="L16" i="1" s="1"/>
  <c r="I16" i="1"/>
  <c r="E16" i="1"/>
  <c r="J15" i="1"/>
  <c r="L15" i="1" s="1"/>
  <c r="I15" i="1"/>
  <c r="E15" i="1"/>
  <c r="K14" i="1"/>
  <c r="J14" i="1"/>
  <c r="L14" i="1" s="1"/>
  <c r="I14" i="1"/>
  <c r="E14" i="1"/>
  <c r="K13" i="1"/>
  <c r="K117" i="1" s="1"/>
  <c r="J13" i="1"/>
  <c r="I13" i="1"/>
  <c r="I117" i="1" s="1"/>
  <c r="E13" i="1"/>
  <c r="J117" i="1" l="1"/>
  <c r="L13" i="1"/>
  <c r="L117" i="1" s="1"/>
</calcChain>
</file>

<file path=xl/sharedStrings.xml><?xml version="1.0" encoding="utf-8"?>
<sst xmlns="http://schemas.openxmlformats.org/spreadsheetml/2006/main" count="200" uniqueCount="180">
  <si>
    <t>DIVISION OF SOCIAL SERVICES</t>
  </si>
  <si>
    <t xml:space="preserve">FUNDING SOURCE:  </t>
  </si>
  <si>
    <t>Monthly Caseworker Visits (CFDA 93.556)</t>
  </si>
  <si>
    <r>
      <t xml:space="preserve">EFFECTIVE DATE: </t>
    </r>
    <r>
      <rPr>
        <b/>
        <u/>
        <sz val="10"/>
        <rFont val="Times New Roman"/>
        <family val="1"/>
      </rPr>
      <t>07/01/2015</t>
    </r>
  </si>
  <si>
    <t>AUTHORIZATION NUMBER: 1</t>
  </si>
  <si>
    <t>ALLOCATION PERIOD</t>
  </si>
  <si>
    <t>FROM JUNE 2015 THRU MAY 2016 SERVICE MONTHS</t>
  </si>
  <si>
    <t>FROM JULY 2015 THRU JUNE 2016 PAYMENT MONTHS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</si>
  <si>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</si>
  <si>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</si>
  <si>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</si>
  <si>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</si>
  <si>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</si>
  <si>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</si>
  <si>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</si>
  <si>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</si>
  <si>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</si>
  <si>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</si>
  <si>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</si>
  <si>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</si>
  <si>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</si>
  <si>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</si>
  <si>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</si>
  <si>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</si>
  <si>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</si>
  <si>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</si>
  <si>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</si>
  <si>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</si>
  <si>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</si>
  <si>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</si>
  <si>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</si>
  <si>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</si>
  <si>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</si>
  <si>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</si>
  <si>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10</t>
  </si>
  <si>
    <t>BRUNSWICK</t>
  </si>
  <si>
    <t>11</t>
  </si>
  <si>
    <t>BUNCOMBE</t>
  </si>
  <si>
    <t>12</t>
  </si>
  <si>
    <t>BURKE</t>
  </si>
  <si>
    <t>13</t>
  </si>
  <si>
    <t>CABARRUS</t>
  </si>
  <si>
    <t>14</t>
  </si>
  <si>
    <t>CALDWELL</t>
  </si>
  <si>
    <t>15</t>
  </si>
  <si>
    <t>CAMDEN</t>
  </si>
  <si>
    <t>16</t>
  </si>
  <si>
    <t>CARTERET</t>
  </si>
  <si>
    <t>17</t>
  </si>
  <si>
    <t>CASWELL</t>
  </si>
  <si>
    <t>18</t>
  </si>
  <si>
    <t>CATAWBA</t>
  </si>
  <si>
    <t>19</t>
  </si>
  <si>
    <t>CHATHAM</t>
  </si>
  <si>
    <t>20</t>
  </si>
  <si>
    <t>CHEROKEE</t>
  </si>
  <si>
    <t>21</t>
  </si>
  <si>
    <t>CHOWAN</t>
  </si>
  <si>
    <t>22</t>
  </si>
  <si>
    <t>CLAY</t>
  </si>
  <si>
    <t>23</t>
  </si>
  <si>
    <t>CLEVELAND</t>
  </si>
  <si>
    <t>24</t>
  </si>
  <si>
    <t>COLUMBUS</t>
  </si>
  <si>
    <t>25</t>
  </si>
  <si>
    <t>CRAVEN</t>
  </si>
  <si>
    <t>26</t>
  </si>
  <si>
    <t>CUMBERLAND</t>
  </si>
  <si>
    <t>27</t>
  </si>
  <si>
    <t>CURRITUCK</t>
  </si>
  <si>
    <t>28</t>
  </si>
  <si>
    <t>DARE</t>
  </si>
  <si>
    <t>29</t>
  </si>
  <si>
    <t>DAVIDSON</t>
  </si>
  <si>
    <t>30</t>
  </si>
  <si>
    <t>DAVIE</t>
  </si>
  <si>
    <t>31</t>
  </si>
  <si>
    <t>DUPLIN</t>
  </si>
  <si>
    <t>32</t>
  </si>
  <si>
    <t>DURHAM</t>
  </si>
  <si>
    <t>33</t>
  </si>
  <si>
    <t>EDGECOMBE</t>
  </si>
  <si>
    <t>34</t>
  </si>
  <si>
    <t>FORSYTH</t>
  </si>
  <si>
    <t>35</t>
  </si>
  <si>
    <t>FRANKLIN</t>
  </si>
  <si>
    <t>36</t>
  </si>
  <si>
    <t>GASTON</t>
  </si>
  <si>
    <t>37</t>
  </si>
  <si>
    <t>GATES</t>
  </si>
  <si>
    <t>38</t>
  </si>
  <si>
    <t>GRAHAM</t>
  </si>
  <si>
    <t>39</t>
  </si>
  <si>
    <t>GRANVILLE</t>
  </si>
  <si>
    <t>40</t>
  </si>
  <si>
    <t>GREENE</t>
  </si>
  <si>
    <t>41</t>
  </si>
  <si>
    <t>GUILFORD</t>
  </si>
  <si>
    <t>42</t>
  </si>
  <si>
    <t>HALIFAX</t>
  </si>
  <si>
    <t>43</t>
  </si>
  <si>
    <t>HARNETT</t>
  </si>
  <si>
    <t>44</t>
  </si>
  <si>
    <t>HAYWOOD</t>
  </si>
  <si>
    <t>45</t>
  </si>
  <si>
    <t>HENDERSON</t>
  </si>
  <si>
    <t>46</t>
  </si>
  <si>
    <t>HERTFORD</t>
  </si>
  <si>
    <t>47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</si>
  <si>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</si>
  <si>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</si>
  <si>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</si>
  <si>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</si>
  <si>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</si>
  <si>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</si>
  <si>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</si>
  <si>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</si>
  <si>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</si>
  <si>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</si>
  <si>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</si>
  <si>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</si>
  <si>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</si>
  <si>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</si>
  <si>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</si>
  <si>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</si>
  <si>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</si>
  <si>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</si>
  <si>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</si>
  <si>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</si>
  <si>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</si>
  <si>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</si>
  <si>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</si>
  <si>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</si>
  <si>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</si>
  <si>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</si>
  <si>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</si>
  <si>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</si>
  <si>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</si>
  <si>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</si>
  <si>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</si>
  <si>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</si>
  <si>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</si>
  <si>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</si>
  <si>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</si>
  <si>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</si>
  <si>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</si>
  <si>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</si>
  <si>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</si>
  <si>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</si>
  <si>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</si>
  <si>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</si>
  <si>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</si>
  <si>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</si>
  <si>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</si>
  <si>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</si>
  <si>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</si>
  <si>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</si>
  <si>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</si>
  <si>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</si>
  <si>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</si>
  <si>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</si>
  <si>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</si>
  <si>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</si>
  <si>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Jackson Indian</t>
  </si>
  <si>
    <t>Swain Indian</t>
  </si>
  <si>
    <r>
      <t>FUNDING SOURCE</t>
    </r>
    <r>
      <rPr>
        <b/>
        <sz val="10"/>
        <rFont val="Times New Roman"/>
        <family val="1"/>
      </rPr>
      <t xml:space="preserve">:  </t>
    </r>
  </si>
  <si>
    <t>CFDA Number:  93.556</t>
  </si>
  <si>
    <t>CFDA Name:  Promoting Safe and Stable Families</t>
  </si>
  <si>
    <t>Award Name: Promoting Safe and Stable Families</t>
  </si>
  <si>
    <t>Award Number:  G1511NCFPCV</t>
  </si>
  <si>
    <t>Award Date:  FFY 2015</t>
  </si>
  <si>
    <t>Federal Agency:  DHHS/ACF</t>
  </si>
  <si>
    <r>
      <t>GRANT INFORMATION</t>
    </r>
    <r>
      <rPr>
        <b/>
        <sz val="10"/>
        <rFont val="Times New Roman"/>
        <family val="1"/>
      </rPr>
      <t>:</t>
    </r>
  </si>
  <si>
    <t xml:space="preserve">This funding authorization represents 100% federal funds. </t>
  </si>
  <si>
    <t>XS411 Heading:  FC-CWKR VISIT</t>
  </si>
  <si>
    <t>Tracked on XS411: 100% Federal Funds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</si>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</sst>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[$-4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6"/>
      <name val="Times New Roman"/>
      <family val="1"/>
    </font>
    <font>
      <sz val="7"/>
      <name val="Times New Roman"/>
      <family val="1"/>
    </font>
    <font>
      <sz val="11"/>
      <name val="Book Antiqua"/>
      <family val="1"/>
    </font>
    <font>
      <b/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0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/>
    <xf numFmtId="0" fontId="2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/>
    <xf numFmtId="3" fontId="2" fillId="0" borderId="0" xfId="0" applyNumberFormat="1" applyFont="1" applyBorder="1" applyAlignment="1"/>
    <xf numFmtId="3" fontId="2" fillId="0" borderId="10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9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4" fontId="10" fillId="0" borderId="8" xfId="0" applyNumberFormat="1" applyFont="1" applyBorder="1"/>
    <xf numFmtId="3" fontId="0" fillId="0" borderId="0" xfId="0" applyNumberFormat="1" applyBorder="1"/>
    <xf numFmtId="3" fontId="2" fillId="0" borderId="9" xfId="1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0" fontId="2" fillId="0" borderId="12" xfId="0" quotePrefix="1" applyFont="1" applyBorder="1" applyAlignment="1">
      <alignment horizontal="center"/>
    </xf>
    <xf numFmtId="0" fontId="2" fillId="0" borderId="13" xfId="0" applyFont="1" applyBorder="1" applyAlignment="1"/>
    <xf numFmtId="3" fontId="2" fillId="0" borderId="13" xfId="1" applyNumberFormat="1" applyFont="1" applyBorder="1" applyAlignment="1">
      <alignment horizontal="right"/>
    </xf>
    <xf numFmtId="3" fontId="2" fillId="0" borderId="12" xfId="1" applyNumberFormat="1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3" fontId="2" fillId="0" borderId="15" xfId="1" applyNumberFormat="1" applyFont="1" applyBorder="1" applyAlignment="1">
      <alignment horizontal="right"/>
    </xf>
    <xf numFmtId="0" fontId="2" fillId="0" borderId="13" xfId="1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5" xfId="0" applyFont="1" applyBorder="1" applyAlignment="1"/>
    <xf numFmtId="164" fontId="2" fillId="0" borderId="4" xfId="1" applyNumberFormat="1" applyFont="1" applyBorder="1" applyAlignment="1">
      <alignment horizontal="center" wrapText="1"/>
    </xf>
    <xf numFmtId="164" fontId="2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2" fillId="0" borderId="6" xfId="0" applyFont="1" applyBorder="1" applyAlignme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3" fontId="3" fillId="0" borderId="0" xfId="0" applyNumberFormat="1" applyFont="1" applyBorder="1" applyAlignment="1"/>
    <xf numFmtId="3" fontId="0" fillId="0" borderId="0" xfId="0" applyNumberFormat="1"/>
    <xf numFmtId="164" fontId="2" fillId="0" borderId="4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3" fontId="2" fillId="0" borderId="9" xfId="0" applyNumberFormat="1" applyFont="1" applyBorder="1" applyAlignment="1">
      <alignment horizontal="right"/>
    </xf>
    <xf numFmtId="43" fontId="2" fillId="0" borderId="0" xfId="1" applyNumberFormat="1" applyFont="1" applyBorder="1" applyAlignment="1"/>
    <xf numFmtId="0" fontId="2" fillId="0" borderId="9" xfId="0" applyFont="1" applyBorder="1" applyAlignment="1">
      <alignment horizontal="right"/>
    </xf>
    <xf numFmtId="164" fontId="2" fillId="0" borderId="9" xfId="1" applyNumberFormat="1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/>
    <xf numFmtId="6" fontId="2" fillId="0" borderId="17" xfId="1" applyNumberFormat="1" applyFont="1" applyBorder="1"/>
    <xf numFmtId="6" fontId="2" fillId="0" borderId="16" xfId="1" applyNumberFormat="1" applyFont="1" applyBorder="1"/>
    <xf numFmtId="6" fontId="2" fillId="0" borderId="18" xfId="1" applyNumberFormat="1" applyFont="1" applyBorder="1" applyAlignment="1"/>
    <xf numFmtId="6" fontId="2" fillId="0" borderId="16" xfId="1" applyNumberFormat="1" applyFont="1" applyBorder="1" applyAlignment="1"/>
    <xf numFmtId="6" fontId="2" fillId="0" borderId="17" xfId="1" applyNumberFormat="1" applyFont="1" applyBorder="1" applyAlignment="1"/>
    <xf numFmtId="6" fontId="2" fillId="0" borderId="19" xfId="1" applyNumberFormat="1" applyFont="1" applyBorder="1" applyAlignment="1"/>
    <xf numFmtId="165" fontId="3" fillId="0" borderId="0" xfId="1" applyNumberFormat="1" applyFont="1" applyBorder="1" applyAlignment="1"/>
    <xf numFmtId="43" fontId="0" fillId="0" borderId="0" xfId="0" applyNumberFormat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0" fontId="11" fillId="0" borderId="0" xfId="0" applyFont="1" applyBorder="1" applyAlignment="1"/>
    <xf numFmtId="164" fontId="5" fillId="0" borderId="0" xfId="1" applyNumberFormat="1" applyFont="1" applyBorder="1" applyAlignment="1"/>
    <xf numFmtId="0" fontId="11" fillId="0" borderId="0" xfId="0" applyFont="1" applyBorder="1" applyAlignment="1">
      <alignment wrapText="1"/>
    </xf>
    <xf numFmtId="0" fontId="0" fillId="0" borderId="0" xfId="0" applyAlignment="1"/>
    <xf numFmtId="0" fontId="11" fillId="0" borderId="0" xfId="0" applyFont="1"/>
    <xf numFmtId="43" fontId="2" fillId="0" borderId="0" xfId="1" applyFont="1" applyBorder="1" applyAlignment="1"/>
    <xf numFmtId="0" fontId="2" fillId="0" borderId="0" xfId="0" applyFont="1" applyFill="1" applyBorder="1" applyAlignment="1"/>
    <xf numFmtId="0" fontId="5" fillId="0" borderId="0" xfId="0" applyFont="1"/>
    <xf numFmtId="0" fontId="5" fillId="0" borderId="0" xfId="0" applyFont="1" applyFill="1"/>
    <xf numFmtId="43" fontId="3" fillId="0" borderId="0" xfId="1" applyFont="1" applyFill="1" applyBorder="1" applyAlignment="1"/>
    <xf numFmtId="0" fontId="3" fillId="0" borderId="0" xfId="0" applyFont="1" applyFill="1" applyBorder="1" applyAlignment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2" fillId="0" borderId="0" xfId="0" applyFont="1" applyBorder="1" applyAlignment="1"/>
    <xf numFmtId="166" fontId="5" fillId="0" borderId="0" xfId="0" applyNumberFormat="1" applyFont="1" applyFill="1" applyBorder="1" applyAlignment="1"/>
    <xf numFmtId="166" fontId="12" fillId="0" borderId="0" xfId="0" applyNumberFormat="1" applyFont="1" applyFill="1" applyBorder="1" applyAlignment="1"/>
    <xf numFmtId="166" fontId="2" fillId="0" borderId="15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0</xdr:row>
      <xdr:rowOff>0</xdr:rowOff>
    </xdr:from>
    <xdr:to>
      <xdr:col>2</xdr:col>
      <xdr:colOff>762000</xdr:colOff>
      <xdr:row>8</xdr:row>
      <xdr:rowOff>68580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84404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236220</xdr:colOff>
      <xdr:row>143</xdr:row>
      <xdr:rowOff>53340</xdr:rowOff>
    </xdr:from>
    <xdr:to>
      <xdr:col>3</xdr:col>
      <xdr:colOff>327660</xdr:colOff>
      <xdr:row>146</xdr:row>
      <xdr:rowOff>0</xdr:rowOff>
    </xdr:to>
    <xdr:pic>
      <xdr:nvPicPr>
        <xdr:cNvPr id="3" name="Picture 2" descr="WBlack Signatur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763220"/>
          <a:ext cx="15240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10"/>
  <sheetViews>
    <sheetView tabSelected="1" workbookViewId="0">
      <selection activeCell="O10" sqref="O10"/>
    </sheetView>
  </sheetViews>
  <sheetFormatPr defaultColWidth="9.21875" defaultRowHeight="10.199999999999999" x14ac:dyDescent="0.2"/>
  <cols>
    <col min="1" max="1" width="6.21875" style="1" customWidth="1"/>
    <col min="2" max="2" width="12.109375" style="1" customWidth="1"/>
    <col min="3" max="3" width="8.77734375" style="1" customWidth="1"/>
    <col min="4" max="4" width="7.21875" style="1" customWidth="1"/>
    <col min="5" max="5" width="6.5546875" style="1" customWidth="1"/>
    <col min="6" max="6" width="0.77734375" style="1" hidden="1" customWidth="1"/>
    <col min="7" max="7" width="7.5546875" style="1" customWidth="1"/>
    <col min="8" max="8" width="7" style="1" customWidth="1"/>
    <col min="9" max="9" width="7.21875" style="1" customWidth="1"/>
    <col min="10" max="10" width="8.77734375" style="1" customWidth="1"/>
    <col min="11" max="11" width="7.33203125" style="1" customWidth="1"/>
    <col min="12" max="12" width="8.109375" style="1" customWidth="1"/>
    <col min="13" max="13" width="10.109375" style="1" bestFit="1" customWidth="1"/>
    <col min="14" max="15" width="11.44140625" style="1" bestFit="1" customWidth="1"/>
    <col min="16" max="256" width="9.21875" style="1"/>
    <col min="257" max="257" width="6.21875" style="1" customWidth="1"/>
    <col min="258" max="258" width="12.109375" style="1" customWidth="1"/>
    <col min="259" max="259" width="8.77734375" style="1" customWidth="1"/>
    <col min="260" max="260" width="7.21875" style="1" customWidth="1"/>
    <col min="261" max="261" width="6.5546875" style="1" customWidth="1"/>
    <col min="262" max="262" width="0" style="1" hidden="1" customWidth="1"/>
    <col min="263" max="263" width="7.5546875" style="1" customWidth="1"/>
    <col min="264" max="264" width="7" style="1" customWidth="1"/>
    <col min="265" max="265" width="7.21875" style="1" customWidth="1"/>
    <col min="266" max="266" width="8.77734375" style="1" customWidth="1"/>
    <col min="267" max="267" width="7.33203125" style="1" customWidth="1"/>
    <col min="268" max="268" width="8.109375" style="1" customWidth="1"/>
    <col min="269" max="269" width="10.109375" style="1" bestFit="1" customWidth="1"/>
    <col min="270" max="271" width="11.44140625" style="1" bestFit="1" customWidth="1"/>
    <col min="272" max="512" width="9.21875" style="1"/>
    <col min="513" max="513" width="6.21875" style="1" customWidth="1"/>
    <col min="514" max="514" width="12.109375" style="1" customWidth="1"/>
    <col min="515" max="515" width="8.77734375" style="1" customWidth="1"/>
    <col min="516" max="516" width="7.21875" style="1" customWidth="1"/>
    <col min="517" max="517" width="6.5546875" style="1" customWidth="1"/>
    <col min="518" max="518" width="0" style="1" hidden="1" customWidth="1"/>
    <col min="519" max="519" width="7.5546875" style="1" customWidth="1"/>
    <col min="520" max="520" width="7" style="1" customWidth="1"/>
    <col min="521" max="521" width="7.21875" style="1" customWidth="1"/>
    <col min="522" max="522" width="8.77734375" style="1" customWidth="1"/>
    <col min="523" max="523" width="7.33203125" style="1" customWidth="1"/>
    <col min="524" max="524" width="8.109375" style="1" customWidth="1"/>
    <col min="525" max="525" width="10.109375" style="1" bestFit="1" customWidth="1"/>
    <col min="526" max="527" width="11.44140625" style="1" bestFit="1" customWidth="1"/>
    <col min="528" max="768" width="9.21875" style="1"/>
    <col min="769" max="769" width="6.21875" style="1" customWidth="1"/>
    <col min="770" max="770" width="12.109375" style="1" customWidth="1"/>
    <col min="771" max="771" width="8.77734375" style="1" customWidth="1"/>
    <col min="772" max="772" width="7.21875" style="1" customWidth="1"/>
    <col min="773" max="773" width="6.5546875" style="1" customWidth="1"/>
    <col min="774" max="774" width="0" style="1" hidden="1" customWidth="1"/>
    <col min="775" max="775" width="7.5546875" style="1" customWidth="1"/>
    <col min="776" max="776" width="7" style="1" customWidth="1"/>
    <col min="777" max="777" width="7.21875" style="1" customWidth="1"/>
    <col min="778" max="778" width="8.77734375" style="1" customWidth="1"/>
    <col min="779" max="779" width="7.33203125" style="1" customWidth="1"/>
    <col min="780" max="780" width="8.109375" style="1" customWidth="1"/>
    <col min="781" max="781" width="10.109375" style="1" bestFit="1" customWidth="1"/>
    <col min="782" max="783" width="11.44140625" style="1" bestFit="1" customWidth="1"/>
    <col min="784" max="1024" width="9.21875" style="1"/>
    <col min="1025" max="1025" width="6.21875" style="1" customWidth="1"/>
    <col min="1026" max="1026" width="12.109375" style="1" customWidth="1"/>
    <col min="1027" max="1027" width="8.77734375" style="1" customWidth="1"/>
    <col min="1028" max="1028" width="7.21875" style="1" customWidth="1"/>
    <col min="1029" max="1029" width="6.5546875" style="1" customWidth="1"/>
    <col min="1030" max="1030" width="0" style="1" hidden="1" customWidth="1"/>
    <col min="1031" max="1031" width="7.5546875" style="1" customWidth="1"/>
    <col min="1032" max="1032" width="7" style="1" customWidth="1"/>
    <col min="1033" max="1033" width="7.21875" style="1" customWidth="1"/>
    <col min="1034" max="1034" width="8.77734375" style="1" customWidth="1"/>
    <col min="1035" max="1035" width="7.33203125" style="1" customWidth="1"/>
    <col min="1036" max="1036" width="8.109375" style="1" customWidth="1"/>
    <col min="1037" max="1037" width="10.109375" style="1" bestFit="1" customWidth="1"/>
    <col min="1038" max="1039" width="11.44140625" style="1" bestFit="1" customWidth="1"/>
    <col min="1040" max="1280" width="9.21875" style="1"/>
    <col min="1281" max="1281" width="6.21875" style="1" customWidth="1"/>
    <col min="1282" max="1282" width="12.109375" style="1" customWidth="1"/>
    <col min="1283" max="1283" width="8.77734375" style="1" customWidth="1"/>
    <col min="1284" max="1284" width="7.21875" style="1" customWidth="1"/>
    <col min="1285" max="1285" width="6.5546875" style="1" customWidth="1"/>
    <col min="1286" max="1286" width="0" style="1" hidden="1" customWidth="1"/>
    <col min="1287" max="1287" width="7.5546875" style="1" customWidth="1"/>
    <col min="1288" max="1288" width="7" style="1" customWidth="1"/>
    <col min="1289" max="1289" width="7.21875" style="1" customWidth="1"/>
    <col min="1290" max="1290" width="8.77734375" style="1" customWidth="1"/>
    <col min="1291" max="1291" width="7.33203125" style="1" customWidth="1"/>
    <col min="1292" max="1292" width="8.109375" style="1" customWidth="1"/>
    <col min="1293" max="1293" width="10.109375" style="1" bestFit="1" customWidth="1"/>
    <col min="1294" max="1295" width="11.44140625" style="1" bestFit="1" customWidth="1"/>
    <col min="1296" max="1536" width="9.21875" style="1"/>
    <col min="1537" max="1537" width="6.21875" style="1" customWidth="1"/>
    <col min="1538" max="1538" width="12.109375" style="1" customWidth="1"/>
    <col min="1539" max="1539" width="8.77734375" style="1" customWidth="1"/>
    <col min="1540" max="1540" width="7.21875" style="1" customWidth="1"/>
    <col min="1541" max="1541" width="6.5546875" style="1" customWidth="1"/>
    <col min="1542" max="1542" width="0" style="1" hidden="1" customWidth="1"/>
    <col min="1543" max="1543" width="7.5546875" style="1" customWidth="1"/>
    <col min="1544" max="1544" width="7" style="1" customWidth="1"/>
    <col min="1545" max="1545" width="7.21875" style="1" customWidth="1"/>
    <col min="1546" max="1546" width="8.77734375" style="1" customWidth="1"/>
    <col min="1547" max="1547" width="7.33203125" style="1" customWidth="1"/>
    <col min="1548" max="1548" width="8.109375" style="1" customWidth="1"/>
    <col min="1549" max="1549" width="10.109375" style="1" bestFit="1" customWidth="1"/>
    <col min="1550" max="1551" width="11.44140625" style="1" bestFit="1" customWidth="1"/>
    <col min="1552" max="1792" width="9.21875" style="1"/>
    <col min="1793" max="1793" width="6.21875" style="1" customWidth="1"/>
    <col min="1794" max="1794" width="12.109375" style="1" customWidth="1"/>
    <col min="1795" max="1795" width="8.77734375" style="1" customWidth="1"/>
    <col min="1796" max="1796" width="7.21875" style="1" customWidth="1"/>
    <col min="1797" max="1797" width="6.5546875" style="1" customWidth="1"/>
    <col min="1798" max="1798" width="0" style="1" hidden="1" customWidth="1"/>
    <col min="1799" max="1799" width="7.5546875" style="1" customWidth="1"/>
    <col min="1800" max="1800" width="7" style="1" customWidth="1"/>
    <col min="1801" max="1801" width="7.21875" style="1" customWidth="1"/>
    <col min="1802" max="1802" width="8.77734375" style="1" customWidth="1"/>
    <col min="1803" max="1803" width="7.33203125" style="1" customWidth="1"/>
    <col min="1804" max="1804" width="8.109375" style="1" customWidth="1"/>
    <col min="1805" max="1805" width="10.109375" style="1" bestFit="1" customWidth="1"/>
    <col min="1806" max="1807" width="11.44140625" style="1" bestFit="1" customWidth="1"/>
    <col min="1808" max="2048" width="9.21875" style="1"/>
    <col min="2049" max="2049" width="6.21875" style="1" customWidth="1"/>
    <col min="2050" max="2050" width="12.109375" style="1" customWidth="1"/>
    <col min="2051" max="2051" width="8.77734375" style="1" customWidth="1"/>
    <col min="2052" max="2052" width="7.21875" style="1" customWidth="1"/>
    <col min="2053" max="2053" width="6.5546875" style="1" customWidth="1"/>
    <col min="2054" max="2054" width="0" style="1" hidden="1" customWidth="1"/>
    <col min="2055" max="2055" width="7.5546875" style="1" customWidth="1"/>
    <col min="2056" max="2056" width="7" style="1" customWidth="1"/>
    <col min="2057" max="2057" width="7.21875" style="1" customWidth="1"/>
    <col min="2058" max="2058" width="8.77734375" style="1" customWidth="1"/>
    <col min="2059" max="2059" width="7.33203125" style="1" customWidth="1"/>
    <col min="2060" max="2060" width="8.109375" style="1" customWidth="1"/>
    <col min="2061" max="2061" width="10.109375" style="1" bestFit="1" customWidth="1"/>
    <col min="2062" max="2063" width="11.44140625" style="1" bestFit="1" customWidth="1"/>
    <col min="2064" max="2304" width="9.21875" style="1"/>
    <col min="2305" max="2305" width="6.21875" style="1" customWidth="1"/>
    <col min="2306" max="2306" width="12.109375" style="1" customWidth="1"/>
    <col min="2307" max="2307" width="8.77734375" style="1" customWidth="1"/>
    <col min="2308" max="2308" width="7.21875" style="1" customWidth="1"/>
    <col min="2309" max="2309" width="6.5546875" style="1" customWidth="1"/>
    <col min="2310" max="2310" width="0" style="1" hidden="1" customWidth="1"/>
    <col min="2311" max="2311" width="7.5546875" style="1" customWidth="1"/>
    <col min="2312" max="2312" width="7" style="1" customWidth="1"/>
    <col min="2313" max="2313" width="7.21875" style="1" customWidth="1"/>
    <col min="2314" max="2314" width="8.77734375" style="1" customWidth="1"/>
    <col min="2315" max="2315" width="7.33203125" style="1" customWidth="1"/>
    <col min="2316" max="2316" width="8.109375" style="1" customWidth="1"/>
    <col min="2317" max="2317" width="10.109375" style="1" bestFit="1" customWidth="1"/>
    <col min="2318" max="2319" width="11.44140625" style="1" bestFit="1" customWidth="1"/>
    <col min="2320" max="2560" width="9.21875" style="1"/>
    <col min="2561" max="2561" width="6.21875" style="1" customWidth="1"/>
    <col min="2562" max="2562" width="12.109375" style="1" customWidth="1"/>
    <col min="2563" max="2563" width="8.77734375" style="1" customWidth="1"/>
    <col min="2564" max="2564" width="7.21875" style="1" customWidth="1"/>
    <col min="2565" max="2565" width="6.5546875" style="1" customWidth="1"/>
    <col min="2566" max="2566" width="0" style="1" hidden="1" customWidth="1"/>
    <col min="2567" max="2567" width="7.5546875" style="1" customWidth="1"/>
    <col min="2568" max="2568" width="7" style="1" customWidth="1"/>
    <col min="2569" max="2569" width="7.21875" style="1" customWidth="1"/>
    <col min="2570" max="2570" width="8.77734375" style="1" customWidth="1"/>
    <col min="2571" max="2571" width="7.33203125" style="1" customWidth="1"/>
    <col min="2572" max="2572" width="8.109375" style="1" customWidth="1"/>
    <col min="2573" max="2573" width="10.109375" style="1" bestFit="1" customWidth="1"/>
    <col min="2574" max="2575" width="11.44140625" style="1" bestFit="1" customWidth="1"/>
    <col min="2576" max="2816" width="9.21875" style="1"/>
    <col min="2817" max="2817" width="6.21875" style="1" customWidth="1"/>
    <col min="2818" max="2818" width="12.109375" style="1" customWidth="1"/>
    <col min="2819" max="2819" width="8.77734375" style="1" customWidth="1"/>
    <col min="2820" max="2820" width="7.21875" style="1" customWidth="1"/>
    <col min="2821" max="2821" width="6.5546875" style="1" customWidth="1"/>
    <col min="2822" max="2822" width="0" style="1" hidden="1" customWidth="1"/>
    <col min="2823" max="2823" width="7.5546875" style="1" customWidth="1"/>
    <col min="2824" max="2824" width="7" style="1" customWidth="1"/>
    <col min="2825" max="2825" width="7.21875" style="1" customWidth="1"/>
    <col min="2826" max="2826" width="8.77734375" style="1" customWidth="1"/>
    <col min="2827" max="2827" width="7.33203125" style="1" customWidth="1"/>
    <col min="2828" max="2828" width="8.109375" style="1" customWidth="1"/>
    <col min="2829" max="2829" width="10.109375" style="1" bestFit="1" customWidth="1"/>
    <col min="2830" max="2831" width="11.44140625" style="1" bestFit="1" customWidth="1"/>
    <col min="2832" max="3072" width="9.21875" style="1"/>
    <col min="3073" max="3073" width="6.21875" style="1" customWidth="1"/>
    <col min="3074" max="3074" width="12.109375" style="1" customWidth="1"/>
    <col min="3075" max="3075" width="8.77734375" style="1" customWidth="1"/>
    <col min="3076" max="3076" width="7.21875" style="1" customWidth="1"/>
    <col min="3077" max="3077" width="6.5546875" style="1" customWidth="1"/>
    <col min="3078" max="3078" width="0" style="1" hidden="1" customWidth="1"/>
    <col min="3079" max="3079" width="7.5546875" style="1" customWidth="1"/>
    <col min="3080" max="3080" width="7" style="1" customWidth="1"/>
    <col min="3081" max="3081" width="7.21875" style="1" customWidth="1"/>
    <col min="3082" max="3082" width="8.77734375" style="1" customWidth="1"/>
    <col min="3083" max="3083" width="7.33203125" style="1" customWidth="1"/>
    <col min="3084" max="3084" width="8.109375" style="1" customWidth="1"/>
    <col min="3085" max="3085" width="10.109375" style="1" bestFit="1" customWidth="1"/>
    <col min="3086" max="3087" width="11.44140625" style="1" bestFit="1" customWidth="1"/>
    <col min="3088" max="3328" width="9.21875" style="1"/>
    <col min="3329" max="3329" width="6.21875" style="1" customWidth="1"/>
    <col min="3330" max="3330" width="12.109375" style="1" customWidth="1"/>
    <col min="3331" max="3331" width="8.77734375" style="1" customWidth="1"/>
    <col min="3332" max="3332" width="7.21875" style="1" customWidth="1"/>
    <col min="3333" max="3333" width="6.5546875" style="1" customWidth="1"/>
    <col min="3334" max="3334" width="0" style="1" hidden="1" customWidth="1"/>
    <col min="3335" max="3335" width="7.5546875" style="1" customWidth="1"/>
    <col min="3336" max="3336" width="7" style="1" customWidth="1"/>
    <col min="3337" max="3337" width="7.21875" style="1" customWidth="1"/>
    <col min="3338" max="3338" width="8.77734375" style="1" customWidth="1"/>
    <col min="3339" max="3339" width="7.33203125" style="1" customWidth="1"/>
    <col min="3340" max="3340" width="8.109375" style="1" customWidth="1"/>
    <col min="3341" max="3341" width="10.109375" style="1" bestFit="1" customWidth="1"/>
    <col min="3342" max="3343" width="11.44140625" style="1" bestFit="1" customWidth="1"/>
    <col min="3344" max="3584" width="9.21875" style="1"/>
    <col min="3585" max="3585" width="6.21875" style="1" customWidth="1"/>
    <col min="3586" max="3586" width="12.109375" style="1" customWidth="1"/>
    <col min="3587" max="3587" width="8.77734375" style="1" customWidth="1"/>
    <col min="3588" max="3588" width="7.21875" style="1" customWidth="1"/>
    <col min="3589" max="3589" width="6.5546875" style="1" customWidth="1"/>
    <col min="3590" max="3590" width="0" style="1" hidden="1" customWidth="1"/>
    <col min="3591" max="3591" width="7.5546875" style="1" customWidth="1"/>
    <col min="3592" max="3592" width="7" style="1" customWidth="1"/>
    <col min="3593" max="3593" width="7.21875" style="1" customWidth="1"/>
    <col min="3594" max="3594" width="8.77734375" style="1" customWidth="1"/>
    <col min="3595" max="3595" width="7.33203125" style="1" customWidth="1"/>
    <col min="3596" max="3596" width="8.109375" style="1" customWidth="1"/>
    <col min="3597" max="3597" width="10.109375" style="1" bestFit="1" customWidth="1"/>
    <col min="3598" max="3599" width="11.44140625" style="1" bestFit="1" customWidth="1"/>
    <col min="3600" max="3840" width="9.21875" style="1"/>
    <col min="3841" max="3841" width="6.21875" style="1" customWidth="1"/>
    <col min="3842" max="3842" width="12.109375" style="1" customWidth="1"/>
    <col min="3843" max="3843" width="8.77734375" style="1" customWidth="1"/>
    <col min="3844" max="3844" width="7.21875" style="1" customWidth="1"/>
    <col min="3845" max="3845" width="6.5546875" style="1" customWidth="1"/>
    <col min="3846" max="3846" width="0" style="1" hidden="1" customWidth="1"/>
    <col min="3847" max="3847" width="7.5546875" style="1" customWidth="1"/>
    <col min="3848" max="3848" width="7" style="1" customWidth="1"/>
    <col min="3849" max="3849" width="7.21875" style="1" customWidth="1"/>
    <col min="3850" max="3850" width="8.77734375" style="1" customWidth="1"/>
    <col min="3851" max="3851" width="7.33203125" style="1" customWidth="1"/>
    <col min="3852" max="3852" width="8.109375" style="1" customWidth="1"/>
    <col min="3853" max="3853" width="10.109375" style="1" bestFit="1" customWidth="1"/>
    <col min="3854" max="3855" width="11.44140625" style="1" bestFit="1" customWidth="1"/>
    <col min="3856" max="4096" width="9.21875" style="1"/>
    <col min="4097" max="4097" width="6.21875" style="1" customWidth="1"/>
    <col min="4098" max="4098" width="12.109375" style="1" customWidth="1"/>
    <col min="4099" max="4099" width="8.77734375" style="1" customWidth="1"/>
    <col min="4100" max="4100" width="7.21875" style="1" customWidth="1"/>
    <col min="4101" max="4101" width="6.5546875" style="1" customWidth="1"/>
    <col min="4102" max="4102" width="0" style="1" hidden="1" customWidth="1"/>
    <col min="4103" max="4103" width="7.5546875" style="1" customWidth="1"/>
    <col min="4104" max="4104" width="7" style="1" customWidth="1"/>
    <col min="4105" max="4105" width="7.21875" style="1" customWidth="1"/>
    <col min="4106" max="4106" width="8.77734375" style="1" customWidth="1"/>
    <col min="4107" max="4107" width="7.33203125" style="1" customWidth="1"/>
    <col min="4108" max="4108" width="8.109375" style="1" customWidth="1"/>
    <col min="4109" max="4109" width="10.109375" style="1" bestFit="1" customWidth="1"/>
    <col min="4110" max="4111" width="11.44140625" style="1" bestFit="1" customWidth="1"/>
    <col min="4112" max="4352" width="9.21875" style="1"/>
    <col min="4353" max="4353" width="6.21875" style="1" customWidth="1"/>
    <col min="4354" max="4354" width="12.109375" style="1" customWidth="1"/>
    <col min="4355" max="4355" width="8.77734375" style="1" customWidth="1"/>
    <col min="4356" max="4356" width="7.21875" style="1" customWidth="1"/>
    <col min="4357" max="4357" width="6.5546875" style="1" customWidth="1"/>
    <col min="4358" max="4358" width="0" style="1" hidden="1" customWidth="1"/>
    <col min="4359" max="4359" width="7.5546875" style="1" customWidth="1"/>
    <col min="4360" max="4360" width="7" style="1" customWidth="1"/>
    <col min="4361" max="4361" width="7.21875" style="1" customWidth="1"/>
    <col min="4362" max="4362" width="8.77734375" style="1" customWidth="1"/>
    <col min="4363" max="4363" width="7.33203125" style="1" customWidth="1"/>
    <col min="4364" max="4364" width="8.109375" style="1" customWidth="1"/>
    <col min="4365" max="4365" width="10.109375" style="1" bestFit="1" customWidth="1"/>
    <col min="4366" max="4367" width="11.44140625" style="1" bestFit="1" customWidth="1"/>
    <col min="4368" max="4608" width="9.21875" style="1"/>
    <col min="4609" max="4609" width="6.21875" style="1" customWidth="1"/>
    <col min="4610" max="4610" width="12.109375" style="1" customWidth="1"/>
    <col min="4611" max="4611" width="8.77734375" style="1" customWidth="1"/>
    <col min="4612" max="4612" width="7.21875" style="1" customWidth="1"/>
    <col min="4613" max="4613" width="6.5546875" style="1" customWidth="1"/>
    <col min="4614" max="4614" width="0" style="1" hidden="1" customWidth="1"/>
    <col min="4615" max="4615" width="7.5546875" style="1" customWidth="1"/>
    <col min="4616" max="4616" width="7" style="1" customWidth="1"/>
    <col min="4617" max="4617" width="7.21875" style="1" customWidth="1"/>
    <col min="4618" max="4618" width="8.77734375" style="1" customWidth="1"/>
    <col min="4619" max="4619" width="7.33203125" style="1" customWidth="1"/>
    <col min="4620" max="4620" width="8.109375" style="1" customWidth="1"/>
    <col min="4621" max="4621" width="10.109375" style="1" bestFit="1" customWidth="1"/>
    <col min="4622" max="4623" width="11.44140625" style="1" bestFit="1" customWidth="1"/>
    <col min="4624" max="4864" width="9.21875" style="1"/>
    <col min="4865" max="4865" width="6.21875" style="1" customWidth="1"/>
    <col min="4866" max="4866" width="12.109375" style="1" customWidth="1"/>
    <col min="4867" max="4867" width="8.77734375" style="1" customWidth="1"/>
    <col min="4868" max="4868" width="7.21875" style="1" customWidth="1"/>
    <col min="4869" max="4869" width="6.5546875" style="1" customWidth="1"/>
    <col min="4870" max="4870" width="0" style="1" hidden="1" customWidth="1"/>
    <col min="4871" max="4871" width="7.5546875" style="1" customWidth="1"/>
    <col min="4872" max="4872" width="7" style="1" customWidth="1"/>
    <col min="4873" max="4873" width="7.21875" style="1" customWidth="1"/>
    <col min="4874" max="4874" width="8.77734375" style="1" customWidth="1"/>
    <col min="4875" max="4875" width="7.33203125" style="1" customWidth="1"/>
    <col min="4876" max="4876" width="8.109375" style="1" customWidth="1"/>
    <col min="4877" max="4877" width="10.109375" style="1" bestFit="1" customWidth="1"/>
    <col min="4878" max="4879" width="11.44140625" style="1" bestFit="1" customWidth="1"/>
    <col min="4880" max="5120" width="9.21875" style="1"/>
    <col min="5121" max="5121" width="6.21875" style="1" customWidth="1"/>
    <col min="5122" max="5122" width="12.109375" style="1" customWidth="1"/>
    <col min="5123" max="5123" width="8.77734375" style="1" customWidth="1"/>
    <col min="5124" max="5124" width="7.21875" style="1" customWidth="1"/>
    <col min="5125" max="5125" width="6.5546875" style="1" customWidth="1"/>
    <col min="5126" max="5126" width="0" style="1" hidden="1" customWidth="1"/>
    <col min="5127" max="5127" width="7.5546875" style="1" customWidth="1"/>
    <col min="5128" max="5128" width="7" style="1" customWidth="1"/>
    <col min="5129" max="5129" width="7.21875" style="1" customWidth="1"/>
    <col min="5130" max="5130" width="8.77734375" style="1" customWidth="1"/>
    <col min="5131" max="5131" width="7.33203125" style="1" customWidth="1"/>
    <col min="5132" max="5132" width="8.109375" style="1" customWidth="1"/>
    <col min="5133" max="5133" width="10.109375" style="1" bestFit="1" customWidth="1"/>
    <col min="5134" max="5135" width="11.44140625" style="1" bestFit="1" customWidth="1"/>
    <col min="5136" max="5376" width="9.21875" style="1"/>
    <col min="5377" max="5377" width="6.21875" style="1" customWidth="1"/>
    <col min="5378" max="5378" width="12.109375" style="1" customWidth="1"/>
    <col min="5379" max="5379" width="8.77734375" style="1" customWidth="1"/>
    <col min="5380" max="5380" width="7.21875" style="1" customWidth="1"/>
    <col min="5381" max="5381" width="6.5546875" style="1" customWidth="1"/>
    <col min="5382" max="5382" width="0" style="1" hidden="1" customWidth="1"/>
    <col min="5383" max="5383" width="7.5546875" style="1" customWidth="1"/>
    <col min="5384" max="5384" width="7" style="1" customWidth="1"/>
    <col min="5385" max="5385" width="7.21875" style="1" customWidth="1"/>
    <col min="5386" max="5386" width="8.77734375" style="1" customWidth="1"/>
    <col min="5387" max="5387" width="7.33203125" style="1" customWidth="1"/>
    <col min="5388" max="5388" width="8.109375" style="1" customWidth="1"/>
    <col min="5389" max="5389" width="10.109375" style="1" bestFit="1" customWidth="1"/>
    <col min="5390" max="5391" width="11.44140625" style="1" bestFit="1" customWidth="1"/>
    <col min="5392" max="5632" width="9.21875" style="1"/>
    <col min="5633" max="5633" width="6.21875" style="1" customWidth="1"/>
    <col min="5634" max="5634" width="12.109375" style="1" customWidth="1"/>
    <col min="5635" max="5635" width="8.77734375" style="1" customWidth="1"/>
    <col min="5636" max="5636" width="7.21875" style="1" customWidth="1"/>
    <col min="5637" max="5637" width="6.5546875" style="1" customWidth="1"/>
    <col min="5638" max="5638" width="0" style="1" hidden="1" customWidth="1"/>
    <col min="5639" max="5639" width="7.5546875" style="1" customWidth="1"/>
    <col min="5640" max="5640" width="7" style="1" customWidth="1"/>
    <col min="5641" max="5641" width="7.21875" style="1" customWidth="1"/>
    <col min="5642" max="5642" width="8.77734375" style="1" customWidth="1"/>
    <col min="5643" max="5643" width="7.33203125" style="1" customWidth="1"/>
    <col min="5644" max="5644" width="8.109375" style="1" customWidth="1"/>
    <col min="5645" max="5645" width="10.109375" style="1" bestFit="1" customWidth="1"/>
    <col min="5646" max="5647" width="11.44140625" style="1" bestFit="1" customWidth="1"/>
    <col min="5648" max="5888" width="9.21875" style="1"/>
    <col min="5889" max="5889" width="6.21875" style="1" customWidth="1"/>
    <col min="5890" max="5890" width="12.109375" style="1" customWidth="1"/>
    <col min="5891" max="5891" width="8.77734375" style="1" customWidth="1"/>
    <col min="5892" max="5892" width="7.21875" style="1" customWidth="1"/>
    <col min="5893" max="5893" width="6.5546875" style="1" customWidth="1"/>
    <col min="5894" max="5894" width="0" style="1" hidden="1" customWidth="1"/>
    <col min="5895" max="5895" width="7.5546875" style="1" customWidth="1"/>
    <col min="5896" max="5896" width="7" style="1" customWidth="1"/>
    <col min="5897" max="5897" width="7.21875" style="1" customWidth="1"/>
    <col min="5898" max="5898" width="8.77734375" style="1" customWidth="1"/>
    <col min="5899" max="5899" width="7.33203125" style="1" customWidth="1"/>
    <col min="5900" max="5900" width="8.109375" style="1" customWidth="1"/>
    <col min="5901" max="5901" width="10.109375" style="1" bestFit="1" customWidth="1"/>
    <col min="5902" max="5903" width="11.44140625" style="1" bestFit="1" customWidth="1"/>
    <col min="5904" max="6144" width="9.21875" style="1"/>
    <col min="6145" max="6145" width="6.21875" style="1" customWidth="1"/>
    <col min="6146" max="6146" width="12.109375" style="1" customWidth="1"/>
    <col min="6147" max="6147" width="8.77734375" style="1" customWidth="1"/>
    <col min="6148" max="6148" width="7.21875" style="1" customWidth="1"/>
    <col min="6149" max="6149" width="6.5546875" style="1" customWidth="1"/>
    <col min="6150" max="6150" width="0" style="1" hidden="1" customWidth="1"/>
    <col min="6151" max="6151" width="7.5546875" style="1" customWidth="1"/>
    <col min="6152" max="6152" width="7" style="1" customWidth="1"/>
    <col min="6153" max="6153" width="7.21875" style="1" customWidth="1"/>
    <col min="6154" max="6154" width="8.77734375" style="1" customWidth="1"/>
    <col min="6155" max="6155" width="7.33203125" style="1" customWidth="1"/>
    <col min="6156" max="6156" width="8.109375" style="1" customWidth="1"/>
    <col min="6157" max="6157" width="10.109375" style="1" bestFit="1" customWidth="1"/>
    <col min="6158" max="6159" width="11.44140625" style="1" bestFit="1" customWidth="1"/>
    <col min="6160" max="6400" width="9.21875" style="1"/>
    <col min="6401" max="6401" width="6.21875" style="1" customWidth="1"/>
    <col min="6402" max="6402" width="12.109375" style="1" customWidth="1"/>
    <col min="6403" max="6403" width="8.77734375" style="1" customWidth="1"/>
    <col min="6404" max="6404" width="7.21875" style="1" customWidth="1"/>
    <col min="6405" max="6405" width="6.5546875" style="1" customWidth="1"/>
    <col min="6406" max="6406" width="0" style="1" hidden="1" customWidth="1"/>
    <col min="6407" max="6407" width="7.5546875" style="1" customWidth="1"/>
    <col min="6408" max="6408" width="7" style="1" customWidth="1"/>
    <col min="6409" max="6409" width="7.21875" style="1" customWidth="1"/>
    <col min="6410" max="6410" width="8.77734375" style="1" customWidth="1"/>
    <col min="6411" max="6411" width="7.33203125" style="1" customWidth="1"/>
    <col min="6412" max="6412" width="8.109375" style="1" customWidth="1"/>
    <col min="6413" max="6413" width="10.109375" style="1" bestFit="1" customWidth="1"/>
    <col min="6414" max="6415" width="11.44140625" style="1" bestFit="1" customWidth="1"/>
    <col min="6416" max="6656" width="9.21875" style="1"/>
    <col min="6657" max="6657" width="6.21875" style="1" customWidth="1"/>
    <col min="6658" max="6658" width="12.109375" style="1" customWidth="1"/>
    <col min="6659" max="6659" width="8.77734375" style="1" customWidth="1"/>
    <col min="6660" max="6660" width="7.21875" style="1" customWidth="1"/>
    <col min="6661" max="6661" width="6.5546875" style="1" customWidth="1"/>
    <col min="6662" max="6662" width="0" style="1" hidden="1" customWidth="1"/>
    <col min="6663" max="6663" width="7.5546875" style="1" customWidth="1"/>
    <col min="6664" max="6664" width="7" style="1" customWidth="1"/>
    <col min="6665" max="6665" width="7.21875" style="1" customWidth="1"/>
    <col min="6666" max="6666" width="8.77734375" style="1" customWidth="1"/>
    <col min="6667" max="6667" width="7.33203125" style="1" customWidth="1"/>
    <col min="6668" max="6668" width="8.109375" style="1" customWidth="1"/>
    <col min="6669" max="6669" width="10.109375" style="1" bestFit="1" customWidth="1"/>
    <col min="6670" max="6671" width="11.44140625" style="1" bestFit="1" customWidth="1"/>
    <col min="6672" max="6912" width="9.21875" style="1"/>
    <col min="6913" max="6913" width="6.21875" style="1" customWidth="1"/>
    <col min="6914" max="6914" width="12.109375" style="1" customWidth="1"/>
    <col min="6915" max="6915" width="8.77734375" style="1" customWidth="1"/>
    <col min="6916" max="6916" width="7.21875" style="1" customWidth="1"/>
    <col min="6917" max="6917" width="6.5546875" style="1" customWidth="1"/>
    <col min="6918" max="6918" width="0" style="1" hidden="1" customWidth="1"/>
    <col min="6919" max="6919" width="7.5546875" style="1" customWidth="1"/>
    <col min="6920" max="6920" width="7" style="1" customWidth="1"/>
    <col min="6921" max="6921" width="7.21875" style="1" customWidth="1"/>
    <col min="6922" max="6922" width="8.77734375" style="1" customWidth="1"/>
    <col min="6923" max="6923" width="7.33203125" style="1" customWidth="1"/>
    <col min="6924" max="6924" width="8.109375" style="1" customWidth="1"/>
    <col min="6925" max="6925" width="10.109375" style="1" bestFit="1" customWidth="1"/>
    <col min="6926" max="6927" width="11.44140625" style="1" bestFit="1" customWidth="1"/>
    <col min="6928" max="7168" width="9.21875" style="1"/>
    <col min="7169" max="7169" width="6.21875" style="1" customWidth="1"/>
    <col min="7170" max="7170" width="12.109375" style="1" customWidth="1"/>
    <col min="7171" max="7171" width="8.77734375" style="1" customWidth="1"/>
    <col min="7172" max="7172" width="7.21875" style="1" customWidth="1"/>
    <col min="7173" max="7173" width="6.5546875" style="1" customWidth="1"/>
    <col min="7174" max="7174" width="0" style="1" hidden="1" customWidth="1"/>
    <col min="7175" max="7175" width="7.5546875" style="1" customWidth="1"/>
    <col min="7176" max="7176" width="7" style="1" customWidth="1"/>
    <col min="7177" max="7177" width="7.21875" style="1" customWidth="1"/>
    <col min="7178" max="7178" width="8.77734375" style="1" customWidth="1"/>
    <col min="7179" max="7179" width="7.33203125" style="1" customWidth="1"/>
    <col min="7180" max="7180" width="8.109375" style="1" customWidth="1"/>
    <col min="7181" max="7181" width="10.109375" style="1" bestFit="1" customWidth="1"/>
    <col min="7182" max="7183" width="11.44140625" style="1" bestFit="1" customWidth="1"/>
    <col min="7184" max="7424" width="9.21875" style="1"/>
    <col min="7425" max="7425" width="6.21875" style="1" customWidth="1"/>
    <col min="7426" max="7426" width="12.109375" style="1" customWidth="1"/>
    <col min="7427" max="7427" width="8.77734375" style="1" customWidth="1"/>
    <col min="7428" max="7428" width="7.21875" style="1" customWidth="1"/>
    <col min="7429" max="7429" width="6.5546875" style="1" customWidth="1"/>
    <col min="7430" max="7430" width="0" style="1" hidden="1" customWidth="1"/>
    <col min="7431" max="7431" width="7.5546875" style="1" customWidth="1"/>
    <col min="7432" max="7432" width="7" style="1" customWidth="1"/>
    <col min="7433" max="7433" width="7.21875" style="1" customWidth="1"/>
    <col min="7434" max="7434" width="8.77734375" style="1" customWidth="1"/>
    <col min="7435" max="7435" width="7.33203125" style="1" customWidth="1"/>
    <col min="7436" max="7436" width="8.109375" style="1" customWidth="1"/>
    <col min="7437" max="7437" width="10.109375" style="1" bestFit="1" customWidth="1"/>
    <col min="7438" max="7439" width="11.44140625" style="1" bestFit="1" customWidth="1"/>
    <col min="7440" max="7680" width="9.21875" style="1"/>
    <col min="7681" max="7681" width="6.21875" style="1" customWidth="1"/>
    <col min="7682" max="7682" width="12.109375" style="1" customWidth="1"/>
    <col min="7683" max="7683" width="8.77734375" style="1" customWidth="1"/>
    <col min="7684" max="7684" width="7.21875" style="1" customWidth="1"/>
    <col min="7685" max="7685" width="6.5546875" style="1" customWidth="1"/>
    <col min="7686" max="7686" width="0" style="1" hidden="1" customWidth="1"/>
    <col min="7687" max="7687" width="7.5546875" style="1" customWidth="1"/>
    <col min="7688" max="7688" width="7" style="1" customWidth="1"/>
    <col min="7689" max="7689" width="7.21875" style="1" customWidth="1"/>
    <col min="7690" max="7690" width="8.77734375" style="1" customWidth="1"/>
    <col min="7691" max="7691" width="7.33203125" style="1" customWidth="1"/>
    <col min="7692" max="7692" width="8.109375" style="1" customWidth="1"/>
    <col min="7693" max="7693" width="10.109375" style="1" bestFit="1" customWidth="1"/>
    <col min="7694" max="7695" width="11.44140625" style="1" bestFit="1" customWidth="1"/>
    <col min="7696" max="7936" width="9.21875" style="1"/>
    <col min="7937" max="7937" width="6.21875" style="1" customWidth="1"/>
    <col min="7938" max="7938" width="12.109375" style="1" customWidth="1"/>
    <col min="7939" max="7939" width="8.77734375" style="1" customWidth="1"/>
    <col min="7940" max="7940" width="7.21875" style="1" customWidth="1"/>
    <col min="7941" max="7941" width="6.5546875" style="1" customWidth="1"/>
    <col min="7942" max="7942" width="0" style="1" hidden="1" customWidth="1"/>
    <col min="7943" max="7943" width="7.5546875" style="1" customWidth="1"/>
    <col min="7944" max="7944" width="7" style="1" customWidth="1"/>
    <col min="7945" max="7945" width="7.21875" style="1" customWidth="1"/>
    <col min="7946" max="7946" width="8.77734375" style="1" customWidth="1"/>
    <col min="7947" max="7947" width="7.33203125" style="1" customWidth="1"/>
    <col min="7948" max="7948" width="8.109375" style="1" customWidth="1"/>
    <col min="7949" max="7949" width="10.109375" style="1" bestFit="1" customWidth="1"/>
    <col min="7950" max="7951" width="11.44140625" style="1" bestFit="1" customWidth="1"/>
    <col min="7952" max="8192" width="9.21875" style="1"/>
    <col min="8193" max="8193" width="6.21875" style="1" customWidth="1"/>
    <col min="8194" max="8194" width="12.109375" style="1" customWidth="1"/>
    <col min="8195" max="8195" width="8.77734375" style="1" customWidth="1"/>
    <col min="8196" max="8196" width="7.21875" style="1" customWidth="1"/>
    <col min="8197" max="8197" width="6.5546875" style="1" customWidth="1"/>
    <col min="8198" max="8198" width="0" style="1" hidden="1" customWidth="1"/>
    <col min="8199" max="8199" width="7.5546875" style="1" customWidth="1"/>
    <col min="8200" max="8200" width="7" style="1" customWidth="1"/>
    <col min="8201" max="8201" width="7.21875" style="1" customWidth="1"/>
    <col min="8202" max="8202" width="8.77734375" style="1" customWidth="1"/>
    <col min="8203" max="8203" width="7.33203125" style="1" customWidth="1"/>
    <col min="8204" max="8204" width="8.109375" style="1" customWidth="1"/>
    <col min="8205" max="8205" width="10.109375" style="1" bestFit="1" customWidth="1"/>
    <col min="8206" max="8207" width="11.44140625" style="1" bestFit="1" customWidth="1"/>
    <col min="8208" max="8448" width="9.21875" style="1"/>
    <col min="8449" max="8449" width="6.21875" style="1" customWidth="1"/>
    <col min="8450" max="8450" width="12.109375" style="1" customWidth="1"/>
    <col min="8451" max="8451" width="8.77734375" style="1" customWidth="1"/>
    <col min="8452" max="8452" width="7.21875" style="1" customWidth="1"/>
    <col min="8453" max="8453" width="6.5546875" style="1" customWidth="1"/>
    <col min="8454" max="8454" width="0" style="1" hidden="1" customWidth="1"/>
    <col min="8455" max="8455" width="7.5546875" style="1" customWidth="1"/>
    <col min="8456" max="8456" width="7" style="1" customWidth="1"/>
    <col min="8457" max="8457" width="7.21875" style="1" customWidth="1"/>
    <col min="8458" max="8458" width="8.77734375" style="1" customWidth="1"/>
    <col min="8459" max="8459" width="7.33203125" style="1" customWidth="1"/>
    <col min="8460" max="8460" width="8.109375" style="1" customWidth="1"/>
    <col min="8461" max="8461" width="10.109375" style="1" bestFit="1" customWidth="1"/>
    <col min="8462" max="8463" width="11.44140625" style="1" bestFit="1" customWidth="1"/>
    <col min="8464" max="8704" width="9.21875" style="1"/>
    <col min="8705" max="8705" width="6.21875" style="1" customWidth="1"/>
    <col min="8706" max="8706" width="12.109375" style="1" customWidth="1"/>
    <col min="8707" max="8707" width="8.77734375" style="1" customWidth="1"/>
    <col min="8708" max="8708" width="7.21875" style="1" customWidth="1"/>
    <col min="8709" max="8709" width="6.5546875" style="1" customWidth="1"/>
    <col min="8710" max="8710" width="0" style="1" hidden="1" customWidth="1"/>
    <col min="8711" max="8711" width="7.5546875" style="1" customWidth="1"/>
    <col min="8712" max="8712" width="7" style="1" customWidth="1"/>
    <col min="8713" max="8713" width="7.21875" style="1" customWidth="1"/>
    <col min="8714" max="8714" width="8.77734375" style="1" customWidth="1"/>
    <col min="8715" max="8715" width="7.33203125" style="1" customWidth="1"/>
    <col min="8716" max="8716" width="8.109375" style="1" customWidth="1"/>
    <col min="8717" max="8717" width="10.109375" style="1" bestFit="1" customWidth="1"/>
    <col min="8718" max="8719" width="11.44140625" style="1" bestFit="1" customWidth="1"/>
    <col min="8720" max="8960" width="9.21875" style="1"/>
    <col min="8961" max="8961" width="6.21875" style="1" customWidth="1"/>
    <col min="8962" max="8962" width="12.109375" style="1" customWidth="1"/>
    <col min="8963" max="8963" width="8.77734375" style="1" customWidth="1"/>
    <col min="8964" max="8964" width="7.21875" style="1" customWidth="1"/>
    <col min="8965" max="8965" width="6.5546875" style="1" customWidth="1"/>
    <col min="8966" max="8966" width="0" style="1" hidden="1" customWidth="1"/>
    <col min="8967" max="8967" width="7.5546875" style="1" customWidth="1"/>
    <col min="8968" max="8968" width="7" style="1" customWidth="1"/>
    <col min="8969" max="8969" width="7.21875" style="1" customWidth="1"/>
    <col min="8970" max="8970" width="8.77734375" style="1" customWidth="1"/>
    <col min="8971" max="8971" width="7.33203125" style="1" customWidth="1"/>
    <col min="8972" max="8972" width="8.109375" style="1" customWidth="1"/>
    <col min="8973" max="8973" width="10.109375" style="1" bestFit="1" customWidth="1"/>
    <col min="8974" max="8975" width="11.44140625" style="1" bestFit="1" customWidth="1"/>
    <col min="8976" max="9216" width="9.21875" style="1"/>
    <col min="9217" max="9217" width="6.21875" style="1" customWidth="1"/>
    <col min="9218" max="9218" width="12.109375" style="1" customWidth="1"/>
    <col min="9219" max="9219" width="8.77734375" style="1" customWidth="1"/>
    <col min="9220" max="9220" width="7.21875" style="1" customWidth="1"/>
    <col min="9221" max="9221" width="6.5546875" style="1" customWidth="1"/>
    <col min="9222" max="9222" width="0" style="1" hidden="1" customWidth="1"/>
    <col min="9223" max="9223" width="7.5546875" style="1" customWidth="1"/>
    <col min="9224" max="9224" width="7" style="1" customWidth="1"/>
    <col min="9225" max="9225" width="7.21875" style="1" customWidth="1"/>
    <col min="9226" max="9226" width="8.77734375" style="1" customWidth="1"/>
    <col min="9227" max="9227" width="7.33203125" style="1" customWidth="1"/>
    <col min="9228" max="9228" width="8.109375" style="1" customWidth="1"/>
    <col min="9229" max="9229" width="10.109375" style="1" bestFit="1" customWidth="1"/>
    <col min="9230" max="9231" width="11.44140625" style="1" bestFit="1" customWidth="1"/>
    <col min="9232" max="9472" width="9.21875" style="1"/>
    <col min="9473" max="9473" width="6.21875" style="1" customWidth="1"/>
    <col min="9474" max="9474" width="12.109375" style="1" customWidth="1"/>
    <col min="9475" max="9475" width="8.77734375" style="1" customWidth="1"/>
    <col min="9476" max="9476" width="7.21875" style="1" customWidth="1"/>
    <col min="9477" max="9477" width="6.5546875" style="1" customWidth="1"/>
    <col min="9478" max="9478" width="0" style="1" hidden="1" customWidth="1"/>
    <col min="9479" max="9479" width="7.5546875" style="1" customWidth="1"/>
    <col min="9480" max="9480" width="7" style="1" customWidth="1"/>
    <col min="9481" max="9481" width="7.21875" style="1" customWidth="1"/>
    <col min="9482" max="9482" width="8.77734375" style="1" customWidth="1"/>
    <col min="9483" max="9483" width="7.33203125" style="1" customWidth="1"/>
    <col min="9484" max="9484" width="8.109375" style="1" customWidth="1"/>
    <col min="9485" max="9485" width="10.109375" style="1" bestFit="1" customWidth="1"/>
    <col min="9486" max="9487" width="11.44140625" style="1" bestFit="1" customWidth="1"/>
    <col min="9488" max="9728" width="9.21875" style="1"/>
    <col min="9729" max="9729" width="6.21875" style="1" customWidth="1"/>
    <col min="9730" max="9730" width="12.109375" style="1" customWidth="1"/>
    <col min="9731" max="9731" width="8.77734375" style="1" customWidth="1"/>
    <col min="9732" max="9732" width="7.21875" style="1" customWidth="1"/>
    <col min="9733" max="9733" width="6.5546875" style="1" customWidth="1"/>
    <col min="9734" max="9734" width="0" style="1" hidden="1" customWidth="1"/>
    <col min="9735" max="9735" width="7.5546875" style="1" customWidth="1"/>
    <col min="9736" max="9736" width="7" style="1" customWidth="1"/>
    <col min="9737" max="9737" width="7.21875" style="1" customWidth="1"/>
    <col min="9738" max="9738" width="8.77734375" style="1" customWidth="1"/>
    <col min="9739" max="9739" width="7.33203125" style="1" customWidth="1"/>
    <col min="9740" max="9740" width="8.109375" style="1" customWidth="1"/>
    <col min="9741" max="9741" width="10.109375" style="1" bestFit="1" customWidth="1"/>
    <col min="9742" max="9743" width="11.44140625" style="1" bestFit="1" customWidth="1"/>
    <col min="9744" max="9984" width="9.21875" style="1"/>
    <col min="9985" max="9985" width="6.21875" style="1" customWidth="1"/>
    <col min="9986" max="9986" width="12.109375" style="1" customWidth="1"/>
    <col min="9987" max="9987" width="8.77734375" style="1" customWidth="1"/>
    <col min="9988" max="9988" width="7.21875" style="1" customWidth="1"/>
    <col min="9989" max="9989" width="6.5546875" style="1" customWidth="1"/>
    <col min="9990" max="9990" width="0" style="1" hidden="1" customWidth="1"/>
    <col min="9991" max="9991" width="7.5546875" style="1" customWidth="1"/>
    <col min="9992" max="9992" width="7" style="1" customWidth="1"/>
    <col min="9993" max="9993" width="7.21875" style="1" customWidth="1"/>
    <col min="9994" max="9994" width="8.77734375" style="1" customWidth="1"/>
    <col min="9995" max="9995" width="7.33203125" style="1" customWidth="1"/>
    <col min="9996" max="9996" width="8.109375" style="1" customWidth="1"/>
    <col min="9997" max="9997" width="10.109375" style="1" bestFit="1" customWidth="1"/>
    <col min="9998" max="9999" width="11.44140625" style="1" bestFit="1" customWidth="1"/>
    <col min="10000" max="10240" width="9.21875" style="1"/>
    <col min="10241" max="10241" width="6.21875" style="1" customWidth="1"/>
    <col min="10242" max="10242" width="12.109375" style="1" customWidth="1"/>
    <col min="10243" max="10243" width="8.77734375" style="1" customWidth="1"/>
    <col min="10244" max="10244" width="7.21875" style="1" customWidth="1"/>
    <col min="10245" max="10245" width="6.5546875" style="1" customWidth="1"/>
    <col min="10246" max="10246" width="0" style="1" hidden="1" customWidth="1"/>
    <col min="10247" max="10247" width="7.5546875" style="1" customWidth="1"/>
    <col min="10248" max="10248" width="7" style="1" customWidth="1"/>
    <col min="10249" max="10249" width="7.21875" style="1" customWidth="1"/>
    <col min="10250" max="10250" width="8.77734375" style="1" customWidth="1"/>
    <col min="10251" max="10251" width="7.33203125" style="1" customWidth="1"/>
    <col min="10252" max="10252" width="8.109375" style="1" customWidth="1"/>
    <col min="10253" max="10253" width="10.109375" style="1" bestFit="1" customWidth="1"/>
    <col min="10254" max="10255" width="11.44140625" style="1" bestFit="1" customWidth="1"/>
    <col min="10256" max="10496" width="9.21875" style="1"/>
    <col min="10497" max="10497" width="6.21875" style="1" customWidth="1"/>
    <col min="10498" max="10498" width="12.109375" style="1" customWidth="1"/>
    <col min="10499" max="10499" width="8.77734375" style="1" customWidth="1"/>
    <col min="10500" max="10500" width="7.21875" style="1" customWidth="1"/>
    <col min="10501" max="10501" width="6.5546875" style="1" customWidth="1"/>
    <col min="10502" max="10502" width="0" style="1" hidden="1" customWidth="1"/>
    <col min="10503" max="10503" width="7.5546875" style="1" customWidth="1"/>
    <col min="10504" max="10504" width="7" style="1" customWidth="1"/>
    <col min="10505" max="10505" width="7.21875" style="1" customWidth="1"/>
    <col min="10506" max="10506" width="8.77734375" style="1" customWidth="1"/>
    <col min="10507" max="10507" width="7.33203125" style="1" customWidth="1"/>
    <col min="10508" max="10508" width="8.109375" style="1" customWidth="1"/>
    <col min="10509" max="10509" width="10.109375" style="1" bestFit="1" customWidth="1"/>
    <col min="10510" max="10511" width="11.44140625" style="1" bestFit="1" customWidth="1"/>
    <col min="10512" max="10752" width="9.21875" style="1"/>
    <col min="10753" max="10753" width="6.21875" style="1" customWidth="1"/>
    <col min="10754" max="10754" width="12.109375" style="1" customWidth="1"/>
    <col min="10755" max="10755" width="8.77734375" style="1" customWidth="1"/>
    <col min="10756" max="10756" width="7.21875" style="1" customWidth="1"/>
    <col min="10757" max="10757" width="6.5546875" style="1" customWidth="1"/>
    <col min="10758" max="10758" width="0" style="1" hidden="1" customWidth="1"/>
    <col min="10759" max="10759" width="7.5546875" style="1" customWidth="1"/>
    <col min="10760" max="10760" width="7" style="1" customWidth="1"/>
    <col min="10761" max="10761" width="7.21875" style="1" customWidth="1"/>
    <col min="10762" max="10762" width="8.77734375" style="1" customWidth="1"/>
    <col min="10763" max="10763" width="7.33203125" style="1" customWidth="1"/>
    <col min="10764" max="10764" width="8.109375" style="1" customWidth="1"/>
    <col min="10765" max="10765" width="10.109375" style="1" bestFit="1" customWidth="1"/>
    <col min="10766" max="10767" width="11.44140625" style="1" bestFit="1" customWidth="1"/>
    <col min="10768" max="11008" width="9.21875" style="1"/>
    <col min="11009" max="11009" width="6.21875" style="1" customWidth="1"/>
    <col min="11010" max="11010" width="12.109375" style="1" customWidth="1"/>
    <col min="11011" max="11011" width="8.77734375" style="1" customWidth="1"/>
    <col min="11012" max="11012" width="7.21875" style="1" customWidth="1"/>
    <col min="11013" max="11013" width="6.5546875" style="1" customWidth="1"/>
    <col min="11014" max="11014" width="0" style="1" hidden="1" customWidth="1"/>
    <col min="11015" max="11015" width="7.5546875" style="1" customWidth="1"/>
    <col min="11016" max="11016" width="7" style="1" customWidth="1"/>
    <col min="11017" max="11017" width="7.21875" style="1" customWidth="1"/>
    <col min="11018" max="11018" width="8.77734375" style="1" customWidth="1"/>
    <col min="11019" max="11019" width="7.33203125" style="1" customWidth="1"/>
    <col min="11020" max="11020" width="8.109375" style="1" customWidth="1"/>
    <col min="11021" max="11021" width="10.109375" style="1" bestFit="1" customWidth="1"/>
    <col min="11022" max="11023" width="11.44140625" style="1" bestFit="1" customWidth="1"/>
    <col min="11024" max="11264" width="9.21875" style="1"/>
    <col min="11265" max="11265" width="6.21875" style="1" customWidth="1"/>
    <col min="11266" max="11266" width="12.109375" style="1" customWidth="1"/>
    <col min="11267" max="11267" width="8.77734375" style="1" customWidth="1"/>
    <col min="11268" max="11268" width="7.21875" style="1" customWidth="1"/>
    <col min="11269" max="11269" width="6.5546875" style="1" customWidth="1"/>
    <col min="11270" max="11270" width="0" style="1" hidden="1" customWidth="1"/>
    <col min="11271" max="11271" width="7.5546875" style="1" customWidth="1"/>
    <col min="11272" max="11272" width="7" style="1" customWidth="1"/>
    <col min="11273" max="11273" width="7.21875" style="1" customWidth="1"/>
    <col min="11274" max="11274" width="8.77734375" style="1" customWidth="1"/>
    <col min="11275" max="11275" width="7.33203125" style="1" customWidth="1"/>
    <col min="11276" max="11276" width="8.109375" style="1" customWidth="1"/>
    <col min="11277" max="11277" width="10.109375" style="1" bestFit="1" customWidth="1"/>
    <col min="11278" max="11279" width="11.44140625" style="1" bestFit="1" customWidth="1"/>
    <col min="11280" max="11520" width="9.21875" style="1"/>
    <col min="11521" max="11521" width="6.21875" style="1" customWidth="1"/>
    <col min="11522" max="11522" width="12.109375" style="1" customWidth="1"/>
    <col min="11523" max="11523" width="8.77734375" style="1" customWidth="1"/>
    <col min="11524" max="11524" width="7.21875" style="1" customWidth="1"/>
    <col min="11525" max="11525" width="6.5546875" style="1" customWidth="1"/>
    <col min="11526" max="11526" width="0" style="1" hidden="1" customWidth="1"/>
    <col min="11527" max="11527" width="7.5546875" style="1" customWidth="1"/>
    <col min="11528" max="11528" width="7" style="1" customWidth="1"/>
    <col min="11529" max="11529" width="7.21875" style="1" customWidth="1"/>
    <col min="11530" max="11530" width="8.77734375" style="1" customWidth="1"/>
    <col min="11531" max="11531" width="7.33203125" style="1" customWidth="1"/>
    <col min="11532" max="11532" width="8.109375" style="1" customWidth="1"/>
    <col min="11533" max="11533" width="10.109375" style="1" bestFit="1" customWidth="1"/>
    <col min="11534" max="11535" width="11.44140625" style="1" bestFit="1" customWidth="1"/>
    <col min="11536" max="11776" width="9.21875" style="1"/>
    <col min="11777" max="11777" width="6.21875" style="1" customWidth="1"/>
    <col min="11778" max="11778" width="12.109375" style="1" customWidth="1"/>
    <col min="11779" max="11779" width="8.77734375" style="1" customWidth="1"/>
    <col min="11780" max="11780" width="7.21875" style="1" customWidth="1"/>
    <col min="11781" max="11781" width="6.5546875" style="1" customWidth="1"/>
    <col min="11782" max="11782" width="0" style="1" hidden="1" customWidth="1"/>
    <col min="11783" max="11783" width="7.5546875" style="1" customWidth="1"/>
    <col min="11784" max="11784" width="7" style="1" customWidth="1"/>
    <col min="11785" max="11785" width="7.21875" style="1" customWidth="1"/>
    <col min="11786" max="11786" width="8.77734375" style="1" customWidth="1"/>
    <col min="11787" max="11787" width="7.33203125" style="1" customWidth="1"/>
    <col min="11788" max="11788" width="8.109375" style="1" customWidth="1"/>
    <col min="11789" max="11789" width="10.109375" style="1" bestFit="1" customWidth="1"/>
    <col min="11790" max="11791" width="11.44140625" style="1" bestFit="1" customWidth="1"/>
    <col min="11792" max="12032" width="9.21875" style="1"/>
    <col min="12033" max="12033" width="6.21875" style="1" customWidth="1"/>
    <col min="12034" max="12034" width="12.109375" style="1" customWidth="1"/>
    <col min="12035" max="12035" width="8.77734375" style="1" customWidth="1"/>
    <col min="12036" max="12036" width="7.21875" style="1" customWidth="1"/>
    <col min="12037" max="12037" width="6.5546875" style="1" customWidth="1"/>
    <col min="12038" max="12038" width="0" style="1" hidden="1" customWidth="1"/>
    <col min="12039" max="12039" width="7.5546875" style="1" customWidth="1"/>
    <col min="12040" max="12040" width="7" style="1" customWidth="1"/>
    <col min="12041" max="12041" width="7.21875" style="1" customWidth="1"/>
    <col min="12042" max="12042" width="8.77734375" style="1" customWidth="1"/>
    <col min="12043" max="12043" width="7.33203125" style="1" customWidth="1"/>
    <col min="12044" max="12044" width="8.109375" style="1" customWidth="1"/>
    <col min="12045" max="12045" width="10.109375" style="1" bestFit="1" customWidth="1"/>
    <col min="12046" max="12047" width="11.44140625" style="1" bestFit="1" customWidth="1"/>
    <col min="12048" max="12288" width="9.21875" style="1"/>
    <col min="12289" max="12289" width="6.21875" style="1" customWidth="1"/>
    <col min="12290" max="12290" width="12.109375" style="1" customWidth="1"/>
    <col min="12291" max="12291" width="8.77734375" style="1" customWidth="1"/>
    <col min="12292" max="12292" width="7.21875" style="1" customWidth="1"/>
    <col min="12293" max="12293" width="6.5546875" style="1" customWidth="1"/>
    <col min="12294" max="12294" width="0" style="1" hidden="1" customWidth="1"/>
    <col min="12295" max="12295" width="7.5546875" style="1" customWidth="1"/>
    <col min="12296" max="12296" width="7" style="1" customWidth="1"/>
    <col min="12297" max="12297" width="7.21875" style="1" customWidth="1"/>
    <col min="12298" max="12298" width="8.77734375" style="1" customWidth="1"/>
    <col min="12299" max="12299" width="7.33203125" style="1" customWidth="1"/>
    <col min="12300" max="12300" width="8.109375" style="1" customWidth="1"/>
    <col min="12301" max="12301" width="10.109375" style="1" bestFit="1" customWidth="1"/>
    <col min="12302" max="12303" width="11.44140625" style="1" bestFit="1" customWidth="1"/>
    <col min="12304" max="12544" width="9.21875" style="1"/>
    <col min="12545" max="12545" width="6.21875" style="1" customWidth="1"/>
    <col min="12546" max="12546" width="12.109375" style="1" customWidth="1"/>
    <col min="12547" max="12547" width="8.77734375" style="1" customWidth="1"/>
    <col min="12548" max="12548" width="7.21875" style="1" customWidth="1"/>
    <col min="12549" max="12549" width="6.5546875" style="1" customWidth="1"/>
    <col min="12550" max="12550" width="0" style="1" hidden="1" customWidth="1"/>
    <col min="12551" max="12551" width="7.5546875" style="1" customWidth="1"/>
    <col min="12552" max="12552" width="7" style="1" customWidth="1"/>
    <col min="12553" max="12553" width="7.21875" style="1" customWidth="1"/>
    <col min="12554" max="12554" width="8.77734375" style="1" customWidth="1"/>
    <col min="12555" max="12555" width="7.33203125" style="1" customWidth="1"/>
    <col min="12556" max="12556" width="8.109375" style="1" customWidth="1"/>
    <col min="12557" max="12557" width="10.109375" style="1" bestFit="1" customWidth="1"/>
    <col min="12558" max="12559" width="11.44140625" style="1" bestFit="1" customWidth="1"/>
    <col min="12560" max="12800" width="9.21875" style="1"/>
    <col min="12801" max="12801" width="6.21875" style="1" customWidth="1"/>
    <col min="12802" max="12802" width="12.109375" style="1" customWidth="1"/>
    <col min="12803" max="12803" width="8.77734375" style="1" customWidth="1"/>
    <col min="12804" max="12804" width="7.21875" style="1" customWidth="1"/>
    <col min="12805" max="12805" width="6.5546875" style="1" customWidth="1"/>
    <col min="12806" max="12806" width="0" style="1" hidden="1" customWidth="1"/>
    <col min="12807" max="12807" width="7.5546875" style="1" customWidth="1"/>
    <col min="12808" max="12808" width="7" style="1" customWidth="1"/>
    <col min="12809" max="12809" width="7.21875" style="1" customWidth="1"/>
    <col min="12810" max="12810" width="8.77734375" style="1" customWidth="1"/>
    <col min="12811" max="12811" width="7.33203125" style="1" customWidth="1"/>
    <col min="12812" max="12812" width="8.109375" style="1" customWidth="1"/>
    <col min="12813" max="12813" width="10.109375" style="1" bestFit="1" customWidth="1"/>
    <col min="12814" max="12815" width="11.44140625" style="1" bestFit="1" customWidth="1"/>
    <col min="12816" max="13056" width="9.21875" style="1"/>
    <col min="13057" max="13057" width="6.21875" style="1" customWidth="1"/>
    <col min="13058" max="13058" width="12.109375" style="1" customWidth="1"/>
    <col min="13059" max="13059" width="8.77734375" style="1" customWidth="1"/>
    <col min="13060" max="13060" width="7.21875" style="1" customWidth="1"/>
    <col min="13061" max="13061" width="6.5546875" style="1" customWidth="1"/>
    <col min="13062" max="13062" width="0" style="1" hidden="1" customWidth="1"/>
    <col min="13063" max="13063" width="7.5546875" style="1" customWidth="1"/>
    <col min="13064" max="13064" width="7" style="1" customWidth="1"/>
    <col min="13065" max="13065" width="7.21875" style="1" customWidth="1"/>
    <col min="13066" max="13066" width="8.77734375" style="1" customWidth="1"/>
    <col min="13067" max="13067" width="7.33203125" style="1" customWidth="1"/>
    <col min="13068" max="13068" width="8.109375" style="1" customWidth="1"/>
    <col min="13069" max="13069" width="10.109375" style="1" bestFit="1" customWidth="1"/>
    <col min="13070" max="13071" width="11.44140625" style="1" bestFit="1" customWidth="1"/>
    <col min="13072" max="13312" width="9.21875" style="1"/>
    <col min="13313" max="13313" width="6.21875" style="1" customWidth="1"/>
    <col min="13314" max="13314" width="12.109375" style="1" customWidth="1"/>
    <col min="13315" max="13315" width="8.77734375" style="1" customWidth="1"/>
    <col min="13316" max="13316" width="7.21875" style="1" customWidth="1"/>
    <col min="13317" max="13317" width="6.5546875" style="1" customWidth="1"/>
    <col min="13318" max="13318" width="0" style="1" hidden="1" customWidth="1"/>
    <col min="13319" max="13319" width="7.5546875" style="1" customWidth="1"/>
    <col min="13320" max="13320" width="7" style="1" customWidth="1"/>
    <col min="13321" max="13321" width="7.21875" style="1" customWidth="1"/>
    <col min="13322" max="13322" width="8.77734375" style="1" customWidth="1"/>
    <col min="13323" max="13323" width="7.33203125" style="1" customWidth="1"/>
    <col min="13324" max="13324" width="8.109375" style="1" customWidth="1"/>
    <col min="13325" max="13325" width="10.109375" style="1" bestFit="1" customWidth="1"/>
    <col min="13326" max="13327" width="11.44140625" style="1" bestFit="1" customWidth="1"/>
    <col min="13328" max="13568" width="9.21875" style="1"/>
    <col min="13569" max="13569" width="6.21875" style="1" customWidth="1"/>
    <col min="13570" max="13570" width="12.109375" style="1" customWidth="1"/>
    <col min="13571" max="13571" width="8.77734375" style="1" customWidth="1"/>
    <col min="13572" max="13572" width="7.21875" style="1" customWidth="1"/>
    <col min="13573" max="13573" width="6.5546875" style="1" customWidth="1"/>
    <col min="13574" max="13574" width="0" style="1" hidden="1" customWidth="1"/>
    <col min="13575" max="13575" width="7.5546875" style="1" customWidth="1"/>
    <col min="13576" max="13576" width="7" style="1" customWidth="1"/>
    <col min="13577" max="13577" width="7.21875" style="1" customWidth="1"/>
    <col min="13578" max="13578" width="8.77734375" style="1" customWidth="1"/>
    <col min="13579" max="13579" width="7.33203125" style="1" customWidth="1"/>
    <col min="13580" max="13580" width="8.109375" style="1" customWidth="1"/>
    <col min="13581" max="13581" width="10.109375" style="1" bestFit="1" customWidth="1"/>
    <col min="13582" max="13583" width="11.44140625" style="1" bestFit="1" customWidth="1"/>
    <col min="13584" max="13824" width="9.21875" style="1"/>
    <col min="13825" max="13825" width="6.21875" style="1" customWidth="1"/>
    <col min="13826" max="13826" width="12.109375" style="1" customWidth="1"/>
    <col min="13827" max="13827" width="8.77734375" style="1" customWidth="1"/>
    <col min="13828" max="13828" width="7.21875" style="1" customWidth="1"/>
    <col min="13829" max="13829" width="6.5546875" style="1" customWidth="1"/>
    <col min="13830" max="13830" width="0" style="1" hidden="1" customWidth="1"/>
    <col min="13831" max="13831" width="7.5546875" style="1" customWidth="1"/>
    <col min="13832" max="13832" width="7" style="1" customWidth="1"/>
    <col min="13833" max="13833" width="7.21875" style="1" customWidth="1"/>
    <col min="13834" max="13834" width="8.77734375" style="1" customWidth="1"/>
    <col min="13835" max="13835" width="7.33203125" style="1" customWidth="1"/>
    <col min="13836" max="13836" width="8.109375" style="1" customWidth="1"/>
    <col min="13837" max="13837" width="10.109375" style="1" bestFit="1" customWidth="1"/>
    <col min="13838" max="13839" width="11.44140625" style="1" bestFit="1" customWidth="1"/>
    <col min="13840" max="14080" width="9.21875" style="1"/>
    <col min="14081" max="14081" width="6.21875" style="1" customWidth="1"/>
    <col min="14082" max="14082" width="12.109375" style="1" customWidth="1"/>
    <col min="14083" max="14083" width="8.77734375" style="1" customWidth="1"/>
    <col min="14084" max="14084" width="7.21875" style="1" customWidth="1"/>
    <col min="14085" max="14085" width="6.5546875" style="1" customWidth="1"/>
    <col min="14086" max="14086" width="0" style="1" hidden="1" customWidth="1"/>
    <col min="14087" max="14087" width="7.5546875" style="1" customWidth="1"/>
    <col min="14088" max="14088" width="7" style="1" customWidth="1"/>
    <col min="14089" max="14089" width="7.21875" style="1" customWidth="1"/>
    <col min="14090" max="14090" width="8.77734375" style="1" customWidth="1"/>
    <col min="14091" max="14091" width="7.33203125" style="1" customWidth="1"/>
    <col min="14092" max="14092" width="8.109375" style="1" customWidth="1"/>
    <col min="14093" max="14093" width="10.109375" style="1" bestFit="1" customWidth="1"/>
    <col min="14094" max="14095" width="11.44140625" style="1" bestFit="1" customWidth="1"/>
    <col min="14096" max="14336" width="9.21875" style="1"/>
    <col min="14337" max="14337" width="6.21875" style="1" customWidth="1"/>
    <col min="14338" max="14338" width="12.109375" style="1" customWidth="1"/>
    <col min="14339" max="14339" width="8.77734375" style="1" customWidth="1"/>
    <col min="14340" max="14340" width="7.21875" style="1" customWidth="1"/>
    <col min="14341" max="14341" width="6.5546875" style="1" customWidth="1"/>
    <col min="14342" max="14342" width="0" style="1" hidden="1" customWidth="1"/>
    <col min="14343" max="14343" width="7.5546875" style="1" customWidth="1"/>
    <col min="14344" max="14344" width="7" style="1" customWidth="1"/>
    <col min="14345" max="14345" width="7.21875" style="1" customWidth="1"/>
    <col min="14346" max="14346" width="8.77734375" style="1" customWidth="1"/>
    <col min="14347" max="14347" width="7.33203125" style="1" customWidth="1"/>
    <col min="14348" max="14348" width="8.109375" style="1" customWidth="1"/>
    <col min="14349" max="14349" width="10.109375" style="1" bestFit="1" customWidth="1"/>
    <col min="14350" max="14351" width="11.44140625" style="1" bestFit="1" customWidth="1"/>
    <col min="14352" max="14592" width="9.21875" style="1"/>
    <col min="14593" max="14593" width="6.21875" style="1" customWidth="1"/>
    <col min="14594" max="14594" width="12.109375" style="1" customWidth="1"/>
    <col min="14595" max="14595" width="8.77734375" style="1" customWidth="1"/>
    <col min="14596" max="14596" width="7.21875" style="1" customWidth="1"/>
    <col min="14597" max="14597" width="6.5546875" style="1" customWidth="1"/>
    <col min="14598" max="14598" width="0" style="1" hidden="1" customWidth="1"/>
    <col min="14599" max="14599" width="7.5546875" style="1" customWidth="1"/>
    <col min="14600" max="14600" width="7" style="1" customWidth="1"/>
    <col min="14601" max="14601" width="7.21875" style="1" customWidth="1"/>
    <col min="14602" max="14602" width="8.77734375" style="1" customWidth="1"/>
    <col min="14603" max="14603" width="7.33203125" style="1" customWidth="1"/>
    <col min="14604" max="14604" width="8.109375" style="1" customWidth="1"/>
    <col min="14605" max="14605" width="10.109375" style="1" bestFit="1" customWidth="1"/>
    <col min="14606" max="14607" width="11.44140625" style="1" bestFit="1" customWidth="1"/>
    <col min="14608" max="14848" width="9.21875" style="1"/>
    <col min="14849" max="14849" width="6.21875" style="1" customWidth="1"/>
    <col min="14850" max="14850" width="12.109375" style="1" customWidth="1"/>
    <col min="14851" max="14851" width="8.77734375" style="1" customWidth="1"/>
    <col min="14852" max="14852" width="7.21875" style="1" customWidth="1"/>
    <col min="14853" max="14853" width="6.5546875" style="1" customWidth="1"/>
    <col min="14854" max="14854" width="0" style="1" hidden="1" customWidth="1"/>
    <col min="14855" max="14855" width="7.5546875" style="1" customWidth="1"/>
    <col min="14856" max="14856" width="7" style="1" customWidth="1"/>
    <col min="14857" max="14857" width="7.21875" style="1" customWidth="1"/>
    <col min="14858" max="14858" width="8.77734375" style="1" customWidth="1"/>
    <col min="14859" max="14859" width="7.33203125" style="1" customWidth="1"/>
    <col min="14860" max="14860" width="8.109375" style="1" customWidth="1"/>
    <col min="14861" max="14861" width="10.109375" style="1" bestFit="1" customWidth="1"/>
    <col min="14862" max="14863" width="11.44140625" style="1" bestFit="1" customWidth="1"/>
    <col min="14864" max="15104" width="9.21875" style="1"/>
    <col min="15105" max="15105" width="6.21875" style="1" customWidth="1"/>
    <col min="15106" max="15106" width="12.109375" style="1" customWidth="1"/>
    <col min="15107" max="15107" width="8.77734375" style="1" customWidth="1"/>
    <col min="15108" max="15108" width="7.21875" style="1" customWidth="1"/>
    <col min="15109" max="15109" width="6.5546875" style="1" customWidth="1"/>
    <col min="15110" max="15110" width="0" style="1" hidden="1" customWidth="1"/>
    <col min="15111" max="15111" width="7.5546875" style="1" customWidth="1"/>
    <col min="15112" max="15112" width="7" style="1" customWidth="1"/>
    <col min="15113" max="15113" width="7.21875" style="1" customWidth="1"/>
    <col min="15114" max="15114" width="8.77734375" style="1" customWidth="1"/>
    <col min="15115" max="15115" width="7.33203125" style="1" customWidth="1"/>
    <col min="15116" max="15116" width="8.109375" style="1" customWidth="1"/>
    <col min="15117" max="15117" width="10.109375" style="1" bestFit="1" customWidth="1"/>
    <col min="15118" max="15119" width="11.44140625" style="1" bestFit="1" customWidth="1"/>
    <col min="15120" max="15360" width="9.21875" style="1"/>
    <col min="15361" max="15361" width="6.21875" style="1" customWidth="1"/>
    <col min="15362" max="15362" width="12.109375" style="1" customWidth="1"/>
    <col min="15363" max="15363" width="8.77734375" style="1" customWidth="1"/>
    <col min="15364" max="15364" width="7.21875" style="1" customWidth="1"/>
    <col min="15365" max="15365" width="6.5546875" style="1" customWidth="1"/>
    <col min="15366" max="15366" width="0" style="1" hidden="1" customWidth="1"/>
    <col min="15367" max="15367" width="7.5546875" style="1" customWidth="1"/>
    <col min="15368" max="15368" width="7" style="1" customWidth="1"/>
    <col min="15369" max="15369" width="7.21875" style="1" customWidth="1"/>
    <col min="15370" max="15370" width="8.77734375" style="1" customWidth="1"/>
    <col min="15371" max="15371" width="7.33203125" style="1" customWidth="1"/>
    <col min="15372" max="15372" width="8.109375" style="1" customWidth="1"/>
    <col min="15373" max="15373" width="10.109375" style="1" bestFit="1" customWidth="1"/>
    <col min="15374" max="15375" width="11.44140625" style="1" bestFit="1" customWidth="1"/>
    <col min="15376" max="15616" width="9.21875" style="1"/>
    <col min="15617" max="15617" width="6.21875" style="1" customWidth="1"/>
    <col min="15618" max="15618" width="12.109375" style="1" customWidth="1"/>
    <col min="15619" max="15619" width="8.77734375" style="1" customWidth="1"/>
    <col min="15620" max="15620" width="7.21875" style="1" customWidth="1"/>
    <col min="15621" max="15621" width="6.5546875" style="1" customWidth="1"/>
    <col min="15622" max="15622" width="0" style="1" hidden="1" customWidth="1"/>
    <col min="15623" max="15623" width="7.5546875" style="1" customWidth="1"/>
    <col min="15624" max="15624" width="7" style="1" customWidth="1"/>
    <col min="15625" max="15625" width="7.21875" style="1" customWidth="1"/>
    <col min="15626" max="15626" width="8.77734375" style="1" customWidth="1"/>
    <col min="15627" max="15627" width="7.33203125" style="1" customWidth="1"/>
    <col min="15628" max="15628" width="8.109375" style="1" customWidth="1"/>
    <col min="15629" max="15629" width="10.109375" style="1" bestFit="1" customWidth="1"/>
    <col min="15630" max="15631" width="11.44140625" style="1" bestFit="1" customWidth="1"/>
    <col min="15632" max="15872" width="9.21875" style="1"/>
    <col min="15873" max="15873" width="6.21875" style="1" customWidth="1"/>
    <col min="15874" max="15874" width="12.109375" style="1" customWidth="1"/>
    <col min="15875" max="15875" width="8.77734375" style="1" customWidth="1"/>
    <col min="15876" max="15876" width="7.21875" style="1" customWidth="1"/>
    <col min="15877" max="15877" width="6.5546875" style="1" customWidth="1"/>
    <col min="15878" max="15878" width="0" style="1" hidden="1" customWidth="1"/>
    <col min="15879" max="15879" width="7.5546875" style="1" customWidth="1"/>
    <col min="15880" max="15880" width="7" style="1" customWidth="1"/>
    <col min="15881" max="15881" width="7.21875" style="1" customWidth="1"/>
    <col min="15882" max="15882" width="8.77734375" style="1" customWidth="1"/>
    <col min="15883" max="15883" width="7.33203125" style="1" customWidth="1"/>
    <col min="15884" max="15884" width="8.109375" style="1" customWidth="1"/>
    <col min="15885" max="15885" width="10.109375" style="1" bestFit="1" customWidth="1"/>
    <col min="15886" max="15887" width="11.44140625" style="1" bestFit="1" customWidth="1"/>
    <col min="15888" max="16128" width="9.21875" style="1"/>
    <col min="16129" max="16129" width="6.21875" style="1" customWidth="1"/>
    <col min="16130" max="16130" width="12.109375" style="1" customWidth="1"/>
    <col min="16131" max="16131" width="8.77734375" style="1" customWidth="1"/>
    <col min="16132" max="16132" width="7.21875" style="1" customWidth="1"/>
    <col min="16133" max="16133" width="6.5546875" style="1" customWidth="1"/>
    <col min="16134" max="16134" width="0" style="1" hidden="1" customWidth="1"/>
    <col min="16135" max="16135" width="7.5546875" style="1" customWidth="1"/>
    <col min="16136" max="16136" width="7" style="1" customWidth="1"/>
    <col min="16137" max="16137" width="7.21875" style="1" customWidth="1"/>
    <col min="16138" max="16138" width="8.77734375" style="1" customWidth="1"/>
    <col min="16139" max="16139" width="7.33203125" style="1" customWidth="1"/>
    <col min="16140" max="16140" width="8.109375" style="1" customWidth="1"/>
    <col min="16141" max="16141" width="10.109375" style="1" bestFit="1" customWidth="1"/>
    <col min="16142" max="16143" width="11.44140625" style="1" bestFit="1" customWidth="1"/>
    <col min="16144" max="16384" width="9.21875" style="1"/>
  </cols>
  <sheetData>
    <row r="1" spans="1:19" ht="18.75" customHeight="1" x14ac:dyDescent="0.3">
      <c r="C1" s="2"/>
      <c r="E1" s="3" t="s">
        <v>0</v>
      </c>
    </row>
    <row r="2" spans="1:19" ht="18" customHeight="1" x14ac:dyDescent="0.25">
      <c r="C2" s="2"/>
      <c r="E2" s="4" t="s">
        <v>1</v>
      </c>
      <c r="H2" s="5" t="s">
        <v>2</v>
      </c>
    </row>
    <row r="3" spans="1:19" ht="13.2" x14ac:dyDescent="0.25">
      <c r="B3" s="6"/>
      <c r="E3" s="4" t="s">
        <v>3</v>
      </c>
    </row>
    <row r="4" spans="1:19" ht="13.2" x14ac:dyDescent="0.25">
      <c r="E4" s="4" t="s">
        <v>4</v>
      </c>
    </row>
    <row r="6" spans="1:19" ht="13.2" x14ac:dyDescent="0.25">
      <c r="E6" s="7" t="s">
        <v>5</v>
      </c>
    </row>
    <row r="7" spans="1:19" ht="13.2" x14ac:dyDescent="0.25">
      <c r="E7" s="4" t="s">
        <v>6</v>
      </c>
    </row>
    <row r="8" spans="1:19" ht="13.2" x14ac:dyDescent="0.25">
      <c r="E8" s="4" t="s">
        <v>7</v>
      </c>
    </row>
    <row r="9" spans="1:19" x14ac:dyDescent="0.2">
      <c r="H9" s="8"/>
    </row>
    <row r="11" spans="1:19" ht="30.75" customHeight="1" x14ac:dyDescent="0.2">
      <c r="C11" s="9" t="s">
        <v>8</v>
      </c>
      <c r="D11" s="10"/>
      <c r="E11" s="11"/>
      <c r="F11" s="12"/>
      <c r="G11" s="13" t="s">
        <v>9</v>
      </c>
      <c r="H11" s="10"/>
      <c r="I11" s="11"/>
      <c r="J11" s="13" t="s">
        <v>10</v>
      </c>
      <c r="K11" s="10"/>
      <c r="L11" s="11"/>
    </row>
    <row r="12" spans="1:19" s="20" customFormat="1" x14ac:dyDescent="0.2">
      <c r="A12" s="14" t="s">
        <v>11</v>
      </c>
      <c r="B12" s="15" t="s">
        <v>12</v>
      </c>
      <c r="C12" s="15" t="s">
        <v>13</v>
      </c>
      <c r="D12" s="16" t="s">
        <v>14</v>
      </c>
      <c r="E12" s="16" t="s">
        <v>15</v>
      </c>
      <c r="F12" s="17"/>
      <c r="G12" s="15" t="s">
        <v>13</v>
      </c>
      <c r="H12" s="16" t="s">
        <v>14</v>
      </c>
      <c r="I12" s="18" t="s">
        <v>15</v>
      </c>
      <c r="J12" s="15" t="s">
        <v>13</v>
      </c>
      <c r="K12" s="16" t="s">
        <v>14</v>
      </c>
      <c r="L12" s="19" t="s">
        <v>15</v>
      </c>
    </row>
    <row r="13" spans="1:19" ht="14.4" x14ac:dyDescent="0.3">
      <c r="A13" s="21" t="s">
        <v>16</v>
      </c>
      <c r="B13" s="22" t="s">
        <v>17</v>
      </c>
      <c r="C13" s="23">
        <v>7145</v>
      </c>
      <c r="D13" s="24">
        <v>0</v>
      </c>
      <c r="E13" s="25">
        <f t="shared" ref="E13:E59" si="0">C13+D13</f>
        <v>7145</v>
      </c>
      <c r="F13" s="26"/>
      <c r="G13" s="24">
        <v>0</v>
      </c>
      <c r="H13" s="24">
        <v>0</v>
      </c>
      <c r="I13" s="25">
        <f t="shared" ref="I13:I59" si="1">G13+H13</f>
        <v>0</v>
      </c>
      <c r="J13" s="24">
        <f t="shared" ref="J13:K59" si="2">C13+G13</f>
        <v>7145</v>
      </c>
      <c r="K13" s="27">
        <f t="shared" si="2"/>
        <v>0</v>
      </c>
      <c r="L13" s="28">
        <f t="shared" ref="L13:L59" si="3">SUM(J13:K13)</f>
        <v>7145</v>
      </c>
      <c r="M13" s="29"/>
      <c r="N13" s="23"/>
      <c r="O13"/>
      <c r="P13" s="30"/>
      <c r="S13" s="23"/>
    </row>
    <row r="14" spans="1:19" ht="14.4" x14ac:dyDescent="0.3">
      <c r="A14" s="21" t="s">
        <v>18</v>
      </c>
      <c r="B14" s="22" t="s">
        <v>19</v>
      </c>
      <c r="C14" s="23">
        <v>4092</v>
      </c>
      <c r="D14" s="31">
        <v>0</v>
      </c>
      <c r="E14" s="25">
        <f t="shared" si="0"/>
        <v>4092</v>
      </c>
      <c r="F14" s="32"/>
      <c r="G14" s="31">
        <v>0</v>
      </c>
      <c r="H14" s="31">
        <v>0</v>
      </c>
      <c r="I14" s="25">
        <f t="shared" si="1"/>
        <v>0</v>
      </c>
      <c r="J14" s="31">
        <f t="shared" si="2"/>
        <v>4092</v>
      </c>
      <c r="K14" s="27">
        <f t="shared" si="2"/>
        <v>0</v>
      </c>
      <c r="L14" s="33">
        <f t="shared" si="3"/>
        <v>4092</v>
      </c>
      <c r="M14" s="29"/>
      <c r="N14" s="23"/>
      <c r="O14"/>
      <c r="P14" s="30"/>
      <c r="S14" s="23"/>
    </row>
    <row r="15" spans="1:19" ht="14.4" x14ac:dyDescent="0.3">
      <c r="A15" s="21" t="s">
        <v>20</v>
      </c>
      <c r="B15" s="22" t="s">
        <v>21</v>
      </c>
      <c r="C15" s="23">
        <v>881</v>
      </c>
      <c r="D15" s="31">
        <v>0</v>
      </c>
      <c r="E15" s="25">
        <f t="shared" si="0"/>
        <v>881</v>
      </c>
      <c r="F15" s="32"/>
      <c r="G15" s="31">
        <v>0</v>
      </c>
      <c r="H15" s="31">
        <v>0</v>
      </c>
      <c r="I15" s="25">
        <f t="shared" si="1"/>
        <v>0</v>
      </c>
      <c r="J15" s="31">
        <f t="shared" si="2"/>
        <v>881</v>
      </c>
      <c r="K15" s="27">
        <v>0</v>
      </c>
      <c r="L15" s="33">
        <f t="shared" si="3"/>
        <v>881</v>
      </c>
      <c r="M15" s="29"/>
      <c r="N15" s="23"/>
      <c r="O15"/>
      <c r="P15" s="30"/>
      <c r="S15" s="23"/>
    </row>
    <row r="16" spans="1:19" ht="14.4" x14ac:dyDescent="0.3">
      <c r="A16" s="21" t="s">
        <v>22</v>
      </c>
      <c r="B16" s="22" t="s">
        <v>23</v>
      </c>
      <c r="C16" s="23">
        <v>551</v>
      </c>
      <c r="D16" s="31">
        <v>0</v>
      </c>
      <c r="E16" s="25">
        <f t="shared" si="0"/>
        <v>551</v>
      </c>
      <c r="F16" s="32"/>
      <c r="G16" s="31">
        <v>0</v>
      </c>
      <c r="H16" s="31">
        <v>0</v>
      </c>
      <c r="I16" s="25">
        <f t="shared" si="1"/>
        <v>0</v>
      </c>
      <c r="J16" s="31">
        <f t="shared" si="2"/>
        <v>551</v>
      </c>
      <c r="K16" s="27">
        <f t="shared" si="2"/>
        <v>0</v>
      </c>
      <c r="L16" s="33">
        <f t="shared" si="3"/>
        <v>551</v>
      </c>
      <c r="M16" s="29"/>
      <c r="N16" s="23"/>
      <c r="O16"/>
      <c r="S16" s="23"/>
    </row>
    <row r="17" spans="1:19" ht="14.4" x14ac:dyDescent="0.3">
      <c r="A17" s="21" t="s">
        <v>24</v>
      </c>
      <c r="B17" s="22" t="s">
        <v>25</v>
      </c>
      <c r="C17" s="23">
        <v>2471</v>
      </c>
      <c r="D17" s="31">
        <v>0</v>
      </c>
      <c r="E17" s="25">
        <f t="shared" si="0"/>
        <v>2471</v>
      </c>
      <c r="F17" s="32"/>
      <c r="G17" s="31">
        <v>0</v>
      </c>
      <c r="H17" s="31">
        <v>0</v>
      </c>
      <c r="I17" s="25">
        <f t="shared" si="1"/>
        <v>0</v>
      </c>
      <c r="J17" s="31">
        <f t="shared" si="2"/>
        <v>2471</v>
      </c>
      <c r="K17" s="27">
        <f t="shared" si="2"/>
        <v>0</v>
      </c>
      <c r="L17" s="33">
        <f t="shared" si="3"/>
        <v>2471</v>
      </c>
      <c r="M17" s="29"/>
      <c r="N17" s="23"/>
      <c r="O17"/>
      <c r="S17" s="23"/>
    </row>
    <row r="18" spans="1:19" ht="14.4" x14ac:dyDescent="0.3">
      <c r="A18" s="21" t="s">
        <v>26</v>
      </c>
      <c r="B18" s="22" t="s">
        <v>27</v>
      </c>
      <c r="C18" s="23">
        <v>1401</v>
      </c>
      <c r="D18" s="31">
        <v>0</v>
      </c>
      <c r="E18" s="25">
        <f t="shared" si="0"/>
        <v>1401</v>
      </c>
      <c r="F18" s="32"/>
      <c r="G18" s="31">
        <v>0</v>
      </c>
      <c r="H18" s="31">
        <v>0</v>
      </c>
      <c r="I18" s="25">
        <f t="shared" si="1"/>
        <v>0</v>
      </c>
      <c r="J18" s="31">
        <f t="shared" si="2"/>
        <v>1401</v>
      </c>
      <c r="K18" s="27">
        <f t="shared" si="2"/>
        <v>0</v>
      </c>
      <c r="L18" s="33">
        <f t="shared" si="3"/>
        <v>1401</v>
      </c>
      <c r="M18" s="29"/>
      <c r="N18" s="23"/>
      <c r="O18"/>
      <c r="S18" s="23"/>
    </row>
    <row r="19" spans="1:19" ht="14.4" x14ac:dyDescent="0.3">
      <c r="A19" s="21" t="s">
        <v>28</v>
      </c>
      <c r="B19" s="22" t="s">
        <v>29</v>
      </c>
      <c r="C19" s="23">
        <v>4359</v>
      </c>
      <c r="D19" s="31">
        <v>0</v>
      </c>
      <c r="E19" s="25">
        <f t="shared" si="0"/>
        <v>4359</v>
      </c>
      <c r="F19" s="32"/>
      <c r="G19" s="31">
        <v>0</v>
      </c>
      <c r="H19" s="31">
        <v>0</v>
      </c>
      <c r="I19" s="25">
        <f t="shared" si="1"/>
        <v>0</v>
      </c>
      <c r="J19" s="31">
        <f>C19+G19</f>
        <v>4359</v>
      </c>
      <c r="K19" s="27">
        <f t="shared" si="2"/>
        <v>0</v>
      </c>
      <c r="L19" s="33">
        <f t="shared" si="3"/>
        <v>4359</v>
      </c>
      <c r="M19" s="29"/>
      <c r="N19" s="23"/>
      <c r="O19"/>
      <c r="S19" s="23"/>
    </row>
    <row r="20" spans="1:19" ht="14.4" x14ac:dyDescent="0.3">
      <c r="A20" s="21" t="s">
        <v>30</v>
      </c>
      <c r="B20" s="22" t="s">
        <v>31</v>
      </c>
      <c r="C20" s="23">
        <v>582</v>
      </c>
      <c r="D20" s="31">
        <v>0</v>
      </c>
      <c r="E20" s="25">
        <f t="shared" si="0"/>
        <v>582</v>
      </c>
      <c r="F20" s="32"/>
      <c r="G20" s="31">
        <v>0</v>
      </c>
      <c r="H20" s="31">
        <v>0</v>
      </c>
      <c r="I20" s="25">
        <f t="shared" si="1"/>
        <v>0</v>
      </c>
      <c r="J20" s="31">
        <f t="shared" si="2"/>
        <v>582</v>
      </c>
      <c r="K20" s="27">
        <f t="shared" si="2"/>
        <v>0</v>
      </c>
      <c r="L20" s="33">
        <f t="shared" si="3"/>
        <v>582</v>
      </c>
      <c r="M20" s="29"/>
      <c r="N20" s="23"/>
      <c r="O20"/>
      <c r="S20" s="23"/>
    </row>
    <row r="21" spans="1:19" ht="14.4" x14ac:dyDescent="0.3">
      <c r="A21" s="21" t="s">
        <v>32</v>
      </c>
      <c r="B21" s="22" t="s">
        <v>33</v>
      </c>
      <c r="C21" s="23">
        <v>2487</v>
      </c>
      <c r="D21" s="31">
        <v>0</v>
      </c>
      <c r="E21" s="25">
        <f t="shared" si="0"/>
        <v>2487</v>
      </c>
      <c r="F21" s="32"/>
      <c r="G21" s="31">
        <v>0</v>
      </c>
      <c r="H21" s="31">
        <v>0</v>
      </c>
      <c r="I21" s="25">
        <f t="shared" si="1"/>
        <v>0</v>
      </c>
      <c r="J21" s="31">
        <f t="shared" si="2"/>
        <v>2487</v>
      </c>
      <c r="K21" s="27">
        <f t="shared" si="2"/>
        <v>0</v>
      </c>
      <c r="L21" s="33">
        <f t="shared" si="3"/>
        <v>2487</v>
      </c>
      <c r="M21" s="29"/>
      <c r="N21" s="23"/>
      <c r="O21"/>
      <c r="S21" s="23"/>
    </row>
    <row r="22" spans="1:19" ht="14.4" x14ac:dyDescent="0.3">
      <c r="A22" s="21" t="s">
        <v>34</v>
      </c>
      <c r="B22" s="22" t="s">
        <v>35</v>
      </c>
      <c r="C22" s="23">
        <v>9159</v>
      </c>
      <c r="D22" s="31">
        <v>0</v>
      </c>
      <c r="E22" s="25">
        <f t="shared" si="0"/>
        <v>9159</v>
      </c>
      <c r="F22" s="32"/>
      <c r="G22" s="31">
        <v>0</v>
      </c>
      <c r="H22" s="31">
        <v>0</v>
      </c>
      <c r="I22" s="25">
        <f t="shared" si="1"/>
        <v>0</v>
      </c>
      <c r="J22" s="31">
        <f t="shared" si="2"/>
        <v>9159</v>
      </c>
      <c r="K22" s="27">
        <f t="shared" si="2"/>
        <v>0</v>
      </c>
      <c r="L22" s="33">
        <f t="shared" si="3"/>
        <v>9159</v>
      </c>
      <c r="M22" s="29"/>
      <c r="N22" s="23"/>
      <c r="O22"/>
      <c r="S22" s="23"/>
    </row>
    <row r="23" spans="1:19" ht="14.4" x14ac:dyDescent="0.3">
      <c r="A23" s="21" t="s">
        <v>36</v>
      </c>
      <c r="B23" s="22" t="s">
        <v>37</v>
      </c>
      <c r="C23" s="23">
        <v>18319</v>
      </c>
      <c r="D23" s="31">
        <v>0</v>
      </c>
      <c r="E23" s="25">
        <f t="shared" si="0"/>
        <v>18319</v>
      </c>
      <c r="F23" s="32"/>
      <c r="G23" s="31">
        <v>0</v>
      </c>
      <c r="H23" s="31">
        <v>0</v>
      </c>
      <c r="I23" s="25">
        <f t="shared" si="1"/>
        <v>0</v>
      </c>
      <c r="J23" s="31">
        <f t="shared" si="2"/>
        <v>18319</v>
      </c>
      <c r="K23" s="27">
        <f t="shared" si="2"/>
        <v>0</v>
      </c>
      <c r="L23" s="33">
        <f t="shared" si="3"/>
        <v>18319</v>
      </c>
      <c r="M23" s="29"/>
      <c r="N23" s="23"/>
      <c r="O23"/>
      <c r="S23" s="23"/>
    </row>
    <row r="24" spans="1:19" ht="14.4" x14ac:dyDescent="0.3">
      <c r="A24" s="21" t="s">
        <v>38</v>
      </c>
      <c r="B24" s="22" t="s">
        <v>39</v>
      </c>
      <c r="C24" s="23">
        <v>8939</v>
      </c>
      <c r="D24" s="31">
        <v>0</v>
      </c>
      <c r="E24" s="25">
        <f t="shared" si="0"/>
        <v>8939</v>
      </c>
      <c r="F24" s="32"/>
      <c r="G24" s="31">
        <v>0</v>
      </c>
      <c r="H24" s="31">
        <v>0</v>
      </c>
      <c r="I24" s="25">
        <f t="shared" si="1"/>
        <v>0</v>
      </c>
      <c r="J24" s="31">
        <f t="shared" si="2"/>
        <v>8939</v>
      </c>
      <c r="K24" s="27">
        <f t="shared" si="2"/>
        <v>0</v>
      </c>
      <c r="L24" s="33">
        <f t="shared" si="3"/>
        <v>8939</v>
      </c>
      <c r="M24" s="29"/>
      <c r="N24" s="23"/>
      <c r="O24"/>
      <c r="S24" s="23"/>
    </row>
    <row r="25" spans="1:19" ht="14.4" x14ac:dyDescent="0.3">
      <c r="A25" s="21" t="s">
        <v>40</v>
      </c>
      <c r="B25" s="22" t="s">
        <v>41</v>
      </c>
      <c r="C25" s="23">
        <v>6500</v>
      </c>
      <c r="D25" s="31">
        <v>0</v>
      </c>
      <c r="E25" s="25">
        <f t="shared" si="0"/>
        <v>6500</v>
      </c>
      <c r="F25" s="32"/>
      <c r="G25" s="31">
        <v>0</v>
      </c>
      <c r="H25" s="31">
        <v>0</v>
      </c>
      <c r="I25" s="25">
        <f t="shared" si="1"/>
        <v>0</v>
      </c>
      <c r="J25" s="31">
        <f t="shared" si="2"/>
        <v>6500</v>
      </c>
      <c r="K25" s="27">
        <f t="shared" si="2"/>
        <v>0</v>
      </c>
      <c r="L25" s="33">
        <f t="shared" si="3"/>
        <v>6500</v>
      </c>
      <c r="M25" s="29"/>
      <c r="N25" s="23"/>
      <c r="O25"/>
      <c r="S25" s="23"/>
    </row>
    <row r="26" spans="1:19" ht="14.4" x14ac:dyDescent="0.3">
      <c r="A26" s="21" t="s">
        <v>42</v>
      </c>
      <c r="B26" s="22" t="s">
        <v>43</v>
      </c>
      <c r="C26" s="23">
        <v>15722</v>
      </c>
      <c r="D26" s="31">
        <v>0</v>
      </c>
      <c r="E26" s="25">
        <f t="shared" si="0"/>
        <v>15722</v>
      </c>
      <c r="F26" s="32"/>
      <c r="G26" s="31">
        <v>0</v>
      </c>
      <c r="H26" s="31">
        <v>0</v>
      </c>
      <c r="I26" s="25">
        <f t="shared" si="1"/>
        <v>0</v>
      </c>
      <c r="J26" s="31">
        <f t="shared" si="2"/>
        <v>15722</v>
      </c>
      <c r="K26" s="27">
        <f t="shared" si="2"/>
        <v>0</v>
      </c>
      <c r="L26" s="33">
        <f t="shared" si="3"/>
        <v>15722</v>
      </c>
      <c r="M26" s="29"/>
      <c r="N26" s="23"/>
      <c r="O26"/>
      <c r="S26" s="23"/>
    </row>
    <row r="27" spans="1:19" ht="14.4" x14ac:dyDescent="0.3">
      <c r="A27" s="21" t="s">
        <v>44</v>
      </c>
      <c r="B27" s="22" t="s">
        <v>45</v>
      </c>
      <c r="C27" s="23">
        <v>330</v>
      </c>
      <c r="D27" s="31">
        <v>0</v>
      </c>
      <c r="E27" s="25">
        <f t="shared" si="0"/>
        <v>330</v>
      </c>
      <c r="F27" s="32"/>
      <c r="G27" s="31">
        <v>0</v>
      </c>
      <c r="H27" s="31">
        <v>0</v>
      </c>
      <c r="I27" s="25">
        <f t="shared" si="1"/>
        <v>0</v>
      </c>
      <c r="J27" s="31">
        <f t="shared" si="2"/>
        <v>330</v>
      </c>
      <c r="K27" s="27">
        <f t="shared" si="2"/>
        <v>0</v>
      </c>
      <c r="L27" s="33">
        <f t="shared" si="3"/>
        <v>330</v>
      </c>
      <c r="M27" s="29"/>
      <c r="N27" s="23"/>
      <c r="O27"/>
      <c r="S27" s="23"/>
    </row>
    <row r="28" spans="1:19" ht="14.4" x14ac:dyDescent="0.3">
      <c r="A28" s="21" t="s">
        <v>46</v>
      </c>
      <c r="B28" s="22" t="s">
        <v>47</v>
      </c>
      <c r="C28" s="23">
        <v>4170</v>
      </c>
      <c r="D28" s="31">
        <v>0</v>
      </c>
      <c r="E28" s="25">
        <f t="shared" si="0"/>
        <v>4170</v>
      </c>
      <c r="F28" s="32"/>
      <c r="G28" s="31">
        <v>0</v>
      </c>
      <c r="H28" s="31">
        <v>0</v>
      </c>
      <c r="I28" s="25">
        <f t="shared" si="1"/>
        <v>0</v>
      </c>
      <c r="J28" s="31">
        <f t="shared" si="2"/>
        <v>4170</v>
      </c>
      <c r="K28" s="27">
        <f t="shared" si="2"/>
        <v>0</v>
      </c>
      <c r="L28" s="33">
        <f t="shared" si="3"/>
        <v>4170</v>
      </c>
      <c r="M28" s="29"/>
      <c r="N28" s="23"/>
      <c r="O28"/>
      <c r="S28" s="23"/>
    </row>
    <row r="29" spans="1:19" ht="14.4" x14ac:dyDescent="0.3">
      <c r="A29" s="21" t="s">
        <v>48</v>
      </c>
      <c r="B29" s="22" t="s">
        <v>49</v>
      </c>
      <c r="C29" s="23">
        <v>913</v>
      </c>
      <c r="D29" s="31">
        <v>0</v>
      </c>
      <c r="E29" s="25">
        <f t="shared" si="0"/>
        <v>913</v>
      </c>
      <c r="F29" s="32"/>
      <c r="G29" s="31">
        <v>0</v>
      </c>
      <c r="H29" s="31">
        <v>0</v>
      </c>
      <c r="I29" s="25">
        <f t="shared" si="1"/>
        <v>0</v>
      </c>
      <c r="J29" s="31">
        <f t="shared" si="2"/>
        <v>913</v>
      </c>
      <c r="K29" s="27">
        <f t="shared" si="2"/>
        <v>0</v>
      </c>
      <c r="L29" s="33">
        <f t="shared" si="3"/>
        <v>913</v>
      </c>
      <c r="M29" s="29"/>
      <c r="N29" s="23"/>
      <c r="O29"/>
      <c r="S29" s="23"/>
    </row>
    <row r="30" spans="1:19" ht="14.4" x14ac:dyDescent="0.3">
      <c r="A30" s="21" t="s">
        <v>50</v>
      </c>
      <c r="B30" s="22" t="s">
        <v>51</v>
      </c>
      <c r="C30" s="23">
        <v>13786</v>
      </c>
      <c r="D30" s="31">
        <v>0</v>
      </c>
      <c r="E30" s="25">
        <f t="shared" si="0"/>
        <v>13786</v>
      </c>
      <c r="F30" s="32"/>
      <c r="G30" s="31">
        <v>0</v>
      </c>
      <c r="H30" s="31">
        <v>0</v>
      </c>
      <c r="I30" s="25">
        <f t="shared" si="1"/>
        <v>0</v>
      </c>
      <c r="J30" s="31">
        <f t="shared" si="2"/>
        <v>13786</v>
      </c>
      <c r="K30" s="27">
        <f t="shared" si="2"/>
        <v>0</v>
      </c>
      <c r="L30" s="33">
        <f t="shared" si="3"/>
        <v>13786</v>
      </c>
      <c r="M30" s="29"/>
      <c r="N30" s="23"/>
      <c r="O30"/>
      <c r="S30" s="23"/>
    </row>
    <row r="31" spans="1:19" ht="14.4" x14ac:dyDescent="0.3">
      <c r="A31" s="21" t="s">
        <v>52</v>
      </c>
      <c r="B31" s="22" t="s">
        <v>53</v>
      </c>
      <c r="C31" s="23">
        <v>4957</v>
      </c>
      <c r="D31" s="31">
        <v>0</v>
      </c>
      <c r="E31" s="25">
        <f t="shared" si="0"/>
        <v>4957</v>
      </c>
      <c r="F31" s="32"/>
      <c r="G31" s="31">
        <v>0</v>
      </c>
      <c r="H31" s="31">
        <v>0</v>
      </c>
      <c r="I31" s="25">
        <f t="shared" si="1"/>
        <v>0</v>
      </c>
      <c r="J31" s="31">
        <f t="shared" si="2"/>
        <v>4957</v>
      </c>
      <c r="K31" s="27">
        <f t="shared" si="2"/>
        <v>0</v>
      </c>
      <c r="L31" s="33">
        <f t="shared" si="3"/>
        <v>4957</v>
      </c>
      <c r="M31" s="29"/>
      <c r="N31" s="23"/>
      <c r="O31"/>
      <c r="S31" s="23"/>
    </row>
    <row r="32" spans="1:19" ht="14.4" x14ac:dyDescent="0.3">
      <c r="A32" s="21" t="s">
        <v>54</v>
      </c>
      <c r="B32" s="22" t="s">
        <v>55</v>
      </c>
      <c r="C32" s="23">
        <v>4611</v>
      </c>
      <c r="D32" s="31">
        <v>0</v>
      </c>
      <c r="E32" s="25">
        <f t="shared" si="0"/>
        <v>4611</v>
      </c>
      <c r="F32" s="32"/>
      <c r="G32" s="31">
        <v>0</v>
      </c>
      <c r="H32" s="31">
        <v>0</v>
      </c>
      <c r="I32" s="25">
        <f t="shared" si="1"/>
        <v>0</v>
      </c>
      <c r="J32" s="31">
        <f t="shared" si="2"/>
        <v>4611</v>
      </c>
      <c r="K32" s="27">
        <f t="shared" si="2"/>
        <v>0</v>
      </c>
      <c r="L32" s="33">
        <f t="shared" si="3"/>
        <v>4611</v>
      </c>
      <c r="M32" s="29"/>
      <c r="N32" s="23"/>
      <c r="O32"/>
      <c r="S32" s="23"/>
    </row>
    <row r="33" spans="1:19" ht="14.4" x14ac:dyDescent="0.3">
      <c r="A33" s="21" t="s">
        <v>56</v>
      </c>
      <c r="B33" s="22" t="s">
        <v>57</v>
      </c>
      <c r="C33" s="23">
        <v>661</v>
      </c>
      <c r="D33" s="31">
        <v>0</v>
      </c>
      <c r="E33" s="25">
        <f t="shared" si="0"/>
        <v>661</v>
      </c>
      <c r="F33" s="32"/>
      <c r="G33" s="31">
        <v>0</v>
      </c>
      <c r="H33" s="31">
        <v>0</v>
      </c>
      <c r="I33" s="25">
        <f t="shared" si="1"/>
        <v>0</v>
      </c>
      <c r="J33" s="31">
        <f t="shared" si="2"/>
        <v>661</v>
      </c>
      <c r="K33" s="27">
        <f t="shared" si="2"/>
        <v>0</v>
      </c>
      <c r="L33" s="33">
        <f t="shared" si="3"/>
        <v>661</v>
      </c>
      <c r="M33" s="29"/>
      <c r="N33" s="23"/>
      <c r="O33"/>
      <c r="S33" s="23"/>
    </row>
    <row r="34" spans="1:19" ht="14.4" x14ac:dyDescent="0.3">
      <c r="A34" s="21" t="s">
        <v>58</v>
      </c>
      <c r="B34" s="22" t="s">
        <v>59</v>
      </c>
      <c r="C34" s="23">
        <v>708</v>
      </c>
      <c r="D34" s="31">
        <v>0</v>
      </c>
      <c r="E34" s="25">
        <f t="shared" si="0"/>
        <v>708</v>
      </c>
      <c r="F34" s="32"/>
      <c r="G34" s="31">
        <v>0</v>
      </c>
      <c r="H34" s="31">
        <v>0</v>
      </c>
      <c r="I34" s="25">
        <f t="shared" si="1"/>
        <v>0</v>
      </c>
      <c r="J34" s="31">
        <f t="shared" si="2"/>
        <v>708</v>
      </c>
      <c r="K34" s="27">
        <f t="shared" si="2"/>
        <v>0</v>
      </c>
      <c r="L34" s="33">
        <f t="shared" si="3"/>
        <v>708</v>
      </c>
      <c r="M34" s="29"/>
      <c r="N34" s="23"/>
      <c r="O34"/>
      <c r="S34" s="23"/>
    </row>
    <row r="35" spans="1:19" ht="14.4" x14ac:dyDescent="0.3">
      <c r="A35" s="21" t="s">
        <v>60</v>
      </c>
      <c r="B35" s="22" t="s">
        <v>61</v>
      </c>
      <c r="C35" s="23">
        <v>10812</v>
      </c>
      <c r="D35" s="31">
        <v>0</v>
      </c>
      <c r="E35" s="25">
        <f t="shared" si="0"/>
        <v>10812</v>
      </c>
      <c r="F35" s="32"/>
      <c r="G35" s="31">
        <v>0</v>
      </c>
      <c r="H35" s="31">
        <v>0</v>
      </c>
      <c r="I35" s="25">
        <f t="shared" si="1"/>
        <v>0</v>
      </c>
      <c r="J35" s="31">
        <f t="shared" si="2"/>
        <v>10812</v>
      </c>
      <c r="K35" s="27">
        <f t="shared" si="2"/>
        <v>0</v>
      </c>
      <c r="L35" s="33">
        <f t="shared" si="3"/>
        <v>10812</v>
      </c>
      <c r="M35" s="29"/>
      <c r="N35" s="23"/>
      <c r="O35"/>
      <c r="S35" s="23"/>
    </row>
    <row r="36" spans="1:19" ht="14.4" x14ac:dyDescent="0.3">
      <c r="A36" s="21" t="s">
        <v>62</v>
      </c>
      <c r="B36" s="22" t="s">
        <v>63</v>
      </c>
      <c r="C36" s="23">
        <v>4469</v>
      </c>
      <c r="D36" s="31">
        <v>0</v>
      </c>
      <c r="E36" s="25">
        <f t="shared" si="0"/>
        <v>4469</v>
      </c>
      <c r="F36" s="32"/>
      <c r="G36" s="31">
        <v>0</v>
      </c>
      <c r="H36" s="31">
        <v>0</v>
      </c>
      <c r="I36" s="25">
        <f t="shared" si="1"/>
        <v>0</v>
      </c>
      <c r="J36" s="31">
        <f t="shared" si="2"/>
        <v>4469</v>
      </c>
      <c r="K36" s="27">
        <f t="shared" si="2"/>
        <v>0</v>
      </c>
      <c r="L36" s="33">
        <f t="shared" si="3"/>
        <v>4469</v>
      </c>
      <c r="M36" s="29"/>
      <c r="N36" s="23"/>
      <c r="O36"/>
      <c r="S36" s="23"/>
    </row>
    <row r="37" spans="1:19" ht="14.4" x14ac:dyDescent="0.3">
      <c r="A37" s="21" t="s">
        <v>64</v>
      </c>
      <c r="B37" s="22" t="s">
        <v>65</v>
      </c>
      <c r="C37" s="23">
        <v>4879</v>
      </c>
      <c r="D37" s="31">
        <v>0</v>
      </c>
      <c r="E37" s="25">
        <f t="shared" si="0"/>
        <v>4879</v>
      </c>
      <c r="F37" s="32"/>
      <c r="G37" s="31">
        <v>0</v>
      </c>
      <c r="H37" s="31">
        <v>0</v>
      </c>
      <c r="I37" s="25">
        <f t="shared" si="1"/>
        <v>0</v>
      </c>
      <c r="J37" s="31">
        <f t="shared" si="2"/>
        <v>4879</v>
      </c>
      <c r="K37" s="27">
        <f t="shared" si="2"/>
        <v>0</v>
      </c>
      <c r="L37" s="33">
        <f t="shared" si="3"/>
        <v>4879</v>
      </c>
      <c r="M37" s="29"/>
      <c r="N37" s="23"/>
      <c r="O37"/>
      <c r="S37" s="23"/>
    </row>
    <row r="38" spans="1:19" ht="14.4" x14ac:dyDescent="0.3">
      <c r="A38" s="21" t="s">
        <v>66</v>
      </c>
      <c r="B38" s="22" t="s">
        <v>67</v>
      </c>
      <c r="C38" s="23">
        <v>53477</v>
      </c>
      <c r="D38" s="31">
        <v>0</v>
      </c>
      <c r="E38" s="25">
        <f t="shared" si="0"/>
        <v>53477</v>
      </c>
      <c r="F38" s="32"/>
      <c r="G38" s="31">
        <v>0</v>
      </c>
      <c r="H38" s="31">
        <v>0</v>
      </c>
      <c r="I38" s="25">
        <f t="shared" si="1"/>
        <v>0</v>
      </c>
      <c r="J38" s="31">
        <f t="shared" si="2"/>
        <v>53477</v>
      </c>
      <c r="K38" s="27">
        <f t="shared" si="2"/>
        <v>0</v>
      </c>
      <c r="L38" s="33">
        <f t="shared" si="3"/>
        <v>53477</v>
      </c>
      <c r="M38" s="29"/>
      <c r="N38" s="23"/>
      <c r="O38"/>
      <c r="S38" s="23"/>
    </row>
    <row r="39" spans="1:19" ht="14.4" x14ac:dyDescent="0.3">
      <c r="A39" s="21" t="s">
        <v>68</v>
      </c>
      <c r="B39" s="22" t="s">
        <v>69</v>
      </c>
      <c r="C39" s="23">
        <v>2140</v>
      </c>
      <c r="D39" s="31">
        <v>0</v>
      </c>
      <c r="E39" s="25">
        <f t="shared" si="0"/>
        <v>2140</v>
      </c>
      <c r="F39" s="32"/>
      <c r="G39" s="31">
        <v>0</v>
      </c>
      <c r="H39" s="31">
        <v>0</v>
      </c>
      <c r="I39" s="25">
        <f t="shared" si="1"/>
        <v>0</v>
      </c>
      <c r="J39" s="31">
        <f t="shared" si="2"/>
        <v>2140</v>
      </c>
      <c r="K39" s="27">
        <f t="shared" si="2"/>
        <v>0</v>
      </c>
      <c r="L39" s="33">
        <f t="shared" si="3"/>
        <v>2140</v>
      </c>
      <c r="M39" s="29"/>
      <c r="N39" s="23"/>
      <c r="O39"/>
      <c r="S39" s="23"/>
    </row>
    <row r="40" spans="1:19" ht="14.4" x14ac:dyDescent="0.3">
      <c r="A40" s="21" t="s">
        <v>70</v>
      </c>
      <c r="B40" s="22" t="s">
        <v>71</v>
      </c>
      <c r="C40" s="23">
        <v>2439</v>
      </c>
      <c r="D40" s="31">
        <v>0</v>
      </c>
      <c r="E40" s="25">
        <f t="shared" si="0"/>
        <v>2439</v>
      </c>
      <c r="F40" s="32"/>
      <c r="G40" s="31">
        <v>0</v>
      </c>
      <c r="H40" s="31">
        <v>0</v>
      </c>
      <c r="I40" s="25">
        <f t="shared" si="1"/>
        <v>0</v>
      </c>
      <c r="J40" s="31">
        <f t="shared" si="2"/>
        <v>2439</v>
      </c>
      <c r="K40" s="27">
        <f t="shared" si="2"/>
        <v>0</v>
      </c>
      <c r="L40" s="33">
        <f t="shared" si="3"/>
        <v>2439</v>
      </c>
      <c r="M40" s="29"/>
      <c r="N40" s="23"/>
      <c r="O40"/>
      <c r="S40" s="23"/>
    </row>
    <row r="41" spans="1:19" ht="14.4" x14ac:dyDescent="0.3">
      <c r="A41" s="21" t="s">
        <v>72</v>
      </c>
      <c r="B41" s="22" t="s">
        <v>73</v>
      </c>
      <c r="C41" s="23">
        <v>8923</v>
      </c>
      <c r="D41" s="31">
        <v>0</v>
      </c>
      <c r="E41" s="25">
        <f t="shared" si="0"/>
        <v>8923</v>
      </c>
      <c r="F41" s="32"/>
      <c r="G41" s="31">
        <v>0</v>
      </c>
      <c r="H41" s="31">
        <v>0</v>
      </c>
      <c r="I41" s="25">
        <f t="shared" si="1"/>
        <v>0</v>
      </c>
      <c r="J41" s="31">
        <f t="shared" si="2"/>
        <v>8923</v>
      </c>
      <c r="K41" s="27">
        <f t="shared" si="2"/>
        <v>0</v>
      </c>
      <c r="L41" s="33">
        <f t="shared" si="3"/>
        <v>8923</v>
      </c>
      <c r="M41" s="29"/>
      <c r="N41" s="23"/>
      <c r="O41"/>
      <c r="S41" s="23"/>
    </row>
    <row r="42" spans="1:19" ht="14.4" x14ac:dyDescent="0.3">
      <c r="A42" s="21" t="s">
        <v>74</v>
      </c>
      <c r="B42" s="22" t="s">
        <v>75</v>
      </c>
      <c r="C42" s="23">
        <v>4233</v>
      </c>
      <c r="D42" s="31">
        <v>0</v>
      </c>
      <c r="E42" s="25">
        <f t="shared" si="0"/>
        <v>4233</v>
      </c>
      <c r="F42" s="32"/>
      <c r="G42" s="31">
        <v>0</v>
      </c>
      <c r="H42" s="31">
        <v>0</v>
      </c>
      <c r="I42" s="25">
        <f t="shared" si="1"/>
        <v>0</v>
      </c>
      <c r="J42" s="31">
        <f t="shared" si="2"/>
        <v>4233</v>
      </c>
      <c r="K42" s="27">
        <f t="shared" si="2"/>
        <v>0</v>
      </c>
      <c r="L42" s="33">
        <f t="shared" si="3"/>
        <v>4233</v>
      </c>
      <c r="M42" s="29"/>
      <c r="N42" s="23"/>
      <c r="O42"/>
      <c r="S42" s="23"/>
    </row>
    <row r="43" spans="1:19" ht="14.4" x14ac:dyDescent="0.3">
      <c r="A43" s="21" t="s">
        <v>76</v>
      </c>
      <c r="B43" s="22" t="s">
        <v>77</v>
      </c>
      <c r="C43" s="23">
        <v>1684</v>
      </c>
      <c r="D43" s="31">
        <v>0</v>
      </c>
      <c r="E43" s="25">
        <f t="shared" si="0"/>
        <v>1684</v>
      </c>
      <c r="F43" s="32"/>
      <c r="G43" s="31">
        <v>0</v>
      </c>
      <c r="H43" s="31">
        <v>0</v>
      </c>
      <c r="I43" s="25">
        <f t="shared" si="1"/>
        <v>0</v>
      </c>
      <c r="J43" s="31">
        <f t="shared" si="2"/>
        <v>1684</v>
      </c>
      <c r="K43" s="27">
        <f t="shared" si="2"/>
        <v>0</v>
      </c>
      <c r="L43" s="33">
        <f t="shared" si="3"/>
        <v>1684</v>
      </c>
      <c r="M43" s="29"/>
      <c r="N43" s="23"/>
      <c r="O43"/>
      <c r="S43" s="23"/>
    </row>
    <row r="44" spans="1:19" ht="14.4" x14ac:dyDescent="0.3">
      <c r="A44" s="21" t="s">
        <v>78</v>
      </c>
      <c r="B44" s="22" t="s">
        <v>79</v>
      </c>
      <c r="C44" s="23">
        <v>12559</v>
      </c>
      <c r="D44" s="31">
        <v>0</v>
      </c>
      <c r="E44" s="25">
        <f t="shared" si="0"/>
        <v>12559</v>
      </c>
      <c r="F44" s="32"/>
      <c r="G44" s="31">
        <v>0</v>
      </c>
      <c r="H44" s="31">
        <v>0</v>
      </c>
      <c r="I44" s="25">
        <f t="shared" si="1"/>
        <v>0</v>
      </c>
      <c r="J44" s="31">
        <f t="shared" si="2"/>
        <v>12559</v>
      </c>
      <c r="K44" s="27">
        <f t="shared" si="2"/>
        <v>0</v>
      </c>
      <c r="L44" s="33">
        <f t="shared" si="3"/>
        <v>12559</v>
      </c>
      <c r="M44" s="29"/>
      <c r="N44" s="23"/>
      <c r="O44"/>
      <c r="S44" s="23"/>
    </row>
    <row r="45" spans="1:19" ht="14.4" x14ac:dyDescent="0.3">
      <c r="A45" s="21" t="s">
        <v>80</v>
      </c>
      <c r="B45" s="22" t="s">
        <v>81</v>
      </c>
      <c r="C45" s="23">
        <v>3572</v>
      </c>
      <c r="D45" s="31">
        <v>0</v>
      </c>
      <c r="E45" s="25">
        <f t="shared" si="0"/>
        <v>3572</v>
      </c>
      <c r="F45" s="32"/>
      <c r="G45" s="31">
        <v>0</v>
      </c>
      <c r="H45" s="31">
        <v>0</v>
      </c>
      <c r="I45" s="25">
        <f t="shared" si="1"/>
        <v>0</v>
      </c>
      <c r="J45" s="31">
        <f t="shared" si="2"/>
        <v>3572</v>
      </c>
      <c r="K45" s="27">
        <f t="shared" si="2"/>
        <v>0</v>
      </c>
      <c r="L45" s="33">
        <f t="shared" si="3"/>
        <v>3572</v>
      </c>
      <c r="M45" s="29"/>
      <c r="N45" s="23"/>
      <c r="O45"/>
      <c r="S45" s="23"/>
    </row>
    <row r="46" spans="1:19" ht="14.4" x14ac:dyDescent="0.3">
      <c r="A46" s="21" t="s">
        <v>82</v>
      </c>
      <c r="B46" s="22" t="s">
        <v>83</v>
      </c>
      <c r="C46" s="23">
        <v>10765</v>
      </c>
      <c r="D46" s="31">
        <v>0</v>
      </c>
      <c r="E46" s="25">
        <f t="shared" si="0"/>
        <v>10765</v>
      </c>
      <c r="F46" s="32"/>
      <c r="G46" s="31">
        <v>0</v>
      </c>
      <c r="H46" s="31">
        <v>0</v>
      </c>
      <c r="I46" s="25">
        <f t="shared" si="1"/>
        <v>0</v>
      </c>
      <c r="J46" s="31">
        <f t="shared" si="2"/>
        <v>10765</v>
      </c>
      <c r="K46" s="27">
        <f t="shared" si="2"/>
        <v>0</v>
      </c>
      <c r="L46" s="33">
        <f t="shared" si="3"/>
        <v>10765</v>
      </c>
      <c r="M46" s="29"/>
      <c r="N46" s="23"/>
      <c r="O46"/>
      <c r="S46" s="23"/>
    </row>
    <row r="47" spans="1:19" ht="14.4" x14ac:dyDescent="0.3">
      <c r="A47" s="21" t="s">
        <v>84</v>
      </c>
      <c r="B47" s="22" t="s">
        <v>85</v>
      </c>
      <c r="C47" s="23">
        <v>4595</v>
      </c>
      <c r="D47" s="31">
        <v>0</v>
      </c>
      <c r="E47" s="25">
        <f t="shared" si="0"/>
        <v>4595</v>
      </c>
      <c r="F47" s="32"/>
      <c r="G47" s="31">
        <v>0</v>
      </c>
      <c r="H47" s="31">
        <v>0</v>
      </c>
      <c r="I47" s="25">
        <f t="shared" si="1"/>
        <v>0</v>
      </c>
      <c r="J47" s="31">
        <f t="shared" si="2"/>
        <v>4595</v>
      </c>
      <c r="K47" s="27">
        <f t="shared" si="2"/>
        <v>0</v>
      </c>
      <c r="L47" s="33">
        <f t="shared" si="3"/>
        <v>4595</v>
      </c>
      <c r="M47" s="29"/>
      <c r="N47" s="23"/>
      <c r="O47"/>
      <c r="S47" s="23"/>
    </row>
    <row r="48" spans="1:19" ht="14.4" x14ac:dyDescent="0.3">
      <c r="A48" s="21" t="s">
        <v>86</v>
      </c>
      <c r="B48" s="22" t="s">
        <v>87</v>
      </c>
      <c r="C48" s="23">
        <v>21576</v>
      </c>
      <c r="D48" s="31">
        <v>0</v>
      </c>
      <c r="E48" s="25">
        <f t="shared" si="0"/>
        <v>21576</v>
      </c>
      <c r="F48" s="32"/>
      <c r="G48" s="31">
        <v>0</v>
      </c>
      <c r="H48" s="31">
        <v>0</v>
      </c>
      <c r="I48" s="25">
        <f t="shared" si="1"/>
        <v>0</v>
      </c>
      <c r="J48" s="31">
        <f t="shared" si="2"/>
        <v>21576</v>
      </c>
      <c r="K48" s="27">
        <f t="shared" si="2"/>
        <v>0</v>
      </c>
      <c r="L48" s="33">
        <f t="shared" si="3"/>
        <v>21576</v>
      </c>
      <c r="M48" s="29"/>
      <c r="N48" s="23"/>
      <c r="O48"/>
      <c r="S48" s="23"/>
    </row>
    <row r="49" spans="1:19" ht="14.4" x14ac:dyDescent="0.3">
      <c r="A49" s="21" t="s">
        <v>88</v>
      </c>
      <c r="B49" s="22" t="s">
        <v>89</v>
      </c>
      <c r="C49" s="23">
        <v>0</v>
      </c>
      <c r="D49" s="31">
        <v>0</v>
      </c>
      <c r="E49" s="25">
        <f t="shared" si="0"/>
        <v>0</v>
      </c>
      <c r="F49" s="32"/>
      <c r="G49" s="31">
        <v>0</v>
      </c>
      <c r="H49" s="31">
        <v>0</v>
      </c>
      <c r="I49" s="25">
        <f t="shared" si="1"/>
        <v>0</v>
      </c>
      <c r="J49" s="31">
        <f t="shared" si="2"/>
        <v>0</v>
      </c>
      <c r="K49" s="27">
        <f t="shared" si="2"/>
        <v>0</v>
      </c>
      <c r="L49" s="33">
        <f t="shared" si="3"/>
        <v>0</v>
      </c>
      <c r="M49" s="29"/>
      <c r="N49" s="23"/>
      <c r="O49"/>
      <c r="S49" s="23"/>
    </row>
    <row r="50" spans="1:19" ht="14.4" x14ac:dyDescent="0.3">
      <c r="A50" s="21" t="s">
        <v>90</v>
      </c>
      <c r="B50" s="22" t="s">
        <v>91</v>
      </c>
      <c r="C50" s="23">
        <v>1401</v>
      </c>
      <c r="D50" s="31">
        <v>0</v>
      </c>
      <c r="E50" s="25">
        <f t="shared" si="0"/>
        <v>1401</v>
      </c>
      <c r="F50" s="32"/>
      <c r="G50" s="31">
        <v>0</v>
      </c>
      <c r="H50" s="31">
        <v>0</v>
      </c>
      <c r="I50" s="25">
        <f t="shared" si="1"/>
        <v>0</v>
      </c>
      <c r="J50" s="31">
        <f t="shared" si="2"/>
        <v>1401</v>
      </c>
      <c r="K50" s="27">
        <f t="shared" si="2"/>
        <v>0</v>
      </c>
      <c r="L50" s="33">
        <f t="shared" si="3"/>
        <v>1401</v>
      </c>
      <c r="M50" s="29"/>
      <c r="N50" s="23"/>
      <c r="O50"/>
      <c r="S50" s="23"/>
    </row>
    <row r="51" spans="1:19" ht="14.4" x14ac:dyDescent="0.3">
      <c r="A51" s="21" t="s">
        <v>92</v>
      </c>
      <c r="B51" s="22" t="s">
        <v>93</v>
      </c>
      <c r="C51" s="23">
        <v>2786</v>
      </c>
      <c r="D51" s="31">
        <v>0</v>
      </c>
      <c r="E51" s="25">
        <f t="shared" si="0"/>
        <v>2786</v>
      </c>
      <c r="F51" s="32"/>
      <c r="G51" s="31">
        <v>0</v>
      </c>
      <c r="H51" s="31">
        <v>0</v>
      </c>
      <c r="I51" s="25">
        <f t="shared" si="1"/>
        <v>0</v>
      </c>
      <c r="J51" s="31">
        <f t="shared" si="2"/>
        <v>2786</v>
      </c>
      <c r="K51" s="27">
        <f t="shared" si="2"/>
        <v>0</v>
      </c>
      <c r="L51" s="33">
        <f t="shared" si="3"/>
        <v>2786</v>
      </c>
      <c r="M51" s="29"/>
      <c r="N51" s="23"/>
      <c r="O51"/>
      <c r="S51" s="23"/>
    </row>
    <row r="52" spans="1:19" ht="14.4" x14ac:dyDescent="0.3">
      <c r="A52" s="21" t="s">
        <v>94</v>
      </c>
      <c r="B52" s="22" t="s">
        <v>95</v>
      </c>
      <c r="C52" s="23">
        <v>2172</v>
      </c>
      <c r="D52" s="31">
        <v>0</v>
      </c>
      <c r="E52" s="25">
        <f t="shared" si="0"/>
        <v>2172</v>
      </c>
      <c r="F52" s="32"/>
      <c r="G52" s="31">
        <v>0</v>
      </c>
      <c r="H52" s="31">
        <v>0</v>
      </c>
      <c r="I52" s="25">
        <f t="shared" si="1"/>
        <v>0</v>
      </c>
      <c r="J52" s="31">
        <f t="shared" si="2"/>
        <v>2172</v>
      </c>
      <c r="K52" s="27">
        <f t="shared" si="2"/>
        <v>0</v>
      </c>
      <c r="L52" s="33">
        <f t="shared" si="3"/>
        <v>2172</v>
      </c>
      <c r="M52" s="29"/>
      <c r="N52" s="23"/>
      <c r="O52"/>
      <c r="S52" s="23"/>
    </row>
    <row r="53" spans="1:19" ht="14.4" x14ac:dyDescent="0.3">
      <c r="A53" s="21" t="s">
        <v>96</v>
      </c>
      <c r="B53" s="22" t="s">
        <v>97</v>
      </c>
      <c r="C53" s="23">
        <v>25873</v>
      </c>
      <c r="D53" s="31">
        <v>0</v>
      </c>
      <c r="E53" s="25">
        <f t="shared" si="0"/>
        <v>25873</v>
      </c>
      <c r="F53" s="32"/>
      <c r="G53" s="31">
        <v>0</v>
      </c>
      <c r="H53" s="31">
        <v>0</v>
      </c>
      <c r="I53" s="25">
        <f t="shared" si="1"/>
        <v>0</v>
      </c>
      <c r="J53" s="31">
        <f t="shared" si="2"/>
        <v>25873</v>
      </c>
      <c r="K53" s="27">
        <f t="shared" si="2"/>
        <v>0</v>
      </c>
      <c r="L53" s="33">
        <f t="shared" si="3"/>
        <v>25873</v>
      </c>
      <c r="M53" s="29"/>
      <c r="N53" s="23"/>
      <c r="O53"/>
      <c r="S53" s="23"/>
    </row>
    <row r="54" spans="1:19" ht="14.4" x14ac:dyDescent="0.3">
      <c r="A54" s="21" t="s">
        <v>98</v>
      </c>
      <c r="B54" s="22" t="s">
        <v>99</v>
      </c>
      <c r="C54" s="23">
        <v>1637</v>
      </c>
      <c r="D54" s="31">
        <v>0</v>
      </c>
      <c r="E54" s="25">
        <f t="shared" si="0"/>
        <v>1637</v>
      </c>
      <c r="F54" s="32"/>
      <c r="G54" s="31">
        <v>0</v>
      </c>
      <c r="H54" s="31">
        <v>0</v>
      </c>
      <c r="I54" s="25">
        <f t="shared" si="1"/>
        <v>0</v>
      </c>
      <c r="J54" s="31">
        <f t="shared" si="2"/>
        <v>1637</v>
      </c>
      <c r="K54" s="27">
        <f t="shared" si="2"/>
        <v>0</v>
      </c>
      <c r="L54" s="33">
        <f t="shared" si="3"/>
        <v>1637</v>
      </c>
      <c r="M54" s="29"/>
      <c r="N54" s="23"/>
      <c r="O54"/>
      <c r="S54" s="23"/>
    </row>
    <row r="55" spans="1:19" ht="14.4" x14ac:dyDescent="0.3">
      <c r="A55" s="21" t="s">
        <v>100</v>
      </c>
      <c r="B55" s="22" t="s">
        <v>101</v>
      </c>
      <c r="C55" s="23">
        <v>7853</v>
      </c>
      <c r="D55" s="31">
        <v>0</v>
      </c>
      <c r="E55" s="25">
        <f t="shared" si="0"/>
        <v>7853</v>
      </c>
      <c r="F55" s="32"/>
      <c r="G55" s="31">
        <v>0</v>
      </c>
      <c r="H55" s="31">
        <v>0</v>
      </c>
      <c r="I55" s="25">
        <f t="shared" si="1"/>
        <v>0</v>
      </c>
      <c r="J55" s="31">
        <f t="shared" si="2"/>
        <v>7853</v>
      </c>
      <c r="K55" s="27">
        <f t="shared" si="2"/>
        <v>0</v>
      </c>
      <c r="L55" s="33">
        <f t="shared" si="3"/>
        <v>7853</v>
      </c>
      <c r="M55" s="29"/>
      <c r="N55" s="23"/>
      <c r="O55"/>
      <c r="S55" s="23"/>
    </row>
    <row r="56" spans="1:19" ht="14.4" x14ac:dyDescent="0.3">
      <c r="A56" s="21" t="s">
        <v>102</v>
      </c>
      <c r="B56" s="22" t="s">
        <v>103</v>
      </c>
      <c r="C56" s="23">
        <v>6515</v>
      </c>
      <c r="D56" s="31">
        <v>0</v>
      </c>
      <c r="E56" s="25">
        <f t="shared" si="0"/>
        <v>6515</v>
      </c>
      <c r="F56" s="32"/>
      <c r="G56" s="31">
        <v>0</v>
      </c>
      <c r="H56" s="31">
        <v>0</v>
      </c>
      <c r="I56" s="25">
        <f t="shared" si="1"/>
        <v>0</v>
      </c>
      <c r="J56" s="31">
        <f t="shared" si="2"/>
        <v>6515</v>
      </c>
      <c r="K56" s="27">
        <f t="shared" si="2"/>
        <v>0</v>
      </c>
      <c r="L56" s="33">
        <f t="shared" si="3"/>
        <v>6515</v>
      </c>
      <c r="M56" s="29"/>
      <c r="N56" s="23"/>
      <c r="O56"/>
      <c r="S56" s="23"/>
    </row>
    <row r="57" spans="1:19" ht="14.4" x14ac:dyDescent="0.3">
      <c r="A57" s="21" t="s">
        <v>104</v>
      </c>
      <c r="B57" s="22" t="s">
        <v>105</v>
      </c>
      <c r="C57" s="23">
        <v>8923</v>
      </c>
      <c r="D57" s="31">
        <v>0</v>
      </c>
      <c r="E57" s="25">
        <f t="shared" si="0"/>
        <v>8923</v>
      </c>
      <c r="F57" s="32"/>
      <c r="G57" s="31">
        <v>0</v>
      </c>
      <c r="H57" s="31">
        <v>0</v>
      </c>
      <c r="I57" s="25">
        <f t="shared" si="1"/>
        <v>0</v>
      </c>
      <c r="J57" s="31">
        <f t="shared" si="2"/>
        <v>8923</v>
      </c>
      <c r="K57" s="27">
        <f t="shared" si="2"/>
        <v>0</v>
      </c>
      <c r="L57" s="33">
        <f t="shared" si="3"/>
        <v>8923</v>
      </c>
      <c r="M57" s="29"/>
      <c r="N57" s="23"/>
      <c r="O57"/>
      <c r="S57" s="23"/>
    </row>
    <row r="58" spans="1:19" ht="14.4" x14ac:dyDescent="0.3">
      <c r="A58" s="21" t="s">
        <v>106</v>
      </c>
      <c r="B58" s="22" t="s">
        <v>107</v>
      </c>
      <c r="C58" s="23">
        <v>173</v>
      </c>
      <c r="D58" s="31">
        <v>0</v>
      </c>
      <c r="E58" s="25">
        <f t="shared" si="0"/>
        <v>173</v>
      </c>
      <c r="F58" s="32"/>
      <c r="G58" s="31">
        <v>0</v>
      </c>
      <c r="H58" s="31">
        <v>0</v>
      </c>
      <c r="I58" s="25">
        <f t="shared" si="1"/>
        <v>0</v>
      </c>
      <c r="J58" s="31">
        <f t="shared" si="2"/>
        <v>173</v>
      </c>
      <c r="K58" s="27">
        <f t="shared" si="2"/>
        <v>0</v>
      </c>
      <c r="L58" s="33">
        <f t="shared" si="3"/>
        <v>173</v>
      </c>
      <c r="M58" s="29"/>
      <c r="N58" s="23"/>
      <c r="O58"/>
      <c r="S58" s="23"/>
    </row>
    <row r="59" spans="1:19" ht="14.4" x14ac:dyDescent="0.3">
      <c r="A59" s="34" t="s">
        <v>108</v>
      </c>
      <c r="B59" s="35" t="s">
        <v>109</v>
      </c>
      <c r="C59" s="23">
        <v>2754</v>
      </c>
      <c r="D59" s="36">
        <v>0</v>
      </c>
      <c r="E59" s="37">
        <f t="shared" si="0"/>
        <v>2754</v>
      </c>
      <c r="F59" s="38"/>
      <c r="G59" s="36">
        <v>0</v>
      </c>
      <c r="H59" s="36">
        <v>0</v>
      </c>
      <c r="I59" s="39">
        <f t="shared" si="1"/>
        <v>0</v>
      </c>
      <c r="J59" s="36">
        <f t="shared" si="2"/>
        <v>2754</v>
      </c>
      <c r="K59" s="40">
        <f t="shared" si="2"/>
        <v>0</v>
      </c>
      <c r="L59" s="37">
        <f t="shared" si="3"/>
        <v>2754</v>
      </c>
      <c r="M59" s="29"/>
      <c r="N59" s="23"/>
      <c r="O59"/>
      <c r="S59" s="23"/>
    </row>
    <row r="60" spans="1:19" ht="25.5" customHeight="1" x14ac:dyDescent="0.3">
      <c r="A60" s="41"/>
      <c r="B60" s="42"/>
      <c r="C60" s="43" t="s">
        <v>8</v>
      </c>
      <c r="D60" s="44"/>
      <c r="E60" s="45"/>
      <c r="F60" s="46"/>
      <c r="G60" s="47" t="s">
        <v>9</v>
      </c>
      <c r="H60" s="48"/>
      <c r="I60" s="49"/>
      <c r="J60" s="50" t="s">
        <v>10</v>
      </c>
      <c r="K60" s="44"/>
      <c r="L60" s="45"/>
      <c r="M60" s="51"/>
      <c r="N60" s="52"/>
      <c r="O60"/>
      <c r="S60" s="23"/>
    </row>
    <row r="61" spans="1:19" s="20" customFormat="1" ht="14.4" x14ac:dyDescent="0.3">
      <c r="A61" s="15"/>
      <c r="B61" s="16" t="s">
        <v>12</v>
      </c>
      <c r="C61" s="53" t="s">
        <v>13</v>
      </c>
      <c r="D61" s="54" t="s">
        <v>14</v>
      </c>
      <c r="E61" s="55" t="s">
        <v>15</v>
      </c>
      <c r="F61" s="17"/>
      <c r="G61" s="15" t="s">
        <v>13</v>
      </c>
      <c r="H61" s="16" t="s">
        <v>14</v>
      </c>
      <c r="I61" s="19" t="s">
        <v>15</v>
      </c>
      <c r="J61" s="53" t="s">
        <v>13</v>
      </c>
      <c r="K61" s="54" t="s">
        <v>14</v>
      </c>
      <c r="L61" s="55" t="s">
        <v>15</v>
      </c>
      <c r="N61" s="52"/>
      <c r="O61"/>
      <c r="S61" s="23"/>
    </row>
    <row r="62" spans="1:19" ht="14.4" x14ac:dyDescent="0.3">
      <c r="A62" s="56">
        <v>48</v>
      </c>
      <c r="B62" s="57" t="s">
        <v>110</v>
      </c>
      <c r="C62" s="24">
        <v>31</v>
      </c>
      <c r="D62" s="31">
        <v>0</v>
      </c>
      <c r="E62" s="31">
        <f t="shared" ref="E62:E116" si="4">SUM(C62:D62)</f>
        <v>31</v>
      </c>
      <c r="F62" s="58"/>
      <c r="G62" s="31">
        <v>0</v>
      </c>
      <c r="H62" s="31">
        <v>0</v>
      </c>
      <c r="I62" s="31">
        <f t="shared" ref="I62:I116" si="5">SUM(G62:H62)</f>
        <v>0</v>
      </c>
      <c r="J62" s="24">
        <f t="shared" ref="J62:K93" si="6">C62+G62</f>
        <v>31</v>
      </c>
      <c r="K62" s="27">
        <f t="shared" si="6"/>
        <v>0</v>
      </c>
      <c r="L62" s="24">
        <f t="shared" ref="L62:L116" si="7">SUM(J62:K62)</f>
        <v>31</v>
      </c>
      <c r="M62" s="59"/>
      <c r="N62" s="59"/>
      <c r="O62"/>
      <c r="S62" s="23"/>
    </row>
    <row r="63" spans="1:19" ht="14.4" x14ac:dyDescent="0.3">
      <c r="A63" s="56">
        <v>49</v>
      </c>
      <c r="B63" s="57" t="s">
        <v>111</v>
      </c>
      <c r="C63" s="31">
        <v>12795</v>
      </c>
      <c r="D63" s="31">
        <v>0</v>
      </c>
      <c r="E63" s="31">
        <f t="shared" si="4"/>
        <v>12795</v>
      </c>
      <c r="F63" s="60"/>
      <c r="G63" s="31">
        <v>0</v>
      </c>
      <c r="H63" s="27">
        <v>0</v>
      </c>
      <c r="I63" s="31">
        <f t="shared" si="5"/>
        <v>0</v>
      </c>
      <c r="J63" s="31">
        <f t="shared" si="6"/>
        <v>12795</v>
      </c>
      <c r="K63" s="27">
        <f t="shared" si="6"/>
        <v>0</v>
      </c>
      <c r="L63" s="31">
        <f t="shared" si="7"/>
        <v>12795</v>
      </c>
      <c r="M63" s="59"/>
      <c r="N63" s="59"/>
      <c r="O63"/>
      <c r="S63" s="23"/>
    </row>
    <row r="64" spans="1:19" ht="14.4" x14ac:dyDescent="0.3">
      <c r="A64" s="56">
        <v>50</v>
      </c>
      <c r="B64" s="57" t="s">
        <v>112</v>
      </c>
      <c r="C64" s="31">
        <v>1401</v>
      </c>
      <c r="D64" s="31">
        <v>0</v>
      </c>
      <c r="E64" s="31">
        <f t="shared" si="4"/>
        <v>1401</v>
      </c>
      <c r="F64" s="60"/>
      <c r="G64" s="31">
        <v>0</v>
      </c>
      <c r="H64" s="27">
        <v>0</v>
      </c>
      <c r="I64" s="31">
        <f t="shared" si="5"/>
        <v>0</v>
      </c>
      <c r="J64" s="31">
        <f t="shared" si="6"/>
        <v>1401</v>
      </c>
      <c r="K64" s="27">
        <f t="shared" si="6"/>
        <v>0</v>
      </c>
      <c r="L64" s="31">
        <f t="shared" si="7"/>
        <v>1401</v>
      </c>
      <c r="M64" s="59"/>
      <c r="N64" s="59"/>
      <c r="O64"/>
      <c r="S64" s="23"/>
    </row>
    <row r="65" spans="1:19" ht="14.4" x14ac:dyDescent="0.3">
      <c r="A65" s="56">
        <v>51</v>
      </c>
      <c r="B65" s="57" t="s">
        <v>113</v>
      </c>
      <c r="C65" s="31">
        <v>5288</v>
      </c>
      <c r="D65" s="31">
        <v>0</v>
      </c>
      <c r="E65" s="31">
        <f t="shared" si="4"/>
        <v>5288</v>
      </c>
      <c r="F65" s="60"/>
      <c r="G65" s="31">
        <v>0</v>
      </c>
      <c r="H65" s="27">
        <v>0</v>
      </c>
      <c r="I65" s="31">
        <f t="shared" si="5"/>
        <v>0</v>
      </c>
      <c r="J65" s="31">
        <f t="shared" si="6"/>
        <v>5288</v>
      </c>
      <c r="K65" s="27">
        <f t="shared" si="6"/>
        <v>0</v>
      </c>
      <c r="L65" s="31">
        <f t="shared" si="7"/>
        <v>5288</v>
      </c>
      <c r="M65" s="59"/>
      <c r="N65" s="59"/>
      <c r="O65"/>
      <c r="S65" s="23"/>
    </row>
    <row r="66" spans="1:19" ht="14.4" x14ac:dyDescent="0.3">
      <c r="A66" s="56">
        <v>52</v>
      </c>
      <c r="B66" s="57" t="s">
        <v>114</v>
      </c>
      <c r="C66" s="31">
        <v>330</v>
      </c>
      <c r="D66" s="31">
        <v>0</v>
      </c>
      <c r="E66" s="31">
        <f t="shared" si="4"/>
        <v>330</v>
      </c>
      <c r="F66" s="60"/>
      <c r="G66" s="31">
        <v>0</v>
      </c>
      <c r="H66" s="27">
        <v>0</v>
      </c>
      <c r="I66" s="31">
        <f t="shared" si="5"/>
        <v>0</v>
      </c>
      <c r="J66" s="31">
        <f t="shared" si="6"/>
        <v>330</v>
      </c>
      <c r="K66" s="27">
        <f t="shared" si="6"/>
        <v>0</v>
      </c>
      <c r="L66" s="31">
        <f t="shared" si="7"/>
        <v>330</v>
      </c>
      <c r="M66" s="59"/>
      <c r="N66" s="59"/>
      <c r="O66"/>
      <c r="S66" s="23"/>
    </row>
    <row r="67" spans="1:19" ht="14.4" x14ac:dyDescent="0.3">
      <c r="A67" s="56">
        <v>53</v>
      </c>
      <c r="B67" s="57" t="s">
        <v>115</v>
      </c>
      <c r="C67" s="31">
        <v>3037</v>
      </c>
      <c r="D67" s="31">
        <v>0</v>
      </c>
      <c r="E67" s="31">
        <f t="shared" si="4"/>
        <v>3037</v>
      </c>
      <c r="F67" s="60"/>
      <c r="G67" s="31">
        <v>0</v>
      </c>
      <c r="H67" s="27">
        <v>0</v>
      </c>
      <c r="I67" s="31">
        <f t="shared" si="5"/>
        <v>0</v>
      </c>
      <c r="J67" s="31">
        <f t="shared" si="6"/>
        <v>3037</v>
      </c>
      <c r="K67" s="27">
        <f t="shared" si="6"/>
        <v>0</v>
      </c>
      <c r="L67" s="31">
        <f t="shared" si="7"/>
        <v>3037</v>
      </c>
      <c r="M67" s="59"/>
      <c r="N67" s="59"/>
      <c r="O67"/>
      <c r="S67" s="23"/>
    </row>
    <row r="68" spans="1:19" ht="14.4" x14ac:dyDescent="0.3">
      <c r="A68" s="56">
        <v>54</v>
      </c>
      <c r="B68" s="57" t="s">
        <v>116</v>
      </c>
      <c r="C68" s="31">
        <v>2644</v>
      </c>
      <c r="D68" s="31">
        <v>0</v>
      </c>
      <c r="E68" s="31">
        <f t="shared" si="4"/>
        <v>2644</v>
      </c>
      <c r="F68" s="60"/>
      <c r="G68" s="31">
        <v>0</v>
      </c>
      <c r="H68" s="27">
        <v>0</v>
      </c>
      <c r="I68" s="31">
        <f t="shared" si="5"/>
        <v>0</v>
      </c>
      <c r="J68" s="31">
        <f t="shared" si="6"/>
        <v>2644</v>
      </c>
      <c r="K68" s="27">
        <f t="shared" si="6"/>
        <v>0</v>
      </c>
      <c r="L68" s="31">
        <f t="shared" si="7"/>
        <v>2644</v>
      </c>
      <c r="M68" s="59"/>
      <c r="N68" s="59"/>
      <c r="O68"/>
      <c r="S68" s="23"/>
    </row>
    <row r="69" spans="1:19" ht="14.4" x14ac:dyDescent="0.3">
      <c r="A69" s="56">
        <v>55</v>
      </c>
      <c r="B69" s="57" t="s">
        <v>117</v>
      </c>
      <c r="C69" s="31">
        <v>5052</v>
      </c>
      <c r="D69" s="31">
        <v>0</v>
      </c>
      <c r="E69" s="31">
        <f t="shared" si="4"/>
        <v>5052</v>
      </c>
      <c r="F69" s="60"/>
      <c r="G69" s="31">
        <v>0</v>
      </c>
      <c r="H69" s="27">
        <v>0</v>
      </c>
      <c r="I69" s="31">
        <f t="shared" si="5"/>
        <v>0</v>
      </c>
      <c r="J69" s="31">
        <f t="shared" si="6"/>
        <v>5052</v>
      </c>
      <c r="K69" s="27">
        <f t="shared" si="6"/>
        <v>0</v>
      </c>
      <c r="L69" s="31">
        <f t="shared" si="7"/>
        <v>5052</v>
      </c>
      <c r="M69" s="59"/>
      <c r="N69" s="59"/>
      <c r="O69"/>
      <c r="S69" s="23"/>
    </row>
    <row r="70" spans="1:19" ht="14.4" x14ac:dyDescent="0.3">
      <c r="A70" s="56">
        <v>56</v>
      </c>
      <c r="B70" s="57" t="s">
        <v>118</v>
      </c>
      <c r="C70" s="31">
        <v>2518</v>
      </c>
      <c r="D70" s="31">
        <v>0</v>
      </c>
      <c r="E70" s="31">
        <f t="shared" si="4"/>
        <v>2518</v>
      </c>
      <c r="F70" s="61"/>
      <c r="G70" s="31">
        <v>0</v>
      </c>
      <c r="H70" s="27">
        <v>0</v>
      </c>
      <c r="I70" s="31">
        <f t="shared" si="5"/>
        <v>0</v>
      </c>
      <c r="J70" s="31">
        <f t="shared" si="6"/>
        <v>2518</v>
      </c>
      <c r="K70" s="27">
        <f t="shared" si="6"/>
        <v>0</v>
      </c>
      <c r="L70" s="31">
        <f t="shared" si="7"/>
        <v>2518</v>
      </c>
      <c r="M70" s="59"/>
      <c r="N70" s="59"/>
      <c r="O70"/>
      <c r="S70" s="23"/>
    </row>
    <row r="71" spans="1:19" ht="14.4" x14ac:dyDescent="0.3">
      <c r="A71" s="56">
        <v>57</v>
      </c>
      <c r="B71" s="57" t="s">
        <v>119</v>
      </c>
      <c r="C71" s="31">
        <v>3620</v>
      </c>
      <c r="D71" s="31">
        <v>0</v>
      </c>
      <c r="E71" s="31">
        <f t="shared" si="4"/>
        <v>3620</v>
      </c>
      <c r="F71" s="60"/>
      <c r="G71" s="31">
        <v>0</v>
      </c>
      <c r="H71" s="27">
        <v>0</v>
      </c>
      <c r="I71" s="31">
        <f t="shared" si="5"/>
        <v>0</v>
      </c>
      <c r="J71" s="31">
        <f t="shared" si="6"/>
        <v>3620</v>
      </c>
      <c r="K71" s="27">
        <f t="shared" si="6"/>
        <v>0</v>
      </c>
      <c r="L71" s="31">
        <f t="shared" si="7"/>
        <v>3620</v>
      </c>
      <c r="M71" s="59"/>
      <c r="N71" s="59"/>
      <c r="O71"/>
      <c r="S71" s="23"/>
    </row>
    <row r="72" spans="1:19" ht="14.4" x14ac:dyDescent="0.3">
      <c r="A72" s="56">
        <v>58</v>
      </c>
      <c r="B72" s="57" t="s">
        <v>120</v>
      </c>
      <c r="C72" s="31">
        <v>2896</v>
      </c>
      <c r="D72" s="31">
        <v>0</v>
      </c>
      <c r="E72" s="31">
        <f t="shared" si="4"/>
        <v>2896</v>
      </c>
      <c r="F72" s="60"/>
      <c r="G72" s="31">
        <v>0</v>
      </c>
      <c r="H72" s="27">
        <v>0</v>
      </c>
      <c r="I72" s="31">
        <f t="shared" si="5"/>
        <v>0</v>
      </c>
      <c r="J72" s="31">
        <f t="shared" si="6"/>
        <v>2896</v>
      </c>
      <c r="K72" s="27">
        <f t="shared" si="6"/>
        <v>0</v>
      </c>
      <c r="L72" s="31">
        <f t="shared" si="7"/>
        <v>2896</v>
      </c>
      <c r="M72" s="59"/>
      <c r="N72" s="59"/>
      <c r="O72"/>
      <c r="S72" s="23"/>
    </row>
    <row r="73" spans="1:19" ht="14.4" x14ac:dyDescent="0.3">
      <c r="A73" s="56">
        <v>59</v>
      </c>
      <c r="B73" s="57" t="s">
        <v>121</v>
      </c>
      <c r="C73" s="31">
        <v>4328</v>
      </c>
      <c r="D73" s="31">
        <v>0</v>
      </c>
      <c r="E73" s="31">
        <f t="shared" si="4"/>
        <v>4328</v>
      </c>
      <c r="F73" s="60"/>
      <c r="G73" s="31">
        <v>0</v>
      </c>
      <c r="H73" s="27">
        <v>0</v>
      </c>
      <c r="I73" s="31">
        <f t="shared" si="5"/>
        <v>0</v>
      </c>
      <c r="J73" s="31">
        <f t="shared" si="6"/>
        <v>4328</v>
      </c>
      <c r="K73" s="27">
        <f t="shared" si="6"/>
        <v>0</v>
      </c>
      <c r="L73" s="31">
        <f t="shared" si="7"/>
        <v>4328</v>
      </c>
      <c r="M73" s="59"/>
      <c r="N73" s="59"/>
      <c r="O73"/>
      <c r="S73" s="23"/>
    </row>
    <row r="74" spans="1:19" ht="14.4" x14ac:dyDescent="0.3">
      <c r="A74" s="56">
        <v>60</v>
      </c>
      <c r="B74" s="57" t="s">
        <v>122</v>
      </c>
      <c r="C74" s="31">
        <v>42728</v>
      </c>
      <c r="D74" s="31">
        <v>0</v>
      </c>
      <c r="E74" s="31">
        <f t="shared" si="4"/>
        <v>42728</v>
      </c>
      <c r="F74" s="60"/>
      <c r="G74" s="31">
        <v>0</v>
      </c>
      <c r="H74" s="27">
        <v>0</v>
      </c>
      <c r="I74" s="31">
        <f t="shared" si="5"/>
        <v>0</v>
      </c>
      <c r="J74" s="31">
        <f t="shared" si="6"/>
        <v>42728</v>
      </c>
      <c r="K74" s="27">
        <f t="shared" si="6"/>
        <v>0</v>
      </c>
      <c r="L74" s="31">
        <f t="shared" si="7"/>
        <v>42728</v>
      </c>
      <c r="M74" s="59"/>
      <c r="N74" s="59"/>
      <c r="O74"/>
      <c r="S74" s="23"/>
    </row>
    <row r="75" spans="1:19" ht="14.4" x14ac:dyDescent="0.3">
      <c r="A75" s="56">
        <v>61</v>
      </c>
      <c r="B75" s="57" t="s">
        <v>123</v>
      </c>
      <c r="C75" s="31">
        <v>3273</v>
      </c>
      <c r="D75" s="31">
        <v>0</v>
      </c>
      <c r="E75" s="31">
        <f t="shared" si="4"/>
        <v>3273</v>
      </c>
      <c r="F75" s="60"/>
      <c r="G75" s="31">
        <v>0</v>
      </c>
      <c r="H75" s="27">
        <v>0</v>
      </c>
      <c r="I75" s="31">
        <f t="shared" si="5"/>
        <v>0</v>
      </c>
      <c r="J75" s="31">
        <f t="shared" si="6"/>
        <v>3273</v>
      </c>
      <c r="K75" s="27">
        <f t="shared" si="6"/>
        <v>0</v>
      </c>
      <c r="L75" s="31">
        <f t="shared" si="7"/>
        <v>3273</v>
      </c>
      <c r="M75" s="59"/>
      <c r="N75" s="59"/>
      <c r="O75"/>
      <c r="S75" s="23"/>
    </row>
    <row r="76" spans="1:19" ht="14.4" x14ac:dyDescent="0.3">
      <c r="A76" s="56">
        <v>62</v>
      </c>
      <c r="B76" s="57" t="s">
        <v>124</v>
      </c>
      <c r="C76" s="31">
        <v>1967</v>
      </c>
      <c r="D76" s="31">
        <v>0</v>
      </c>
      <c r="E76" s="31">
        <f t="shared" si="4"/>
        <v>1967</v>
      </c>
      <c r="F76" s="60"/>
      <c r="G76" s="31">
        <v>0</v>
      </c>
      <c r="H76" s="27">
        <v>0</v>
      </c>
      <c r="I76" s="31">
        <f t="shared" si="5"/>
        <v>0</v>
      </c>
      <c r="J76" s="31">
        <f t="shared" si="6"/>
        <v>1967</v>
      </c>
      <c r="K76" s="27">
        <f t="shared" si="6"/>
        <v>0</v>
      </c>
      <c r="L76" s="31">
        <f t="shared" si="7"/>
        <v>1967</v>
      </c>
      <c r="M76" s="59"/>
      <c r="N76" s="59"/>
      <c r="O76"/>
      <c r="S76" s="23"/>
    </row>
    <row r="77" spans="1:19" ht="14.4" x14ac:dyDescent="0.3">
      <c r="A77" s="56">
        <v>63</v>
      </c>
      <c r="B77" s="57" t="s">
        <v>125</v>
      </c>
      <c r="C77" s="31">
        <v>1857</v>
      </c>
      <c r="D77" s="31">
        <v>0</v>
      </c>
      <c r="E77" s="31">
        <f t="shared" si="4"/>
        <v>1857</v>
      </c>
      <c r="F77" s="60"/>
      <c r="G77" s="31">
        <v>0</v>
      </c>
      <c r="H77" s="27">
        <v>0</v>
      </c>
      <c r="I77" s="31">
        <f t="shared" si="5"/>
        <v>0</v>
      </c>
      <c r="J77" s="31">
        <f t="shared" si="6"/>
        <v>1857</v>
      </c>
      <c r="K77" s="27">
        <f t="shared" si="6"/>
        <v>0</v>
      </c>
      <c r="L77" s="31">
        <f t="shared" si="7"/>
        <v>1857</v>
      </c>
      <c r="M77" s="59"/>
      <c r="N77" s="59"/>
      <c r="O77"/>
      <c r="S77" s="23"/>
    </row>
    <row r="78" spans="1:19" ht="14.4" x14ac:dyDescent="0.3">
      <c r="A78" s="56">
        <v>64</v>
      </c>
      <c r="B78" s="57" t="s">
        <v>126</v>
      </c>
      <c r="C78" s="31">
        <v>3289</v>
      </c>
      <c r="D78" s="31">
        <v>0</v>
      </c>
      <c r="E78" s="31">
        <f t="shared" si="4"/>
        <v>3289</v>
      </c>
      <c r="F78" s="60"/>
      <c r="G78" s="31">
        <v>0</v>
      </c>
      <c r="H78" s="27">
        <v>0</v>
      </c>
      <c r="I78" s="31">
        <f t="shared" si="5"/>
        <v>0</v>
      </c>
      <c r="J78" s="31">
        <f t="shared" si="6"/>
        <v>3289</v>
      </c>
      <c r="K78" s="27">
        <f t="shared" si="6"/>
        <v>0</v>
      </c>
      <c r="L78" s="31">
        <f t="shared" si="7"/>
        <v>3289</v>
      </c>
      <c r="M78" s="59"/>
      <c r="N78" s="59"/>
      <c r="O78"/>
      <c r="S78" s="23"/>
    </row>
    <row r="79" spans="1:19" ht="14.4" x14ac:dyDescent="0.3">
      <c r="A79" s="56">
        <v>65</v>
      </c>
      <c r="B79" s="57" t="s">
        <v>127</v>
      </c>
      <c r="C79" s="31">
        <v>21088</v>
      </c>
      <c r="D79" s="31">
        <v>0</v>
      </c>
      <c r="E79" s="31">
        <f t="shared" si="4"/>
        <v>21088</v>
      </c>
      <c r="F79" s="60"/>
      <c r="G79" s="31">
        <v>0</v>
      </c>
      <c r="H79" s="27">
        <v>0</v>
      </c>
      <c r="I79" s="31">
        <f t="shared" si="5"/>
        <v>0</v>
      </c>
      <c r="J79" s="31">
        <f t="shared" si="6"/>
        <v>21088</v>
      </c>
      <c r="K79" s="27">
        <f t="shared" si="6"/>
        <v>0</v>
      </c>
      <c r="L79" s="31">
        <f t="shared" si="7"/>
        <v>21088</v>
      </c>
      <c r="M79" s="59"/>
      <c r="N79" s="59"/>
      <c r="O79"/>
      <c r="S79" s="23"/>
    </row>
    <row r="80" spans="1:19" ht="14.4" x14ac:dyDescent="0.3">
      <c r="A80" s="56">
        <v>66</v>
      </c>
      <c r="B80" s="57" t="s">
        <v>128</v>
      </c>
      <c r="C80" s="31">
        <v>1275</v>
      </c>
      <c r="D80" s="31">
        <v>0</v>
      </c>
      <c r="E80" s="31">
        <f t="shared" si="4"/>
        <v>1275</v>
      </c>
      <c r="F80" s="60"/>
      <c r="G80" s="31">
        <v>0</v>
      </c>
      <c r="H80" s="27">
        <v>0</v>
      </c>
      <c r="I80" s="31">
        <f t="shared" si="5"/>
        <v>0</v>
      </c>
      <c r="J80" s="31">
        <f t="shared" si="6"/>
        <v>1275</v>
      </c>
      <c r="K80" s="27">
        <f t="shared" si="6"/>
        <v>0</v>
      </c>
      <c r="L80" s="31">
        <f t="shared" si="7"/>
        <v>1275</v>
      </c>
      <c r="M80" s="59"/>
      <c r="N80" s="59"/>
      <c r="O80"/>
      <c r="S80" s="23"/>
    </row>
    <row r="81" spans="1:19" ht="14.4" x14ac:dyDescent="0.3">
      <c r="A81" s="56">
        <v>67</v>
      </c>
      <c r="B81" s="57" t="s">
        <v>129</v>
      </c>
      <c r="C81" s="31">
        <v>13109</v>
      </c>
      <c r="D81" s="31">
        <v>0</v>
      </c>
      <c r="E81" s="31">
        <f t="shared" si="4"/>
        <v>13109</v>
      </c>
      <c r="F81" s="60"/>
      <c r="G81" s="31">
        <v>0</v>
      </c>
      <c r="H81" s="27">
        <v>0</v>
      </c>
      <c r="I81" s="31">
        <f t="shared" si="5"/>
        <v>0</v>
      </c>
      <c r="J81" s="31">
        <f t="shared" si="6"/>
        <v>13109</v>
      </c>
      <c r="K81" s="27">
        <f t="shared" si="6"/>
        <v>0</v>
      </c>
      <c r="L81" s="31">
        <f t="shared" si="7"/>
        <v>13109</v>
      </c>
      <c r="M81" s="59"/>
      <c r="N81" s="59"/>
      <c r="O81"/>
      <c r="S81" s="23"/>
    </row>
    <row r="82" spans="1:19" ht="14.4" x14ac:dyDescent="0.3">
      <c r="A82" s="56">
        <v>68</v>
      </c>
      <c r="B82" s="57" t="s">
        <v>130</v>
      </c>
      <c r="C82" s="31">
        <v>6342</v>
      </c>
      <c r="D82" s="31">
        <v>0</v>
      </c>
      <c r="E82" s="31">
        <f t="shared" si="4"/>
        <v>6342</v>
      </c>
      <c r="F82" s="60"/>
      <c r="G82" s="31">
        <v>0</v>
      </c>
      <c r="H82" s="27">
        <v>0</v>
      </c>
      <c r="I82" s="31">
        <f t="shared" si="5"/>
        <v>0</v>
      </c>
      <c r="J82" s="31">
        <f t="shared" si="6"/>
        <v>6342</v>
      </c>
      <c r="K82" s="27">
        <f t="shared" si="6"/>
        <v>0</v>
      </c>
      <c r="L82" s="31">
        <f t="shared" si="7"/>
        <v>6342</v>
      </c>
      <c r="M82" s="59"/>
      <c r="N82" s="59"/>
      <c r="O82"/>
      <c r="S82" s="23"/>
    </row>
    <row r="83" spans="1:19" ht="14.4" x14ac:dyDescent="0.3">
      <c r="A83" s="56">
        <v>69</v>
      </c>
      <c r="B83" s="57" t="s">
        <v>131</v>
      </c>
      <c r="C83" s="31">
        <v>1306</v>
      </c>
      <c r="D83" s="31">
        <v>0</v>
      </c>
      <c r="E83" s="31">
        <f t="shared" si="4"/>
        <v>1306</v>
      </c>
      <c r="F83" s="60"/>
      <c r="G83" s="31">
        <v>0</v>
      </c>
      <c r="H83" s="27">
        <v>0</v>
      </c>
      <c r="I83" s="31">
        <f t="shared" si="5"/>
        <v>0</v>
      </c>
      <c r="J83" s="31">
        <f t="shared" si="6"/>
        <v>1306</v>
      </c>
      <c r="K83" s="27">
        <f t="shared" si="6"/>
        <v>0</v>
      </c>
      <c r="L83" s="31">
        <f t="shared" si="7"/>
        <v>1306</v>
      </c>
      <c r="M83" s="59"/>
      <c r="N83" s="59"/>
      <c r="O83"/>
      <c r="S83" s="23"/>
    </row>
    <row r="84" spans="1:19" ht="14.4" x14ac:dyDescent="0.3">
      <c r="A84" s="56">
        <v>70</v>
      </c>
      <c r="B84" s="57" t="s">
        <v>132</v>
      </c>
      <c r="C84" s="31">
        <v>1165</v>
      </c>
      <c r="D84" s="31">
        <v>0</v>
      </c>
      <c r="E84" s="31">
        <f t="shared" si="4"/>
        <v>1165</v>
      </c>
      <c r="F84" s="60"/>
      <c r="G84" s="31">
        <v>0</v>
      </c>
      <c r="H84" s="27">
        <v>0</v>
      </c>
      <c r="I84" s="31">
        <f t="shared" si="5"/>
        <v>0</v>
      </c>
      <c r="J84" s="31">
        <f t="shared" si="6"/>
        <v>1165</v>
      </c>
      <c r="K84" s="27">
        <f t="shared" si="6"/>
        <v>0</v>
      </c>
      <c r="L84" s="31">
        <f t="shared" si="7"/>
        <v>1165</v>
      </c>
      <c r="M84" s="59"/>
      <c r="N84" s="59"/>
      <c r="O84"/>
      <c r="S84" s="23"/>
    </row>
    <row r="85" spans="1:19" ht="14.4" x14ac:dyDescent="0.3">
      <c r="A85" s="56">
        <v>71</v>
      </c>
      <c r="B85" s="57" t="s">
        <v>133</v>
      </c>
      <c r="C85" s="31">
        <v>3210</v>
      </c>
      <c r="D85" s="31">
        <v>0</v>
      </c>
      <c r="E85" s="31">
        <f t="shared" si="4"/>
        <v>3210</v>
      </c>
      <c r="F85" s="60"/>
      <c r="G85" s="31">
        <v>0</v>
      </c>
      <c r="H85" s="27">
        <v>0</v>
      </c>
      <c r="I85" s="31">
        <f t="shared" si="5"/>
        <v>0</v>
      </c>
      <c r="J85" s="31">
        <f t="shared" si="6"/>
        <v>3210</v>
      </c>
      <c r="K85" s="27">
        <f t="shared" si="6"/>
        <v>0</v>
      </c>
      <c r="L85" s="31">
        <f t="shared" si="7"/>
        <v>3210</v>
      </c>
      <c r="M85" s="59"/>
      <c r="N85" s="59"/>
      <c r="O85"/>
      <c r="S85" s="23"/>
    </row>
    <row r="86" spans="1:19" ht="14.4" x14ac:dyDescent="0.3">
      <c r="A86" s="56">
        <v>72</v>
      </c>
      <c r="B86" s="57" t="s">
        <v>134</v>
      </c>
      <c r="C86" s="31">
        <v>283</v>
      </c>
      <c r="D86" s="31">
        <v>0</v>
      </c>
      <c r="E86" s="31">
        <f t="shared" si="4"/>
        <v>283</v>
      </c>
      <c r="F86" s="60"/>
      <c r="G86" s="31">
        <v>0</v>
      </c>
      <c r="H86" s="27">
        <v>0</v>
      </c>
      <c r="I86" s="31">
        <f t="shared" si="5"/>
        <v>0</v>
      </c>
      <c r="J86" s="31">
        <f t="shared" si="6"/>
        <v>283</v>
      </c>
      <c r="K86" s="27">
        <f t="shared" si="6"/>
        <v>0</v>
      </c>
      <c r="L86" s="31">
        <f t="shared" si="7"/>
        <v>283</v>
      </c>
      <c r="M86" s="59"/>
      <c r="N86" s="59"/>
      <c r="O86"/>
      <c r="S86" s="23"/>
    </row>
    <row r="87" spans="1:19" ht="14.4" x14ac:dyDescent="0.3">
      <c r="A87" s="56">
        <v>73</v>
      </c>
      <c r="B87" s="57" t="s">
        <v>135</v>
      </c>
      <c r="C87" s="31">
        <v>4627</v>
      </c>
      <c r="D87" s="31">
        <v>0</v>
      </c>
      <c r="E87" s="31">
        <f t="shared" si="4"/>
        <v>4627</v>
      </c>
      <c r="F87" s="60"/>
      <c r="G87" s="31">
        <v>0</v>
      </c>
      <c r="H87" s="27">
        <v>0</v>
      </c>
      <c r="I87" s="31">
        <f t="shared" si="5"/>
        <v>0</v>
      </c>
      <c r="J87" s="31">
        <f t="shared" si="6"/>
        <v>4627</v>
      </c>
      <c r="K87" s="27">
        <f t="shared" si="6"/>
        <v>0</v>
      </c>
      <c r="L87" s="31">
        <f t="shared" si="7"/>
        <v>4627</v>
      </c>
      <c r="M87" s="59"/>
      <c r="N87" s="59"/>
      <c r="O87"/>
      <c r="S87" s="23"/>
    </row>
    <row r="88" spans="1:19" ht="14.4" x14ac:dyDescent="0.3">
      <c r="A88" s="56">
        <v>74</v>
      </c>
      <c r="B88" s="57" t="s">
        <v>136</v>
      </c>
      <c r="C88" s="31">
        <v>8687</v>
      </c>
      <c r="D88" s="31">
        <v>0</v>
      </c>
      <c r="E88" s="31">
        <f t="shared" si="4"/>
        <v>8687</v>
      </c>
      <c r="F88" s="60"/>
      <c r="G88" s="31">
        <v>0</v>
      </c>
      <c r="H88" s="27">
        <v>0</v>
      </c>
      <c r="I88" s="31">
        <f t="shared" si="5"/>
        <v>0</v>
      </c>
      <c r="J88" s="31">
        <f t="shared" si="6"/>
        <v>8687</v>
      </c>
      <c r="K88" s="27">
        <f t="shared" si="6"/>
        <v>0</v>
      </c>
      <c r="L88" s="31">
        <f t="shared" si="7"/>
        <v>8687</v>
      </c>
      <c r="M88" s="59"/>
      <c r="N88" s="59"/>
      <c r="O88"/>
      <c r="S88" s="23"/>
    </row>
    <row r="89" spans="1:19" ht="14.4" x14ac:dyDescent="0.3">
      <c r="A89" s="56">
        <v>75</v>
      </c>
      <c r="B89" s="57" t="s">
        <v>137</v>
      </c>
      <c r="C89" s="31">
        <v>2172</v>
      </c>
      <c r="D89" s="31">
        <v>0</v>
      </c>
      <c r="E89" s="31">
        <f t="shared" si="4"/>
        <v>2172</v>
      </c>
      <c r="F89" s="60"/>
      <c r="G89" s="31">
        <v>0</v>
      </c>
      <c r="H89" s="27">
        <v>0</v>
      </c>
      <c r="I89" s="31">
        <f t="shared" si="5"/>
        <v>0</v>
      </c>
      <c r="J89" s="31">
        <f t="shared" si="6"/>
        <v>2172</v>
      </c>
      <c r="K89" s="27">
        <f t="shared" si="6"/>
        <v>0</v>
      </c>
      <c r="L89" s="31">
        <f t="shared" si="7"/>
        <v>2172</v>
      </c>
      <c r="M89" s="59"/>
      <c r="N89" s="59"/>
      <c r="O89"/>
      <c r="S89" s="23"/>
    </row>
    <row r="90" spans="1:19" ht="14.4" x14ac:dyDescent="0.3">
      <c r="A90" s="56">
        <v>76</v>
      </c>
      <c r="B90" s="57" t="s">
        <v>138</v>
      </c>
      <c r="C90" s="31">
        <v>8624</v>
      </c>
      <c r="D90" s="31">
        <v>0</v>
      </c>
      <c r="E90" s="31">
        <f t="shared" si="4"/>
        <v>8624</v>
      </c>
      <c r="F90" s="60"/>
      <c r="G90" s="31">
        <v>0</v>
      </c>
      <c r="H90" s="27">
        <v>0</v>
      </c>
      <c r="I90" s="31">
        <f t="shared" si="5"/>
        <v>0</v>
      </c>
      <c r="J90" s="31">
        <f t="shared" si="6"/>
        <v>8624</v>
      </c>
      <c r="K90" s="27">
        <f t="shared" si="6"/>
        <v>0</v>
      </c>
      <c r="L90" s="31">
        <f t="shared" si="7"/>
        <v>8624</v>
      </c>
      <c r="M90" s="59"/>
      <c r="N90" s="59"/>
      <c r="O90"/>
      <c r="S90" s="23"/>
    </row>
    <row r="91" spans="1:19" ht="14.4" x14ac:dyDescent="0.3">
      <c r="A91" s="56">
        <v>77</v>
      </c>
      <c r="B91" s="57" t="s">
        <v>139</v>
      </c>
      <c r="C91" s="31">
        <v>1621</v>
      </c>
      <c r="D91" s="31">
        <v>0</v>
      </c>
      <c r="E91" s="31">
        <f t="shared" si="4"/>
        <v>1621</v>
      </c>
      <c r="F91" s="60"/>
      <c r="G91" s="31">
        <v>0</v>
      </c>
      <c r="H91" s="27">
        <v>0</v>
      </c>
      <c r="I91" s="31">
        <f t="shared" si="5"/>
        <v>0</v>
      </c>
      <c r="J91" s="31">
        <f t="shared" si="6"/>
        <v>1621</v>
      </c>
      <c r="K91" s="27">
        <f t="shared" si="6"/>
        <v>0</v>
      </c>
      <c r="L91" s="31">
        <f t="shared" si="7"/>
        <v>1621</v>
      </c>
      <c r="M91" s="59"/>
      <c r="N91" s="59"/>
      <c r="O91"/>
      <c r="S91" s="23"/>
    </row>
    <row r="92" spans="1:19" ht="14.4" x14ac:dyDescent="0.3">
      <c r="A92" s="56">
        <v>78</v>
      </c>
      <c r="B92" s="57" t="s">
        <v>140</v>
      </c>
      <c r="C92" s="31">
        <v>16509</v>
      </c>
      <c r="D92" s="31">
        <v>0</v>
      </c>
      <c r="E92" s="31">
        <f t="shared" si="4"/>
        <v>16509</v>
      </c>
      <c r="F92" s="60"/>
      <c r="G92" s="31">
        <v>0</v>
      </c>
      <c r="H92" s="27">
        <v>0</v>
      </c>
      <c r="I92" s="31">
        <f t="shared" si="5"/>
        <v>0</v>
      </c>
      <c r="J92" s="31">
        <f t="shared" si="6"/>
        <v>16509</v>
      </c>
      <c r="K92" s="27">
        <f t="shared" si="6"/>
        <v>0</v>
      </c>
      <c r="L92" s="31">
        <f t="shared" si="7"/>
        <v>16509</v>
      </c>
      <c r="M92" s="59"/>
      <c r="N92" s="59"/>
      <c r="O92"/>
      <c r="S92" s="23"/>
    </row>
    <row r="93" spans="1:19" ht="14.4" x14ac:dyDescent="0.3">
      <c r="A93" s="56">
        <v>79</v>
      </c>
      <c r="B93" s="57" t="s">
        <v>141</v>
      </c>
      <c r="C93" s="31">
        <v>10088</v>
      </c>
      <c r="D93" s="31">
        <v>0</v>
      </c>
      <c r="E93" s="31">
        <f t="shared" si="4"/>
        <v>10088</v>
      </c>
      <c r="F93" s="60"/>
      <c r="G93" s="31">
        <v>0</v>
      </c>
      <c r="H93" s="27">
        <v>0</v>
      </c>
      <c r="I93" s="31">
        <f t="shared" si="5"/>
        <v>0</v>
      </c>
      <c r="J93" s="31">
        <f t="shared" si="6"/>
        <v>10088</v>
      </c>
      <c r="K93" s="27">
        <f t="shared" si="6"/>
        <v>0</v>
      </c>
      <c r="L93" s="31">
        <f t="shared" si="7"/>
        <v>10088</v>
      </c>
      <c r="M93" s="59"/>
      <c r="N93" s="59"/>
      <c r="O93"/>
      <c r="S93" s="23"/>
    </row>
    <row r="94" spans="1:19" ht="14.4" x14ac:dyDescent="0.3">
      <c r="A94" s="56">
        <v>80</v>
      </c>
      <c r="B94" s="57" t="s">
        <v>142</v>
      </c>
      <c r="C94" s="31">
        <v>8372</v>
      </c>
      <c r="D94" s="31">
        <v>0</v>
      </c>
      <c r="E94" s="31">
        <f t="shared" si="4"/>
        <v>8372</v>
      </c>
      <c r="F94" s="60"/>
      <c r="G94" s="31">
        <v>0</v>
      </c>
      <c r="H94" s="27">
        <v>0</v>
      </c>
      <c r="I94" s="31">
        <f t="shared" si="5"/>
        <v>0</v>
      </c>
      <c r="J94" s="31">
        <f t="shared" ref="J94:K116" si="8">C94+G94</f>
        <v>8372</v>
      </c>
      <c r="K94" s="27">
        <f t="shared" si="8"/>
        <v>0</v>
      </c>
      <c r="L94" s="31">
        <f t="shared" si="7"/>
        <v>8372</v>
      </c>
      <c r="M94" s="59"/>
      <c r="N94" s="59"/>
      <c r="O94"/>
      <c r="S94" s="23"/>
    </row>
    <row r="95" spans="1:19" ht="14.4" x14ac:dyDescent="0.3">
      <c r="A95" s="56">
        <v>81</v>
      </c>
      <c r="B95" s="57" t="s">
        <v>143</v>
      </c>
      <c r="C95" s="31">
        <v>6547</v>
      </c>
      <c r="D95" s="31">
        <v>0</v>
      </c>
      <c r="E95" s="31">
        <f t="shared" si="4"/>
        <v>6547</v>
      </c>
      <c r="F95" s="60"/>
      <c r="G95" s="31">
        <v>0</v>
      </c>
      <c r="H95" s="27">
        <v>0</v>
      </c>
      <c r="I95" s="31">
        <f t="shared" si="5"/>
        <v>0</v>
      </c>
      <c r="J95" s="31">
        <f t="shared" si="8"/>
        <v>6547</v>
      </c>
      <c r="K95" s="27">
        <f t="shared" si="8"/>
        <v>0</v>
      </c>
      <c r="L95" s="31">
        <f t="shared" si="7"/>
        <v>6547</v>
      </c>
      <c r="M95" s="59"/>
      <c r="N95" s="59"/>
      <c r="O95"/>
      <c r="S95" s="23"/>
    </row>
    <row r="96" spans="1:19" ht="14.4" x14ac:dyDescent="0.3">
      <c r="A96" s="56">
        <v>82</v>
      </c>
      <c r="B96" s="57" t="s">
        <v>144</v>
      </c>
      <c r="C96" s="31">
        <v>8294</v>
      </c>
      <c r="D96" s="31">
        <v>0</v>
      </c>
      <c r="E96" s="31">
        <f t="shared" si="4"/>
        <v>8294</v>
      </c>
      <c r="F96" s="60"/>
      <c r="G96" s="31">
        <v>0</v>
      </c>
      <c r="H96" s="27">
        <v>0</v>
      </c>
      <c r="I96" s="31">
        <f t="shared" si="5"/>
        <v>0</v>
      </c>
      <c r="J96" s="31">
        <f t="shared" si="8"/>
        <v>8294</v>
      </c>
      <c r="K96" s="27">
        <f t="shared" si="8"/>
        <v>0</v>
      </c>
      <c r="L96" s="31">
        <f t="shared" si="7"/>
        <v>8294</v>
      </c>
      <c r="M96" s="59"/>
      <c r="N96" s="59"/>
      <c r="O96"/>
      <c r="S96" s="23"/>
    </row>
    <row r="97" spans="1:19" ht="14.4" x14ac:dyDescent="0.3">
      <c r="A97" s="56">
        <v>83</v>
      </c>
      <c r="B97" s="57" t="s">
        <v>145</v>
      </c>
      <c r="C97" s="31">
        <v>1794</v>
      </c>
      <c r="D97" s="31">
        <v>0</v>
      </c>
      <c r="E97" s="31">
        <f t="shared" si="4"/>
        <v>1794</v>
      </c>
      <c r="F97" s="60"/>
      <c r="G97" s="31">
        <v>0</v>
      </c>
      <c r="H97" s="27">
        <v>0</v>
      </c>
      <c r="I97" s="31">
        <f t="shared" si="5"/>
        <v>0</v>
      </c>
      <c r="J97" s="31">
        <f t="shared" si="8"/>
        <v>1794</v>
      </c>
      <c r="K97" s="27">
        <f t="shared" si="8"/>
        <v>0</v>
      </c>
      <c r="L97" s="31">
        <f t="shared" si="7"/>
        <v>1794</v>
      </c>
      <c r="M97" s="59"/>
      <c r="N97" s="59"/>
      <c r="O97"/>
      <c r="S97" s="23"/>
    </row>
    <row r="98" spans="1:19" ht="14.4" x14ac:dyDescent="0.3">
      <c r="A98" s="56">
        <v>84</v>
      </c>
      <c r="B98" s="57" t="s">
        <v>146</v>
      </c>
      <c r="C98" s="31">
        <v>1590</v>
      </c>
      <c r="D98" s="31">
        <v>0</v>
      </c>
      <c r="E98" s="31">
        <f t="shared" si="4"/>
        <v>1590</v>
      </c>
      <c r="F98" s="60"/>
      <c r="G98" s="31">
        <v>0</v>
      </c>
      <c r="H98" s="27">
        <v>0</v>
      </c>
      <c r="I98" s="31">
        <f t="shared" si="5"/>
        <v>0</v>
      </c>
      <c r="J98" s="31">
        <f t="shared" si="8"/>
        <v>1590</v>
      </c>
      <c r="K98" s="27">
        <f t="shared" si="8"/>
        <v>0</v>
      </c>
      <c r="L98" s="31">
        <f t="shared" si="7"/>
        <v>1590</v>
      </c>
      <c r="M98" s="59"/>
      <c r="N98" s="59"/>
      <c r="O98"/>
      <c r="S98" s="23"/>
    </row>
    <row r="99" spans="1:19" ht="14.4" x14ac:dyDescent="0.3">
      <c r="A99" s="56">
        <v>85</v>
      </c>
      <c r="B99" s="57" t="s">
        <v>147</v>
      </c>
      <c r="C99" s="31">
        <v>4391</v>
      </c>
      <c r="D99" s="31">
        <v>0</v>
      </c>
      <c r="E99" s="31">
        <f t="shared" si="4"/>
        <v>4391</v>
      </c>
      <c r="F99" s="60"/>
      <c r="G99" s="31">
        <v>0</v>
      </c>
      <c r="H99" s="27">
        <v>0</v>
      </c>
      <c r="I99" s="31">
        <f t="shared" si="5"/>
        <v>0</v>
      </c>
      <c r="J99" s="31">
        <f t="shared" si="8"/>
        <v>4391</v>
      </c>
      <c r="K99" s="27">
        <f t="shared" si="8"/>
        <v>0</v>
      </c>
      <c r="L99" s="31">
        <f t="shared" si="7"/>
        <v>4391</v>
      </c>
      <c r="M99" s="59"/>
      <c r="N99" s="59"/>
      <c r="O99"/>
      <c r="S99" s="23"/>
    </row>
    <row r="100" spans="1:19" ht="14.4" x14ac:dyDescent="0.3">
      <c r="A100" s="56">
        <v>86</v>
      </c>
      <c r="B100" s="57" t="s">
        <v>148</v>
      </c>
      <c r="C100" s="31">
        <v>4532</v>
      </c>
      <c r="D100" s="31">
        <v>0</v>
      </c>
      <c r="E100" s="31">
        <f t="shared" si="4"/>
        <v>4532</v>
      </c>
      <c r="F100" s="60"/>
      <c r="G100" s="31">
        <v>0</v>
      </c>
      <c r="H100" s="27">
        <v>0</v>
      </c>
      <c r="I100" s="31">
        <f t="shared" si="5"/>
        <v>0</v>
      </c>
      <c r="J100" s="31">
        <f t="shared" si="8"/>
        <v>4532</v>
      </c>
      <c r="K100" s="27">
        <f t="shared" si="8"/>
        <v>0</v>
      </c>
      <c r="L100" s="31">
        <f t="shared" si="7"/>
        <v>4532</v>
      </c>
      <c r="M100" s="59"/>
      <c r="N100" s="59"/>
      <c r="O100"/>
      <c r="S100" s="23"/>
    </row>
    <row r="101" spans="1:19" ht="14.4" x14ac:dyDescent="0.3">
      <c r="A101" s="56">
        <v>87</v>
      </c>
      <c r="B101" s="57" t="s">
        <v>149</v>
      </c>
      <c r="C101" s="31">
        <v>1637</v>
      </c>
      <c r="D101" s="31">
        <v>0</v>
      </c>
      <c r="E101" s="31">
        <f t="shared" si="4"/>
        <v>1637</v>
      </c>
      <c r="F101" s="60"/>
      <c r="G101" s="31">
        <v>0</v>
      </c>
      <c r="H101" s="27">
        <v>0</v>
      </c>
      <c r="I101" s="31">
        <f t="shared" si="5"/>
        <v>0</v>
      </c>
      <c r="J101" s="31">
        <f t="shared" si="8"/>
        <v>1637</v>
      </c>
      <c r="K101" s="27">
        <f t="shared" si="8"/>
        <v>0</v>
      </c>
      <c r="L101" s="31">
        <f t="shared" si="7"/>
        <v>1637</v>
      </c>
      <c r="M101" s="59"/>
      <c r="N101" s="59"/>
      <c r="O101"/>
      <c r="S101" s="23"/>
    </row>
    <row r="102" spans="1:19" ht="14.4" x14ac:dyDescent="0.3">
      <c r="A102" s="56">
        <v>88</v>
      </c>
      <c r="B102" s="57" t="s">
        <v>150</v>
      </c>
      <c r="C102" s="31">
        <v>2675</v>
      </c>
      <c r="D102" s="31">
        <v>0</v>
      </c>
      <c r="E102" s="31">
        <f t="shared" si="4"/>
        <v>2675</v>
      </c>
      <c r="F102" s="60"/>
      <c r="G102" s="31">
        <v>0</v>
      </c>
      <c r="H102" s="27">
        <v>0</v>
      </c>
      <c r="I102" s="31">
        <f t="shared" si="5"/>
        <v>0</v>
      </c>
      <c r="J102" s="31">
        <f t="shared" si="8"/>
        <v>2675</v>
      </c>
      <c r="K102" s="27">
        <f t="shared" si="8"/>
        <v>0</v>
      </c>
      <c r="L102" s="31">
        <f t="shared" si="7"/>
        <v>2675</v>
      </c>
      <c r="M102" s="59"/>
      <c r="N102" s="59"/>
      <c r="O102"/>
      <c r="S102" s="23"/>
    </row>
    <row r="103" spans="1:19" ht="14.4" x14ac:dyDescent="0.3">
      <c r="A103" s="56">
        <v>89</v>
      </c>
      <c r="B103" s="57" t="s">
        <v>151</v>
      </c>
      <c r="C103" s="31">
        <v>63</v>
      </c>
      <c r="D103" s="31">
        <v>0</v>
      </c>
      <c r="E103" s="31">
        <f t="shared" si="4"/>
        <v>63</v>
      </c>
      <c r="F103" s="60"/>
      <c r="G103" s="31">
        <v>0</v>
      </c>
      <c r="H103" s="27">
        <v>0</v>
      </c>
      <c r="I103" s="31">
        <f t="shared" si="5"/>
        <v>0</v>
      </c>
      <c r="J103" s="31">
        <f t="shared" si="8"/>
        <v>63</v>
      </c>
      <c r="K103" s="27">
        <f t="shared" si="8"/>
        <v>0</v>
      </c>
      <c r="L103" s="31">
        <f t="shared" si="7"/>
        <v>63</v>
      </c>
      <c r="M103" s="59"/>
      <c r="N103" s="59"/>
      <c r="O103"/>
      <c r="S103" s="23"/>
    </row>
    <row r="104" spans="1:19" ht="14.4" x14ac:dyDescent="0.3">
      <c r="A104" s="56">
        <v>90</v>
      </c>
      <c r="B104" s="57" t="s">
        <v>152</v>
      </c>
      <c r="C104" s="31">
        <v>5272</v>
      </c>
      <c r="D104" s="31">
        <v>0</v>
      </c>
      <c r="E104" s="31">
        <f t="shared" si="4"/>
        <v>5272</v>
      </c>
      <c r="F104" s="60"/>
      <c r="G104" s="31">
        <v>0</v>
      </c>
      <c r="H104" s="27">
        <v>0</v>
      </c>
      <c r="I104" s="31">
        <f t="shared" si="5"/>
        <v>0</v>
      </c>
      <c r="J104" s="31">
        <f t="shared" si="8"/>
        <v>5272</v>
      </c>
      <c r="K104" s="27">
        <f t="shared" si="8"/>
        <v>0</v>
      </c>
      <c r="L104" s="31">
        <f t="shared" si="7"/>
        <v>5272</v>
      </c>
      <c r="M104" s="59"/>
      <c r="N104" s="59"/>
      <c r="O104"/>
      <c r="S104" s="23"/>
    </row>
    <row r="105" spans="1:19" ht="14.4" x14ac:dyDescent="0.3">
      <c r="A105" s="56">
        <v>91</v>
      </c>
      <c r="B105" s="57" t="s">
        <v>153</v>
      </c>
      <c r="C105" s="31">
        <v>3588</v>
      </c>
      <c r="D105" s="31">
        <v>0</v>
      </c>
      <c r="E105" s="31">
        <f t="shared" si="4"/>
        <v>3588</v>
      </c>
      <c r="F105" s="60"/>
      <c r="G105" s="31">
        <v>0</v>
      </c>
      <c r="H105" s="27">
        <v>0</v>
      </c>
      <c r="I105" s="31">
        <f t="shared" si="5"/>
        <v>0</v>
      </c>
      <c r="J105" s="31">
        <f t="shared" si="8"/>
        <v>3588</v>
      </c>
      <c r="K105" s="27">
        <f t="shared" si="8"/>
        <v>0</v>
      </c>
      <c r="L105" s="31">
        <f t="shared" si="7"/>
        <v>3588</v>
      </c>
      <c r="M105" s="59"/>
      <c r="N105" s="59"/>
      <c r="O105"/>
      <c r="S105" s="23"/>
    </row>
    <row r="106" spans="1:19" ht="14.4" x14ac:dyDescent="0.3">
      <c r="A106" s="56">
        <v>92</v>
      </c>
      <c r="B106" s="57" t="s">
        <v>154</v>
      </c>
      <c r="C106" s="31">
        <v>50974</v>
      </c>
      <c r="D106" s="31">
        <v>0</v>
      </c>
      <c r="E106" s="31">
        <f t="shared" si="4"/>
        <v>50974</v>
      </c>
      <c r="F106" s="60"/>
      <c r="G106" s="31">
        <v>0</v>
      </c>
      <c r="H106" s="27">
        <v>0</v>
      </c>
      <c r="I106" s="31">
        <f t="shared" si="5"/>
        <v>0</v>
      </c>
      <c r="J106" s="31">
        <f t="shared" si="8"/>
        <v>50974</v>
      </c>
      <c r="K106" s="27">
        <f t="shared" si="8"/>
        <v>0</v>
      </c>
      <c r="L106" s="31">
        <f t="shared" si="7"/>
        <v>50974</v>
      </c>
      <c r="M106" s="59"/>
      <c r="N106" s="59"/>
      <c r="O106"/>
      <c r="S106" s="23"/>
    </row>
    <row r="107" spans="1:19" ht="14.4" x14ac:dyDescent="0.3">
      <c r="A107" s="56">
        <v>93</v>
      </c>
      <c r="B107" s="57" t="s">
        <v>155</v>
      </c>
      <c r="C107" s="31">
        <v>582</v>
      </c>
      <c r="D107" s="31">
        <v>0</v>
      </c>
      <c r="E107" s="31">
        <f t="shared" si="4"/>
        <v>582</v>
      </c>
      <c r="F107" s="60"/>
      <c r="G107" s="31">
        <v>0</v>
      </c>
      <c r="H107" s="27">
        <v>0</v>
      </c>
      <c r="I107" s="31">
        <f t="shared" si="5"/>
        <v>0</v>
      </c>
      <c r="J107" s="31">
        <f t="shared" si="8"/>
        <v>582</v>
      </c>
      <c r="K107" s="27">
        <f t="shared" si="8"/>
        <v>0</v>
      </c>
      <c r="L107" s="31">
        <f t="shared" si="7"/>
        <v>582</v>
      </c>
      <c r="M107" s="59"/>
      <c r="N107" s="59"/>
      <c r="O107"/>
      <c r="S107" s="23"/>
    </row>
    <row r="108" spans="1:19" ht="14.4" x14ac:dyDescent="0.3">
      <c r="A108" s="56">
        <v>94</v>
      </c>
      <c r="B108" s="57" t="s">
        <v>156</v>
      </c>
      <c r="C108" s="31">
        <v>677</v>
      </c>
      <c r="D108" s="31">
        <v>0</v>
      </c>
      <c r="E108" s="31">
        <f t="shared" si="4"/>
        <v>677</v>
      </c>
      <c r="F108" s="60"/>
      <c r="G108" s="31">
        <v>0</v>
      </c>
      <c r="H108" s="27">
        <v>0</v>
      </c>
      <c r="I108" s="31">
        <f t="shared" si="5"/>
        <v>0</v>
      </c>
      <c r="J108" s="31">
        <f t="shared" si="8"/>
        <v>677</v>
      </c>
      <c r="K108" s="27">
        <f t="shared" si="8"/>
        <v>0</v>
      </c>
      <c r="L108" s="31">
        <f t="shared" si="7"/>
        <v>677</v>
      </c>
      <c r="M108" s="59"/>
      <c r="N108" s="59"/>
      <c r="O108"/>
      <c r="S108" s="23"/>
    </row>
    <row r="109" spans="1:19" ht="14.4" x14ac:dyDescent="0.3">
      <c r="A109" s="56">
        <v>95</v>
      </c>
      <c r="B109" s="57" t="s">
        <v>157</v>
      </c>
      <c r="C109" s="31">
        <v>2974</v>
      </c>
      <c r="D109" s="31">
        <v>0</v>
      </c>
      <c r="E109" s="31">
        <f t="shared" si="4"/>
        <v>2974</v>
      </c>
      <c r="F109" s="60"/>
      <c r="G109" s="31">
        <v>0</v>
      </c>
      <c r="H109" s="27">
        <v>0</v>
      </c>
      <c r="I109" s="31">
        <f t="shared" si="5"/>
        <v>0</v>
      </c>
      <c r="J109" s="31">
        <f t="shared" si="8"/>
        <v>2974</v>
      </c>
      <c r="K109" s="27">
        <f t="shared" si="8"/>
        <v>0</v>
      </c>
      <c r="L109" s="31">
        <f t="shared" si="7"/>
        <v>2974</v>
      </c>
      <c r="M109" s="59"/>
      <c r="N109" s="59"/>
      <c r="O109"/>
      <c r="S109" s="23"/>
    </row>
    <row r="110" spans="1:19" ht="14.4" x14ac:dyDescent="0.3">
      <c r="A110" s="56">
        <v>96</v>
      </c>
      <c r="B110" s="57" t="s">
        <v>158</v>
      </c>
      <c r="C110" s="31">
        <v>5052</v>
      </c>
      <c r="D110" s="31">
        <v>0</v>
      </c>
      <c r="E110" s="31">
        <f t="shared" si="4"/>
        <v>5052</v>
      </c>
      <c r="F110" s="60"/>
      <c r="G110" s="31">
        <v>0</v>
      </c>
      <c r="H110" s="27">
        <v>0</v>
      </c>
      <c r="I110" s="31">
        <f t="shared" si="5"/>
        <v>0</v>
      </c>
      <c r="J110" s="31">
        <f t="shared" si="8"/>
        <v>5052</v>
      </c>
      <c r="K110" s="27">
        <f t="shared" si="8"/>
        <v>0</v>
      </c>
      <c r="L110" s="31">
        <f t="shared" si="7"/>
        <v>5052</v>
      </c>
      <c r="M110" s="59"/>
      <c r="N110" s="59"/>
      <c r="O110"/>
      <c r="S110" s="23"/>
    </row>
    <row r="111" spans="1:19" ht="14.4" x14ac:dyDescent="0.3">
      <c r="A111" s="56">
        <v>97</v>
      </c>
      <c r="B111" s="57" t="s">
        <v>159</v>
      </c>
      <c r="C111" s="31">
        <v>12401</v>
      </c>
      <c r="D111" s="31">
        <v>0</v>
      </c>
      <c r="E111" s="31">
        <f t="shared" si="4"/>
        <v>12401</v>
      </c>
      <c r="F111" s="60"/>
      <c r="G111" s="31">
        <v>0</v>
      </c>
      <c r="H111" s="27">
        <v>0</v>
      </c>
      <c r="I111" s="31">
        <f t="shared" si="5"/>
        <v>0</v>
      </c>
      <c r="J111" s="31">
        <f t="shared" si="8"/>
        <v>12401</v>
      </c>
      <c r="K111" s="27">
        <f t="shared" si="8"/>
        <v>0</v>
      </c>
      <c r="L111" s="31">
        <f t="shared" si="7"/>
        <v>12401</v>
      </c>
      <c r="M111" s="59"/>
      <c r="N111" s="59"/>
      <c r="O111"/>
      <c r="S111" s="23"/>
    </row>
    <row r="112" spans="1:19" ht="14.4" x14ac:dyDescent="0.3">
      <c r="A112" s="56">
        <v>98</v>
      </c>
      <c r="B112" s="57" t="s">
        <v>160</v>
      </c>
      <c r="C112" s="31">
        <v>3761</v>
      </c>
      <c r="D112" s="31">
        <v>0</v>
      </c>
      <c r="E112" s="31">
        <f t="shared" si="4"/>
        <v>3761</v>
      </c>
      <c r="F112" s="60"/>
      <c r="G112" s="31">
        <v>0</v>
      </c>
      <c r="H112" s="27">
        <v>0</v>
      </c>
      <c r="I112" s="31">
        <f t="shared" si="5"/>
        <v>0</v>
      </c>
      <c r="J112" s="31">
        <f t="shared" si="8"/>
        <v>3761</v>
      </c>
      <c r="K112" s="27">
        <f t="shared" si="8"/>
        <v>0</v>
      </c>
      <c r="L112" s="31">
        <f t="shared" si="7"/>
        <v>3761</v>
      </c>
      <c r="M112" s="59"/>
      <c r="N112" s="59"/>
      <c r="O112"/>
      <c r="S112" s="23"/>
    </row>
    <row r="113" spans="1:255" ht="14.4" x14ac:dyDescent="0.3">
      <c r="A113" s="56">
        <v>99</v>
      </c>
      <c r="B113" s="57" t="s">
        <v>161</v>
      </c>
      <c r="C113" s="31">
        <v>3557</v>
      </c>
      <c r="D113" s="31">
        <v>0</v>
      </c>
      <c r="E113" s="31">
        <f t="shared" si="4"/>
        <v>3557</v>
      </c>
      <c r="F113" s="60"/>
      <c r="G113" s="31">
        <v>0</v>
      </c>
      <c r="H113" s="27">
        <v>0</v>
      </c>
      <c r="I113" s="31">
        <f t="shared" si="5"/>
        <v>0</v>
      </c>
      <c r="J113" s="31">
        <f t="shared" si="8"/>
        <v>3557</v>
      </c>
      <c r="K113" s="27">
        <f t="shared" si="8"/>
        <v>0</v>
      </c>
      <c r="L113" s="31">
        <f t="shared" si="7"/>
        <v>3557</v>
      </c>
      <c r="M113" s="59"/>
      <c r="N113" s="59"/>
      <c r="O113"/>
      <c r="S113" s="23"/>
    </row>
    <row r="114" spans="1:255" ht="14.4" x14ac:dyDescent="0.3">
      <c r="A114" s="56">
        <v>100</v>
      </c>
      <c r="B114" s="57" t="s">
        <v>162</v>
      </c>
      <c r="C114" s="31">
        <v>1967</v>
      </c>
      <c r="D114" s="31">
        <v>0</v>
      </c>
      <c r="E114" s="31">
        <f t="shared" si="4"/>
        <v>1967</v>
      </c>
      <c r="F114" s="60"/>
      <c r="G114" s="31">
        <v>0</v>
      </c>
      <c r="H114" s="27">
        <v>0</v>
      </c>
      <c r="I114" s="31">
        <f t="shared" si="5"/>
        <v>0</v>
      </c>
      <c r="J114" s="31">
        <f t="shared" si="8"/>
        <v>1967</v>
      </c>
      <c r="K114" s="27">
        <f t="shared" si="8"/>
        <v>0</v>
      </c>
      <c r="L114" s="31">
        <f t="shared" si="7"/>
        <v>1967</v>
      </c>
      <c r="M114" s="59"/>
      <c r="N114" s="59"/>
      <c r="O114"/>
      <c r="S114" s="23"/>
    </row>
    <row r="115" spans="1:255" ht="14.4" x14ac:dyDescent="0.3">
      <c r="A115" s="56">
        <v>150</v>
      </c>
      <c r="B115" s="57" t="s">
        <v>163</v>
      </c>
      <c r="C115" s="31">
        <v>0</v>
      </c>
      <c r="D115" s="31">
        <v>0</v>
      </c>
      <c r="E115" s="31">
        <f t="shared" si="4"/>
        <v>0</v>
      </c>
      <c r="F115" s="60"/>
      <c r="G115" s="31">
        <v>0</v>
      </c>
      <c r="H115" s="27">
        <v>0</v>
      </c>
      <c r="I115" s="31">
        <f t="shared" si="5"/>
        <v>0</v>
      </c>
      <c r="J115" s="31">
        <f t="shared" si="8"/>
        <v>0</v>
      </c>
      <c r="K115" s="27">
        <f t="shared" si="8"/>
        <v>0</v>
      </c>
      <c r="L115" s="31">
        <f t="shared" si="7"/>
        <v>0</v>
      </c>
      <c r="M115" s="59"/>
      <c r="N115" s="59"/>
      <c r="O115"/>
      <c r="S115" s="23"/>
    </row>
    <row r="116" spans="1:255" ht="14.4" x14ac:dyDescent="0.3">
      <c r="A116" s="56">
        <v>187</v>
      </c>
      <c r="B116" s="57" t="s">
        <v>164</v>
      </c>
      <c r="C116" s="31">
        <v>0</v>
      </c>
      <c r="D116" s="31">
        <v>0</v>
      </c>
      <c r="E116" s="31">
        <f t="shared" si="4"/>
        <v>0</v>
      </c>
      <c r="F116" s="61"/>
      <c r="G116" s="31">
        <v>0</v>
      </c>
      <c r="H116" s="27">
        <v>0</v>
      </c>
      <c r="I116" s="31">
        <f t="shared" si="5"/>
        <v>0</v>
      </c>
      <c r="J116" s="31">
        <f t="shared" si="8"/>
        <v>0</v>
      </c>
      <c r="K116" s="27">
        <f t="shared" si="8"/>
        <v>0</v>
      </c>
      <c r="L116" s="31">
        <f t="shared" si="7"/>
        <v>0</v>
      </c>
      <c r="M116" s="59"/>
      <c r="N116" s="59"/>
      <c r="O116"/>
      <c r="S116" s="23"/>
    </row>
    <row r="117" spans="1:255" ht="15" thickBot="1" x14ac:dyDescent="0.35">
      <c r="A117" s="62"/>
      <c r="B117" s="63" t="s">
        <v>15</v>
      </c>
      <c r="C117" s="64">
        <f>SUM(C13:C116)</f>
        <v>646814</v>
      </c>
      <c r="D117" s="65">
        <f>SUM(D13:D116)</f>
        <v>0</v>
      </c>
      <c r="E117" s="64">
        <f>SUM(E13:E116)</f>
        <v>646814</v>
      </c>
      <c r="F117" s="66"/>
      <c r="G117" s="67">
        <f t="shared" ref="G117:L117" si="9">SUM(G13:G116)</f>
        <v>0</v>
      </c>
      <c r="H117" s="68">
        <f t="shared" si="9"/>
        <v>0</v>
      </c>
      <c r="I117" s="69">
        <f t="shared" si="9"/>
        <v>0</v>
      </c>
      <c r="J117" s="67">
        <f t="shared" si="9"/>
        <v>646814</v>
      </c>
      <c r="K117" s="68">
        <f t="shared" si="9"/>
        <v>0</v>
      </c>
      <c r="L117" s="68">
        <f t="shared" si="9"/>
        <v>646814</v>
      </c>
      <c r="M117" s="70"/>
      <c r="N117" s="71"/>
      <c r="O117" s="71"/>
      <c r="S117" s="23"/>
    </row>
    <row r="118" spans="1:255" ht="15" thickTop="1" x14ac:dyDescent="0.3">
      <c r="C118" s="72"/>
      <c r="D118" s="72"/>
      <c r="E118" s="72"/>
      <c r="F118" s="73"/>
      <c r="G118" s="73"/>
      <c r="H118" s="73"/>
      <c r="I118" s="73"/>
      <c r="J118" s="73"/>
      <c r="K118" s="73"/>
      <c r="L118" s="73"/>
      <c r="N118"/>
      <c r="O118"/>
    </row>
    <row r="119" spans="1:255" ht="14.4" x14ac:dyDescent="0.3">
      <c r="C119" s="72"/>
      <c r="D119" s="72"/>
      <c r="E119" s="72"/>
      <c r="F119" s="73"/>
      <c r="G119" s="73"/>
      <c r="H119" s="73"/>
      <c r="I119" s="73"/>
      <c r="J119" s="73"/>
      <c r="K119" s="73"/>
      <c r="L119" s="73"/>
      <c r="N119"/>
      <c r="O119"/>
    </row>
    <row r="120" spans="1:255" ht="14.4" x14ac:dyDescent="0.3">
      <c r="C120" s="72"/>
      <c r="D120" s="72"/>
      <c r="E120" s="72"/>
      <c r="F120" s="73"/>
      <c r="G120" s="73"/>
      <c r="H120" s="73"/>
      <c r="I120" s="73"/>
      <c r="J120" s="73"/>
      <c r="K120" s="73"/>
      <c r="L120" s="73"/>
      <c r="N120"/>
      <c r="O120"/>
    </row>
    <row r="121" spans="1:255" ht="14.4" x14ac:dyDescent="0.3">
      <c r="C121" s="72"/>
      <c r="D121" s="72"/>
      <c r="E121" s="72"/>
      <c r="F121" s="73"/>
      <c r="G121" s="73"/>
      <c r="H121" s="73"/>
      <c r="I121" s="73"/>
      <c r="J121" s="73"/>
      <c r="K121" s="73"/>
      <c r="L121" s="73"/>
      <c r="N121"/>
      <c r="O121"/>
    </row>
    <row r="122" spans="1:255" ht="14.4" x14ac:dyDescent="0.3">
      <c r="C122" s="72"/>
      <c r="D122" s="72"/>
      <c r="E122" s="72"/>
      <c r="F122" s="73"/>
      <c r="G122" s="73"/>
      <c r="H122" s="73"/>
      <c r="I122" s="73"/>
      <c r="J122" s="73"/>
      <c r="K122" s="73"/>
      <c r="L122" s="73"/>
      <c r="N122"/>
      <c r="O122"/>
    </row>
    <row r="123" spans="1:255" ht="14.4" x14ac:dyDescent="0.3">
      <c r="C123" s="72"/>
      <c r="D123" s="72"/>
      <c r="E123" s="72"/>
      <c r="F123" s="73"/>
      <c r="G123" s="73"/>
      <c r="H123" s="73"/>
      <c r="I123" s="73"/>
      <c r="J123" s="73"/>
      <c r="K123" s="73"/>
      <c r="L123" s="73"/>
      <c r="N123"/>
      <c r="O123"/>
    </row>
    <row r="124" spans="1:255" ht="14.4" x14ac:dyDescent="0.3">
      <c r="B124" s="74" t="s">
        <v>165</v>
      </c>
      <c r="C124" s="4"/>
      <c r="D124" s="4" t="str">
        <f>H2</f>
        <v>Monthly Caseworker Visits (CFDA 93.556)</v>
      </c>
      <c r="E124" s="4"/>
      <c r="F124" s="4"/>
      <c r="G124" s="4"/>
      <c r="H124" s="4"/>
      <c r="I124" s="4"/>
      <c r="J124" s="4"/>
      <c r="K124" s="4"/>
      <c r="L124" s="4"/>
      <c r="M124" s="4"/>
      <c r="N124"/>
      <c r="O12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  <c r="GG124" s="4"/>
      <c r="GH124" s="4"/>
      <c r="GI124" s="4"/>
      <c r="GJ124" s="4"/>
      <c r="GK124" s="4"/>
      <c r="GL124" s="4"/>
      <c r="GM124" s="4"/>
      <c r="GN124" s="4"/>
      <c r="GO124" s="4"/>
      <c r="GP124" s="4"/>
      <c r="GQ124" s="4"/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  <c r="HE124" s="4"/>
      <c r="HF124" s="4"/>
      <c r="HG124" s="4"/>
      <c r="HH124" s="4"/>
      <c r="HI124" s="4"/>
      <c r="HJ124" s="4"/>
      <c r="HK124" s="4"/>
      <c r="HL124" s="4"/>
      <c r="HM124" s="4"/>
      <c r="HN124" s="4"/>
      <c r="HO124" s="4"/>
      <c r="HP124" s="4"/>
      <c r="HQ124" s="4"/>
      <c r="HR124" s="4"/>
      <c r="HS124" s="4"/>
      <c r="HT124" s="4"/>
      <c r="HU124" s="4"/>
      <c r="HV124" s="4"/>
      <c r="HW124" s="4"/>
      <c r="HX124" s="4"/>
      <c r="HY124" s="4"/>
      <c r="HZ124" s="4"/>
      <c r="IA124" s="4"/>
      <c r="IB124" s="4"/>
      <c r="IC124" s="4"/>
      <c r="ID124" s="4"/>
      <c r="IE124" s="4"/>
      <c r="IF124" s="4"/>
      <c r="IG124" s="4"/>
      <c r="IH124" s="4"/>
      <c r="II124" s="4"/>
      <c r="IJ124" s="4"/>
      <c r="IK124" s="4"/>
      <c r="IL124" s="4"/>
      <c r="IM124" s="4"/>
      <c r="IN124" s="4"/>
      <c r="IO124" s="4"/>
      <c r="IP124" s="4"/>
      <c r="IQ124" s="4"/>
      <c r="IR124" s="4"/>
      <c r="IS124" s="4"/>
      <c r="IT124" s="4"/>
      <c r="IU124" s="4"/>
    </row>
    <row r="125" spans="1:255" ht="14.4" x14ac:dyDescent="0.3">
      <c r="B125" s="74" t="s">
        <v>166</v>
      </c>
      <c r="C125" s="4"/>
      <c r="D125" s="4"/>
      <c r="E125" s="4"/>
      <c r="F125" s="4"/>
      <c r="G125" s="4"/>
      <c r="H125" s="4"/>
      <c r="I125" s="4"/>
      <c r="J125" s="75"/>
      <c r="K125" s="4"/>
      <c r="L125" s="4"/>
      <c r="M125" s="4"/>
      <c r="N125"/>
      <c r="O125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</row>
    <row r="126" spans="1:255" ht="14.4" x14ac:dyDescent="0.3">
      <c r="B126" s="76" t="s">
        <v>167</v>
      </c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4"/>
      <c r="N126"/>
      <c r="O126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</row>
    <row r="127" spans="1:255" ht="14.4" x14ac:dyDescent="0.3">
      <c r="B127" s="74" t="s">
        <v>168</v>
      </c>
      <c r="C127" s="4"/>
      <c r="D127" s="4"/>
      <c r="E127" s="4"/>
      <c r="F127" s="4"/>
      <c r="G127" s="4"/>
      <c r="H127" s="4"/>
      <c r="I127" s="4"/>
      <c r="J127" s="75"/>
      <c r="K127" s="4"/>
      <c r="L127" s="4"/>
      <c r="M127" s="4"/>
      <c r="N127"/>
      <c r="O127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</row>
    <row r="128" spans="1:255" ht="14.4" x14ac:dyDescent="0.3">
      <c r="B128" s="74" t="s">
        <v>169</v>
      </c>
      <c r="C128" s="4"/>
      <c r="D128" s="4"/>
      <c r="E128" s="4"/>
      <c r="F128" s="4"/>
      <c r="G128" s="4"/>
      <c r="H128" s="4"/>
      <c r="I128" s="4"/>
      <c r="J128" s="75"/>
      <c r="K128" s="4"/>
      <c r="L128" s="4"/>
      <c r="M128" s="4"/>
      <c r="N128"/>
      <c r="O128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</row>
    <row r="129" spans="2:255" ht="14.4" x14ac:dyDescent="0.3">
      <c r="B129" s="74" t="s">
        <v>170</v>
      </c>
      <c r="C129" s="4"/>
      <c r="D129" s="4"/>
      <c r="E129" s="4"/>
      <c r="F129" s="4"/>
      <c r="G129" s="4"/>
      <c r="H129" s="4"/>
      <c r="I129" s="4"/>
      <c r="J129" s="75"/>
      <c r="K129" s="4"/>
      <c r="L129" s="4"/>
      <c r="M129" s="4"/>
      <c r="N129"/>
      <c r="O129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</row>
    <row r="130" spans="2:255" ht="14.4" x14ac:dyDescent="0.3">
      <c r="B130" s="74" t="s">
        <v>171</v>
      </c>
      <c r="C130" s="4"/>
      <c r="D130" s="4"/>
      <c r="E130" s="4"/>
      <c r="F130" s="4"/>
      <c r="G130" s="4"/>
      <c r="H130" s="4"/>
      <c r="I130" s="4"/>
      <c r="J130" s="75"/>
      <c r="K130" s="4"/>
      <c r="L130" s="4"/>
      <c r="M130" s="4"/>
      <c r="N130"/>
      <c r="O130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  <c r="GG130" s="4"/>
      <c r="GH130" s="4"/>
      <c r="GI130" s="4"/>
      <c r="GJ130" s="4"/>
      <c r="GK130" s="4"/>
      <c r="GL130" s="4"/>
      <c r="GM130" s="4"/>
      <c r="GN130" s="4"/>
      <c r="GO130" s="4"/>
      <c r="GP130" s="4"/>
      <c r="G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E130" s="4"/>
      <c r="HF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  <c r="IA130" s="4"/>
      <c r="IB130" s="4"/>
      <c r="IC130" s="4"/>
      <c r="ID130" s="4"/>
      <c r="IE130" s="4"/>
      <c r="IF130" s="4"/>
      <c r="IG130" s="4"/>
      <c r="IH130" s="4"/>
      <c r="II130" s="4"/>
      <c r="IJ130" s="4"/>
      <c r="IK130" s="4"/>
      <c r="IL130" s="4"/>
      <c r="IM130" s="4"/>
      <c r="IN130" s="4"/>
      <c r="IO130" s="4"/>
      <c r="IP130" s="4"/>
      <c r="IQ130" s="4"/>
      <c r="IR130" s="4"/>
      <c r="IS130" s="4"/>
      <c r="IT130" s="4"/>
      <c r="IU130" s="4"/>
    </row>
    <row r="131" spans="2:255" ht="14.4" x14ac:dyDescent="0.3">
      <c r="B131" s="7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  <c r="GG131" s="4"/>
      <c r="GH131" s="4"/>
      <c r="GI131" s="4"/>
      <c r="GJ131" s="4"/>
      <c r="GK131" s="4"/>
      <c r="GL131" s="4"/>
      <c r="GM131" s="4"/>
      <c r="GN131" s="4"/>
      <c r="GO131" s="4"/>
      <c r="GP131" s="4"/>
      <c r="GQ131" s="4"/>
      <c r="GR131" s="4"/>
      <c r="GS131" s="4"/>
      <c r="GT131" s="4"/>
      <c r="GU131" s="4"/>
      <c r="GV131" s="4"/>
      <c r="GW131" s="4"/>
      <c r="GX131" s="4"/>
      <c r="GY131" s="4"/>
      <c r="GZ131" s="4"/>
      <c r="HA131" s="4"/>
      <c r="HB131" s="4"/>
      <c r="HC131" s="4"/>
      <c r="HD131" s="4"/>
      <c r="HE131" s="4"/>
      <c r="HF131" s="4"/>
      <c r="HG131" s="4"/>
      <c r="HH131" s="4"/>
      <c r="HI131" s="4"/>
      <c r="HJ131" s="4"/>
      <c r="HK131" s="4"/>
      <c r="HL131" s="4"/>
      <c r="HM131" s="4"/>
      <c r="HN131" s="4"/>
      <c r="HO131" s="4"/>
      <c r="HP131" s="4"/>
      <c r="HQ131" s="4"/>
      <c r="HR131" s="4"/>
      <c r="HS131" s="4"/>
      <c r="HT131" s="4"/>
      <c r="HU131" s="4"/>
      <c r="HV131" s="4"/>
      <c r="HW131" s="4"/>
      <c r="HX131" s="4"/>
      <c r="HY131" s="4"/>
      <c r="HZ131" s="4"/>
      <c r="IA131" s="4"/>
      <c r="IB131" s="4"/>
      <c r="IC131" s="4"/>
      <c r="ID131" s="4"/>
      <c r="IE131" s="4"/>
      <c r="IF131" s="4"/>
      <c r="IG131" s="4"/>
      <c r="IH131" s="4"/>
      <c r="II131" s="4"/>
      <c r="IJ131" s="4"/>
      <c r="IK131" s="4"/>
      <c r="IL131" s="4"/>
      <c r="IM131" s="4"/>
      <c r="IN131" s="4"/>
      <c r="IO131" s="4"/>
      <c r="IP131" s="4"/>
      <c r="IQ131" s="4"/>
      <c r="IR131" s="4"/>
      <c r="IS131" s="4"/>
      <c r="IT131" s="4"/>
      <c r="IU131" s="4"/>
    </row>
    <row r="132" spans="2:255" ht="14.4" x14ac:dyDescent="0.3">
      <c r="N132"/>
      <c r="O132"/>
    </row>
    <row r="133" spans="2:255" ht="14.4" x14ac:dyDescent="0.3">
      <c r="B133" s="78" t="s">
        <v>172</v>
      </c>
      <c r="C133" s="79"/>
      <c r="G133" s="80"/>
      <c r="H133" s="80"/>
      <c r="I133" s="80"/>
      <c r="N133"/>
      <c r="O133"/>
    </row>
    <row r="134" spans="2:255" ht="14.4" x14ac:dyDescent="0.3">
      <c r="B134" s="81" t="s">
        <v>173</v>
      </c>
      <c r="C134" s="79"/>
      <c r="G134" s="80"/>
      <c r="H134" s="80"/>
      <c r="I134" s="80"/>
      <c r="N134"/>
      <c r="O134"/>
    </row>
    <row r="135" spans="2:255" ht="14.25" customHeight="1" x14ac:dyDescent="0.3">
      <c r="B135" s="4"/>
      <c r="C135" s="79"/>
      <c r="G135" s="80"/>
      <c r="H135" s="80"/>
      <c r="I135" s="80"/>
      <c r="N135"/>
      <c r="O135"/>
    </row>
    <row r="136" spans="2:255" ht="14.25" customHeight="1" x14ac:dyDescent="0.3">
      <c r="B136" s="4"/>
      <c r="C136" s="79"/>
      <c r="G136" s="80"/>
      <c r="H136" s="80"/>
      <c r="I136" s="80"/>
      <c r="N136"/>
      <c r="O136"/>
    </row>
    <row r="137" spans="2:255" s="2" customFormat="1" ht="14.25" customHeight="1" x14ac:dyDescent="0.3">
      <c r="B137" s="82" t="s">
        <v>174</v>
      </c>
      <c r="C137" s="83"/>
      <c r="D137" s="84"/>
      <c r="E137" s="84"/>
      <c r="G137" s="84"/>
      <c r="H137" s="84"/>
      <c r="I137" s="84"/>
      <c r="N137"/>
      <c r="O137"/>
    </row>
    <row r="138" spans="2:255" s="2" customFormat="1" ht="15.75" customHeight="1" x14ac:dyDescent="0.3">
      <c r="B138" s="82" t="s">
        <v>175</v>
      </c>
      <c r="C138" s="83"/>
      <c r="D138" s="84"/>
      <c r="E138" s="84"/>
      <c r="G138" s="84"/>
      <c r="H138" s="84"/>
      <c r="I138" s="84"/>
      <c r="N138"/>
      <c r="O138"/>
    </row>
    <row r="139" spans="2:255" ht="15" customHeight="1" x14ac:dyDescent="0.3">
      <c r="C139" s="79"/>
      <c r="G139" s="80"/>
      <c r="H139" s="80"/>
      <c r="I139" s="80"/>
      <c r="N139"/>
      <c r="O139"/>
    </row>
    <row r="140" spans="2:255" ht="13.2" x14ac:dyDescent="0.25">
      <c r="B140" s="85" t="s">
        <v>176</v>
      </c>
      <c r="C140" s="86"/>
      <c r="D140" s="86"/>
      <c r="E140" s="86"/>
      <c r="F140" s="86"/>
    </row>
    <row r="141" spans="2:255" ht="13.2" x14ac:dyDescent="0.25">
      <c r="B141" s="85" t="s">
        <v>177</v>
      </c>
      <c r="C141" s="86"/>
      <c r="D141" s="86"/>
      <c r="E141" s="86"/>
      <c r="F141" s="86"/>
    </row>
    <row r="142" spans="2:255" ht="9.75" customHeight="1" x14ac:dyDescent="0.25">
      <c r="B142" s="87"/>
    </row>
    <row r="143" spans="2:255" ht="13.2" x14ac:dyDescent="0.25">
      <c r="B143" s="81" t="s">
        <v>178</v>
      </c>
      <c r="H143" s="4" t="s">
        <v>179</v>
      </c>
    </row>
    <row r="145" spans="2:11" ht="13.2" x14ac:dyDescent="0.25">
      <c r="H145" s="88"/>
      <c r="I145" s="89"/>
      <c r="J145" s="89"/>
    </row>
    <row r="146" spans="2:11" x14ac:dyDescent="0.2">
      <c r="B146" s="42"/>
      <c r="C146" s="42"/>
      <c r="D146" s="42"/>
      <c r="E146" s="42"/>
      <c r="H146" s="90">
        <v>42430</v>
      </c>
      <c r="I146" s="90"/>
      <c r="J146" s="90"/>
    </row>
    <row r="149" spans="2:11" ht="14.4" x14ac:dyDescent="0.3">
      <c r="B149"/>
      <c r="C149"/>
      <c r="D149"/>
      <c r="E149"/>
      <c r="F149"/>
      <c r="G149"/>
      <c r="H149"/>
      <c r="I149"/>
      <c r="J149"/>
      <c r="K149"/>
    </row>
    <row r="150" spans="2:11" ht="14.4" x14ac:dyDescent="0.3">
      <c r="B150"/>
      <c r="C150"/>
      <c r="D150"/>
      <c r="E150"/>
      <c r="F150"/>
      <c r="G150"/>
      <c r="H150"/>
      <c r="I150"/>
      <c r="J150"/>
      <c r="K150"/>
    </row>
    <row r="151" spans="2:11" ht="14.4" x14ac:dyDescent="0.3">
      <c r="B151"/>
      <c r="C151"/>
      <c r="D151"/>
      <c r="E151"/>
      <c r="F151"/>
      <c r="G151"/>
      <c r="H151"/>
      <c r="I151"/>
      <c r="J151"/>
      <c r="K151"/>
    </row>
    <row r="152" spans="2:11" ht="14.4" x14ac:dyDescent="0.3">
      <c r="B152"/>
      <c r="C152"/>
      <c r="D152"/>
      <c r="E152"/>
      <c r="F152"/>
      <c r="G152"/>
      <c r="H152"/>
      <c r="I152"/>
      <c r="J152"/>
      <c r="K152"/>
    </row>
    <row r="153" spans="2:11" ht="14.4" x14ac:dyDescent="0.3">
      <c r="B153"/>
      <c r="C153"/>
      <c r="D153"/>
      <c r="E153"/>
      <c r="F153"/>
      <c r="G153"/>
      <c r="H153"/>
      <c r="I153"/>
      <c r="J153"/>
      <c r="K153"/>
    </row>
    <row r="154" spans="2:11" ht="14.4" x14ac:dyDescent="0.3">
      <c r="B154"/>
      <c r="C154"/>
      <c r="D154"/>
      <c r="E154"/>
      <c r="F154"/>
      <c r="G154"/>
      <c r="H154"/>
      <c r="I154"/>
      <c r="J154"/>
      <c r="K154"/>
    </row>
    <row r="155" spans="2:11" ht="14.4" x14ac:dyDescent="0.3">
      <c r="B155"/>
      <c r="C155"/>
      <c r="D155"/>
      <c r="E155"/>
      <c r="F155"/>
      <c r="G155"/>
      <c r="H155"/>
      <c r="I155"/>
      <c r="J155"/>
      <c r="K155"/>
    </row>
    <row r="156" spans="2:11" ht="23.25" customHeight="1" x14ac:dyDescent="0.3">
      <c r="B156"/>
      <c r="C156"/>
      <c r="D156"/>
      <c r="E156"/>
      <c r="F156"/>
      <c r="G156"/>
      <c r="H156"/>
      <c r="I156"/>
      <c r="J156"/>
      <c r="K156"/>
    </row>
    <row r="157" spans="2:11" ht="14.4" x14ac:dyDescent="0.3">
      <c r="B157"/>
      <c r="C157"/>
      <c r="D157"/>
      <c r="E157"/>
      <c r="F157"/>
      <c r="G157"/>
      <c r="H157"/>
      <c r="I157"/>
      <c r="J157"/>
      <c r="K157"/>
    </row>
    <row r="158" spans="2:11" ht="14.4" x14ac:dyDescent="0.3">
      <c r="B158"/>
      <c r="C158"/>
      <c r="D158"/>
      <c r="E158"/>
      <c r="F158"/>
      <c r="G158"/>
      <c r="H158"/>
      <c r="I158"/>
      <c r="J158"/>
      <c r="K158"/>
    </row>
    <row r="159" spans="2:11" ht="14.4" x14ac:dyDescent="0.3">
      <c r="B159"/>
      <c r="C159"/>
      <c r="D159"/>
      <c r="E159"/>
      <c r="F159"/>
      <c r="G159"/>
      <c r="H159"/>
      <c r="I159"/>
      <c r="J159"/>
      <c r="K159"/>
    </row>
    <row r="160" spans="2:11" ht="14.4" x14ac:dyDescent="0.3">
      <c r="B160"/>
      <c r="C160"/>
      <c r="D160"/>
      <c r="E160"/>
      <c r="F160"/>
      <c r="G160"/>
      <c r="H160"/>
      <c r="I160"/>
      <c r="J160"/>
      <c r="K160"/>
    </row>
    <row r="161" spans="2:11" ht="14.4" x14ac:dyDescent="0.3">
      <c r="B161"/>
      <c r="C161"/>
      <c r="D161"/>
      <c r="E161"/>
      <c r="F161"/>
      <c r="G161"/>
      <c r="H161"/>
      <c r="I161"/>
      <c r="J161"/>
      <c r="K161"/>
    </row>
    <row r="162" spans="2:11" ht="14.4" x14ac:dyDescent="0.3">
      <c r="B162"/>
      <c r="C162"/>
      <c r="D162"/>
      <c r="E162"/>
      <c r="F162"/>
      <c r="G162"/>
      <c r="H162"/>
      <c r="I162"/>
      <c r="J162"/>
      <c r="K162"/>
    </row>
    <row r="163" spans="2:11" ht="14.4" x14ac:dyDescent="0.3">
      <c r="B163"/>
      <c r="C163"/>
      <c r="D163"/>
      <c r="E163"/>
      <c r="F163"/>
      <c r="G163"/>
      <c r="H163"/>
      <c r="I163"/>
      <c r="J163"/>
      <c r="K163"/>
    </row>
    <row r="164" spans="2:11" ht="14.4" x14ac:dyDescent="0.3">
      <c r="B164"/>
      <c r="C164"/>
      <c r="D164"/>
      <c r="E164"/>
      <c r="F164"/>
      <c r="G164"/>
      <c r="H164"/>
      <c r="I164"/>
      <c r="J164"/>
      <c r="K164"/>
    </row>
    <row r="165" spans="2:11" ht="14.4" x14ac:dyDescent="0.3">
      <c r="B165"/>
      <c r="C165"/>
      <c r="D165"/>
      <c r="E165"/>
      <c r="F165"/>
      <c r="G165"/>
      <c r="H165"/>
      <c r="I165"/>
      <c r="J165"/>
      <c r="K165"/>
    </row>
    <row r="166" spans="2:11" ht="14.4" x14ac:dyDescent="0.3">
      <c r="B166"/>
      <c r="C166"/>
      <c r="D166"/>
      <c r="E166"/>
      <c r="F166"/>
      <c r="G166"/>
      <c r="H166"/>
      <c r="I166"/>
      <c r="J166"/>
      <c r="K166"/>
    </row>
    <row r="167" spans="2:11" ht="14.4" x14ac:dyDescent="0.3">
      <c r="B167"/>
      <c r="C167"/>
      <c r="D167"/>
      <c r="E167"/>
      <c r="F167"/>
      <c r="G167"/>
      <c r="H167"/>
      <c r="I167"/>
      <c r="J167"/>
      <c r="K167"/>
    </row>
    <row r="168" spans="2:11" ht="14.4" x14ac:dyDescent="0.3">
      <c r="B168"/>
      <c r="C168"/>
      <c r="D168"/>
      <c r="E168"/>
      <c r="F168"/>
      <c r="G168"/>
      <c r="H168"/>
      <c r="I168"/>
      <c r="J168"/>
      <c r="K168"/>
    </row>
    <row r="169" spans="2:11" ht="14.4" x14ac:dyDescent="0.3">
      <c r="B169"/>
      <c r="C169"/>
      <c r="D169"/>
      <c r="E169"/>
      <c r="F169"/>
      <c r="G169"/>
      <c r="H169"/>
      <c r="I169"/>
      <c r="J169"/>
      <c r="K169"/>
    </row>
    <row r="170" spans="2:11" ht="14.4" x14ac:dyDescent="0.3">
      <c r="B170"/>
      <c r="C170"/>
      <c r="D170"/>
      <c r="E170"/>
      <c r="F170"/>
      <c r="G170"/>
      <c r="H170"/>
      <c r="I170"/>
      <c r="J170"/>
      <c r="K170"/>
    </row>
    <row r="171" spans="2:11" ht="14.4" x14ac:dyDescent="0.3">
      <c r="B171"/>
      <c r="C171"/>
      <c r="D171"/>
      <c r="E171"/>
      <c r="F171"/>
      <c r="G171"/>
      <c r="H171"/>
      <c r="I171"/>
      <c r="J171"/>
      <c r="K171"/>
    </row>
    <row r="172" spans="2:11" ht="14.4" x14ac:dyDescent="0.3">
      <c r="B172"/>
      <c r="C172"/>
      <c r="D172"/>
      <c r="E172"/>
      <c r="F172"/>
      <c r="G172"/>
      <c r="H172"/>
      <c r="I172"/>
      <c r="J172"/>
      <c r="K172"/>
    </row>
    <row r="173" spans="2:11" ht="14.4" x14ac:dyDescent="0.3">
      <c r="B173"/>
      <c r="C173"/>
      <c r="D173"/>
      <c r="E173"/>
      <c r="F173"/>
      <c r="G173"/>
      <c r="H173"/>
      <c r="I173"/>
      <c r="J173"/>
      <c r="K173"/>
    </row>
    <row r="174" spans="2:11" ht="14.4" x14ac:dyDescent="0.3">
      <c r="B174"/>
      <c r="C174"/>
      <c r="D174"/>
      <c r="E174"/>
      <c r="F174"/>
      <c r="G174"/>
      <c r="H174"/>
      <c r="I174"/>
      <c r="J174"/>
      <c r="K174"/>
    </row>
    <row r="175" spans="2:11" ht="14.4" x14ac:dyDescent="0.3">
      <c r="B175"/>
      <c r="C175"/>
      <c r="D175"/>
      <c r="E175"/>
      <c r="F175"/>
      <c r="G175"/>
      <c r="H175"/>
      <c r="I175"/>
      <c r="J175"/>
      <c r="K175"/>
    </row>
    <row r="176" spans="2:11" ht="14.4" x14ac:dyDescent="0.3">
      <c r="B176"/>
      <c r="C176"/>
      <c r="D176"/>
      <c r="E176"/>
      <c r="F176"/>
      <c r="G176"/>
      <c r="H176"/>
      <c r="I176"/>
      <c r="J176"/>
      <c r="K176"/>
    </row>
    <row r="177" spans="2:11" ht="14.4" x14ac:dyDescent="0.3">
      <c r="B177"/>
      <c r="C177"/>
      <c r="D177"/>
      <c r="E177"/>
      <c r="F177"/>
      <c r="G177"/>
      <c r="H177"/>
      <c r="I177"/>
      <c r="J177"/>
      <c r="K177"/>
    </row>
    <row r="178" spans="2:11" ht="14.4" x14ac:dyDescent="0.3">
      <c r="B178"/>
      <c r="C178"/>
      <c r="D178"/>
      <c r="E178"/>
      <c r="F178"/>
      <c r="G178"/>
      <c r="H178"/>
      <c r="I178"/>
      <c r="J178"/>
      <c r="K178"/>
    </row>
    <row r="179" spans="2:11" ht="14.4" x14ac:dyDescent="0.3">
      <c r="B179"/>
      <c r="C179"/>
      <c r="D179"/>
      <c r="E179"/>
      <c r="F179"/>
      <c r="G179"/>
      <c r="H179"/>
      <c r="I179"/>
      <c r="J179"/>
      <c r="K179"/>
    </row>
    <row r="180" spans="2:11" ht="14.4" x14ac:dyDescent="0.3">
      <c r="B180"/>
      <c r="C180"/>
      <c r="D180"/>
      <c r="E180"/>
      <c r="F180"/>
      <c r="G180"/>
      <c r="H180"/>
      <c r="I180"/>
      <c r="J180"/>
      <c r="K180"/>
    </row>
    <row r="181" spans="2:11" ht="14.4" x14ac:dyDescent="0.3">
      <c r="B181"/>
      <c r="C181"/>
      <c r="D181"/>
      <c r="E181"/>
      <c r="F181"/>
      <c r="G181"/>
      <c r="H181"/>
      <c r="I181"/>
      <c r="J181"/>
      <c r="K181"/>
    </row>
    <row r="182" spans="2:11" ht="14.4" x14ac:dyDescent="0.3">
      <c r="B182"/>
      <c r="C182"/>
      <c r="D182"/>
      <c r="E182"/>
      <c r="F182"/>
      <c r="G182"/>
      <c r="H182"/>
      <c r="I182"/>
      <c r="J182"/>
      <c r="K182"/>
    </row>
    <row r="183" spans="2:11" ht="14.4" x14ac:dyDescent="0.3">
      <c r="B183"/>
      <c r="C183"/>
      <c r="D183"/>
      <c r="E183"/>
      <c r="F183"/>
      <c r="G183"/>
      <c r="H183"/>
      <c r="I183"/>
      <c r="J183"/>
      <c r="K183"/>
    </row>
    <row r="184" spans="2:11" ht="14.4" x14ac:dyDescent="0.3">
      <c r="B184"/>
      <c r="C184"/>
      <c r="D184"/>
      <c r="E184"/>
      <c r="F184"/>
      <c r="G184"/>
      <c r="H184"/>
      <c r="I184"/>
      <c r="J184"/>
      <c r="K184"/>
    </row>
    <row r="185" spans="2:11" ht="14.4" x14ac:dyDescent="0.3">
      <c r="B185"/>
      <c r="C185"/>
      <c r="D185"/>
      <c r="E185"/>
      <c r="F185"/>
      <c r="G185"/>
      <c r="H185"/>
      <c r="I185"/>
      <c r="J185"/>
      <c r="K185"/>
    </row>
    <row r="186" spans="2:11" ht="14.4" x14ac:dyDescent="0.3">
      <c r="B186"/>
      <c r="C186"/>
      <c r="D186"/>
      <c r="E186"/>
      <c r="F186"/>
      <c r="G186"/>
      <c r="H186"/>
      <c r="I186"/>
      <c r="J186"/>
      <c r="K186"/>
    </row>
    <row r="187" spans="2:11" ht="14.4" x14ac:dyDescent="0.3">
      <c r="B187"/>
      <c r="C187"/>
      <c r="D187"/>
      <c r="E187"/>
      <c r="F187"/>
      <c r="G187"/>
      <c r="H187"/>
      <c r="I187"/>
      <c r="J187"/>
      <c r="K187"/>
    </row>
    <row r="188" spans="2:11" ht="14.4" x14ac:dyDescent="0.3">
      <c r="B188"/>
      <c r="C188"/>
      <c r="D188"/>
      <c r="E188"/>
      <c r="F188"/>
      <c r="G188"/>
      <c r="H188"/>
      <c r="I188"/>
      <c r="J188"/>
      <c r="K188"/>
    </row>
    <row r="189" spans="2:11" ht="14.4" x14ac:dyDescent="0.3">
      <c r="B189"/>
      <c r="C189"/>
      <c r="D189"/>
      <c r="E189"/>
      <c r="F189"/>
      <c r="G189"/>
      <c r="H189"/>
      <c r="I189"/>
      <c r="J189"/>
      <c r="K189"/>
    </row>
    <row r="190" spans="2:11" ht="14.4" x14ac:dyDescent="0.3">
      <c r="B190"/>
      <c r="C190"/>
      <c r="D190"/>
      <c r="E190"/>
      <c r="F190"/>
      <c r="G190"/>
      <c r="H190"/>
      <c r="I190"/>
      <c r="J190"/>
      <c r="K190"/>
    </row>
    <row r="191" spans="2:11" ht="14.4" x14ac:dyDescent="0.3">
      <c r="B191"/>
      <c r="C191"/>
      <c r="D191"/>
      <c r="E191"/>
      <c r="F191"/>
      <c r="G191"/>
      <c r="H191"/>
      <c r="I191"/>
      <c r="J191"/>
      <c r="K191"/>
    </row>
    <row r="192" spans="2:11" ht="14.4" x14ac:dyDescent="0.3">
      <c r="B192"/>
      <c r="C192"/>
      <c r="D192"/>
      <c r="E192"/>
      <c r="F192"/>
      <c r="G192"/>
      <c r="H192"/>
      <c r="I192"/>
      <c r="J192"/>
      <c r="K192"/>
    </row>
    <row r="193" spans="2:11" ht="14.4" x14ac:dyDescent="0.3">
      <c r="B193"/>
      <c r="C193"/>
      <c r="D193"/>
      <c r="E193"/>
      <c r="F193"/>
      <c r="G193"/>
      <c r="H193"/>
      <c r="I193"/>
      <c r="J193"/>
      <c r="K193"/>
    </row>
    <row r="194" spans="2:11" ht="14.4" x14ac:dyDescent="0.3">
      <c r="B194"/>
      <c r="C194"/>
      <c r="D194"/>
      <c r="E194"/>
      <c r="F194"/>
      <c r="G194"/>
      <c r="H194"/>
      <c r="I194"/>
      <c r="J194"/>
      <c r="K194"/>
    </row>
    <row r="195" spans="2:11" ht="14.4" x14ac:dyDescent="0.3">
      <c r="B195"/>
      <c r="C195"/>
      <c r="D195"/>
      <c r="E195"/>
      <c r="F195"/>
      <c r="G195"/>
      <c r="H195"/>
      <c r="I195"/>
      <c r="J195"/>
      <c r="K195"/>
    </row>
    <row r="196" spans="2:11" ht="14.4" x14ac:dyDescent="0.3">
      <c r="B196"/>
      <c r="C196"/>
      <c r="D196"/>
      <c r="E196"/>
      <c r="F196"/>
      <c r="G196"/>
      <c r="H196"/>
      <c r="I196"/>
      <c r="J196"/>
      <c r="K196"/>
    </row>
    <row r="197" spans="2:11" ht="14.4" x14ac:dyDescent="0.3">
      <c r="B197"/>
      <c r="C197"/>
      <c r="D197"/>
      <c r="E197"/>
      <c r="F197"/>
      <c r="G197"/>
      <c r="H197"/>
      <c r="I197"/>
      <c r="J197"/>
      <c r="K197"/>
    </row>
    <row r="198" spans="2:11" ht="14.4" x14ac:dyDescent="0.3">
      <c r="B198"/>
      <c r="C198"/>
      <c r="D198"/>
      <c r="E198"/>
      <c r="F198"/>
      <c r="G198"/>
      <c r="H198"/>
      <c r="I198"/>
      <c r="J198"/>
      <c r="K198"/>
    </row>
    <row r="199" spans="2:11" ht="14.4" x14ac:dyDescent="0.3">
      <c r="B199"/>
      <c r="C199"/>
      <c r="D199"/>
      <c r="E199"/>
      <c r="F199"/>
      <c r="G199"/>
      <c r="H199"/>
      <c r="I199"/>
      <c r="J199"/>
      <c r="K199"/>
    </row>
    <row r="200" spans="2:11" ht="14.4" x14ac:dyDescent="0.3">
      <c r="B200"/>
      <c r="C200"/>
      <c r="D200"/>
      <c r="E200"/>
      <c r="F200"/>
      <c r="G200"/>
      <c r="H200"/>
      <c r="I200"/>
      <c r="J200"/>
      <c r="K200"/>
    </row>
    <row r="201" spans="2:11" ht="14.4" x14ac:dyDescent="0.3">
      <c r="B201"/>
      <c r="C201"/>
      <c r="D201"/>
      <c r="E201"/>
      <c r="F201"/>
      <c r="G201"/>
      <c r="H201"/>
      <c r="I201"/>
      <c r="J201"/>
      <c r="K201"/>
    </row>
    <row r="202" spans="2:11" ht="14.4" x14ac:dyDescent="0.3">
      <c r="B202"/>
      <c r="C202"/>
      <c r="D202"/>
      <c r="E202"/>
      <c r="F202"/>
      <c r="G202"/>
      <c r="H202"/>
      <c r="I202"/>
      <c r="J202"/>
      <c r="K202"/>
    </row>
    <row r="203" spans="2:11" ht="14.4" x14ac:dyDescent="0.3">
      <c r="B203"/>
      <c r="C203"/>
      <c r="D203"/>
      <c r="E203"/>
      <c r="F203"/>
      <c r="G203"/>
      <c r="H203"/>
      <c r="I203"/>
      <c r="J203"/>
      <c r="K203"/>
    </row>
    <row r="204" spans="2:11" ht="14.4" x14ac:dyDescent="0.3">
      <c r="B204"/>
      <c r="C204"/>
      <c r="D204"/>
      <c r="E204"/>
      <c r="F204"/>
      <c r="G204"/>
      <c r="H204"/>
      <c r="I204"/>
      <c r="J204"/>
      <c r="K204"/>
    </row>
    <row r="205" spans="2:11" ht="14.4" x14ac:dyDescent="0.3">
      <c r="B205"/>
      <c r="C205"/>
      <c r="D205"/>
      <c r="E205"/>
      <c r="F205"/>
      <c r="G205"/>
      <c r="H205"/>
      <c r="I205"/>
      <c r="J205"/>
      <c r="K205"/>
    </row>
    <row r="206" spans="2:11" ht="14.4" x14ac:dyDescent="0.3">
      <c r="B206"/>
      <c r="C206"/>
      <c r="D206"/>
      <c r="E206"/>
      <c r="F206"/>
      <c r="G206"/>
      <c r="H206"/>
      <c r="I206"/>
      <c r="J206"/>
      <c r="K206"/>
    </row>
    <row r="207" spans="2:11" ht="14.4" x14ac:dyDescent="0.3">
      <c r="B207"/>
      <c r="C207"/>
      <c r="D207"/>
      <c r="E207"/>
      <c r="F207"/>
      <c r="G207"/>
      <c r="H207"/>
      <c r="I207"/>
      <c r="J207"/>
      <c r="K207"/>
    </row>
    <row r="208" spans="2:11" ht="14.4" x14ac:dyDescent="0.3">
      <c r="B208"/>
      <c r="C208"/>
      <c r="D208"/>
      <c r="E208"/>
      <c r="F208"/>
      <c r="G208"/>
      <c r="H208"/>
      <c r="I208"/>
      <c r="J208"/>
      <c r="K208"/>
    </row>
    <row r="209" spans="2:11" ht="14.4" x14ac:dyDescent="0.3">
      <c r="B209"/>
      <c r="C209"/>
      <c r="D209"/>
      <c r="E209"/>
      <c r="F209"/>
      <c r="G209"/>
      <c r="H209"/>
      <c r="I209"/>
      <c r="J209"/>
      <c r="K209"/>
    </row>
    <row r="210" spans="2:11" ht="14.4" x14ac:dyDescent="0.3">
      <c r="B210"/>
      <c r="C210"/>
      <c r="D210"/>
      <c r="E210"/>
      <c r="F210"/>
      <c r="G210"/>
      <c r="H210"/>
      <c r="I210"/>
      <c r="J210"/>
      <c r="K210"/>
    </row>
  </sheetData>
  <sheetProtection password="C635" sheet="1" objects="1" scenarios="1"/>
  <mergeCells count="8">
    <mergeCell ref="B126:L126"/>
    <mergeCell ref="H146:J146"/>
    <mergeCell ref="C11:E11"/>
    <mergeCell ref="G11:I11"/>
    <mergeCell ref="J11:L11"/>
    <mergeCell ref="C60:E60"/>
    <mergeCell ref="G60:I60"/>
    <mergeCell ref="J60:L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Harrell</dc:creator>
  <cp:lastModifiedBy>Kim Harrell</cp:lastModifiedBy>
  <dcterms:created xsi:type="dcterms:W3CDTF">2016-03-01T21:48:47Z</dcterms:created>
  <dcterms:modified xsi:type="dcterms:W3CDTF">2016-03-01T21:49:19Z</dcterms:modified>
</cp:coreProperties>
</file>