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9A7A88D6-1CCB-4DD7-BB50-CC62D1F964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  <sheet name="Background" sheetId="2" r:id="rId2"/>
  </sheets>
  <definedNames>
    <definedName name="_xlnm.Print_Titles" localSheetId="0">Data!$1:$2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6" i="1"/>
  <c r="J6" i="1" s="1"/>
  <c r="H7" i="1"/>
  <c r="J7" i="1" s="1"/>
  <c r="H5" i="1"/>
  <c r="J5" i="1" s="1"/>
</calcChain>
</file>

<file path=xl/sharedStrings.xml><?xml version="1.0" encoding="utf-8"?>
<sst xmlns="http://schemas.openxmlformats.org/spreadsheetml/2006/main" count="120" uniqueCount="120">
  <si>
    <t>County Name</t>
  </si>
  <si>
    <t>County Number</t>
  </si>
  <si>
    <t>Abuse and Neglect</t>
  </si>
  <si>
    <t>Abuse</t>
  </si>
  <si>
    <t>Neglect</t>
  </si>
  <si>
    <t>Dependency</t>
  </si>
  <si>
    <t>Statewide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</si>
  <si>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</si>
  <si>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</si>
  <si>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</si>
  <si>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</si>
  <si>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</si>
  <si>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</si>
  <si>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</si>
  <si>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</si>
  <si>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</si>
  <si>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</si>
  <si>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</si>
  <si>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</si>
  <si>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</si>
  <si>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</si>
  <si>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</si>
  <si>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</si>
  <si>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</si>
  <si>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</si>
  <si>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</si>
  <si>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</si>
  <si>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</si>
  <si>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</si>
  <si>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</si>
  <si>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</si>
  <si>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</si>
  <si>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</si>
  <si>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</si>
  <si>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</si>
  <si>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</si>
  <si>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</si>
  <si>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</si>
  <si>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</si>
  <si>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</si>
  <si>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</si>
  <si>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</si>
  <si>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</si>
  <si>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</si>
  <si>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</si>
  <si>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</si>
  <si>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</si>
  <si>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</si>
  <si>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</si>
  <si>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</si>
  <si>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</si>
  <si>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</si>
  <si>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</si>
  <si>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</si>
  <si>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</si>
  <si>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</si>
  <si>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</si>
  <si>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</si>
  <si>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</si>
  <si>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</si>
  <si>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</si>
  <si>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</si>
  <si>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</si>
  <si>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</si>
  <si>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</si>
  <si>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</si>
  <si>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</si>
  <si>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</si>
  <si>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</si>
  <si>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</si>
  <si>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</si>
  <si>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</si>
  <si>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</si>
  <si>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</si>
  <si>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</si>
  <si>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</si>
  <si>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</si>
  <si>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</si>
  <si>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</si>
  <si>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</si>
  <si>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</si>
  <si>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</si>
  <si>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</si>
  <si>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</si>
  <si>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</si>
  <si>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</si>
  <si>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</si>
  <si>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</si>
  <si>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</si>
  <si>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</si>
  <si>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</si>
  <si>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</si>
  <si>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</si>
  <si>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</si>
  <si>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</si>
  <si>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</si>
  <si>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</si>
  <si>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</si>
  <si>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</si>
  <si>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</si>
  <si>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</si>
  <si>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</si>
  <si>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</si>
  <si>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</si>
  <si>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</si>
  <si>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</si>
  <si>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</si>
  <si>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 Substantiations</t>
  </si>
  <si>
    <t>Services Needed</t>
  </si>
  <si>
    <t>All Children Under 18**</t>
  </si>
  <si>
    <t>All Child Victimization</t>
  </si>
  <si>
    <t>**Annual estimates of the resident child population for counties of North Carolina as of July 1, 2019 using data from the U.S. Census Bureau (http://quickfacts.census.gov/gfd/states/)</t>
  </si>
  <si>
    <t>*Source: NC Fast Child Welfare; Child Welfare Central Registry</t>
  </si>
  <si>
    <t xml:space="preserve">Child Victimization Rates per 1000 SFY2020 </t>
  </si>
  <si>
    <t>1. Source: NC Fast Child Welfare; Child Welfare Central Registry</t>
  </si>
  <si>
    <t>2. Annual estimates of the resident child population for counties of North Carolina as of July 1, 2019 using data from the U.S. Census Bureau (http://quickfacts.census.gov/gfd/states/)</t>
  </si>
  <si>
    <t>***Entire SFY20, each child only counted once</t>
  </si>
  <si>
    <t xml:space="preserve">4. One child may have multiple substantiations/outcomes, so the child is only counted once, but each substantiation is included.  </t>
  </si>
  <si>
    <t xml:space="preserve">3. SFY2020, This is *not* Point In Time Report; has a Date range of 07 01 2019 - 06 30 2020.  Please note that counts are higher due to use of comprehensive data, not PIT data.  </t>
  </si>
  <si>
    <t>****One child may have multiple substantiations/outcomes, but each child only counted once.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</si>
</sst>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view="pageLayout" zoomScaleNormal="100" workbookViewId="0">
      <selection activeCell="A106" sqref="A106:J106"/>
    </sheetView>
  </sheetViews>
  <sheetFormatPr defaultRowHeight="14.4" x14ac:dyDescent="0.3"/>
  <cols>
    <col min="1" max="1" width="13.109375" style="2" bestFit="1" customWidth="1"/>
    <col min="2" max="2" width="8.6640625" style="7" customWidth="1"/>
    <col min="3" max="3" width="11.6640625" style="7" customWidth="1"/>
    <col min="4" max="6" width="11.6640625" style="1" customWidth="1"/>
    <col min="7" max="7" width="12.6640625" style="1" customWidth="1"/>
    <col min="8" max="8" width="14.6640625" style="1" customWidth="1"/>
    <col min="9" max="9" width="11.6640625" style="1" customWidth="1"/>
    <col min="10" max="10" width="13.6640625" style="1" customWidth="1"/>
  </cols>
  <sheetData>
    <row r="1" spans="1:10" ht="60" customHeight="1" x14ac:dyDescent="0.3">
      <c r="A1" s="20" t="s">
        <v>0</v>
      </c>
      <c r="B1" s="19" t="s">
        <v>1</v>
      </c>
      <c r="C1" s="19" t="s">
        <v>109</v>
      </c>
      <c r="D1" s="18" t="s">
        <v>113</v>
      </c>
      <c r="E1" s="18"/>
      <c r="F1" s="18"/>
      <c r="G1" s="18"/>
      <c r="H1" s="18"/>
      <c r="I1" s="18"/>
      <c r="J1" s="18"/>
    </row>
    <row r="2" spans="1:10" ht="28.8" x14ac:dyDescent="0.3">
      <c r="A2" s="20"/>
      <c r="B2" s="19"/>
      <c r="C2" s="19"/>
      <c r="D2" s="11" t="s">
        <v>2</v>
      </c>
      <c r="E2" s="11" t="s">
        <v>4</v>
      </c>
      <c r="F2" s="11" t="s">
        <v>3</v>
      </c>
      <c r="G2" s="11" t="s">
        <v>5</v>
      </c>
      <c r="H2" s="11" t="s">
        <v>107</v>
      </c>
      <c r="I2" s="11" t="s">
        <v>108</v>
      </c>
      <c r="J2" s="11" t="s">
        <v>110</v>
      </c>
    </row>
    <row r="3" spans="1:10" x14ac:dyDescent="0.3">
      <c r="A3" s="3" t="s">
        <v>6</v>
      </c>
      <c r="B3" s="6"/>
      <c r="C3" s="8">
        <v>2296890.3960000002</v>
      </c>
      <c r="D3" s="9">
        <v>0.28778038392738348</v>
      </c>
      <c r="E3" s="9">
        <v>7.3299100511368058</v>
      </c>
      <c r="F3" s="9">
        <v>1.0292175909294017</v>
      </c>
      <c r="G3" s="9">
        <v>0.16108735560231754</v>
      </c>
      <c r="H3" s="5">
        <v>8.8079953815959087</v>
      </c>
      <c r="I3" s="5">
        <v>13.831744020231428</v>
      </c>
      <c r="J3" s="5">
        <v>22.639739401827335</v>
      </c>
    </row>
    <row r="4" spans="1:10" x14ac:dyDescent="0.3">
      <c r="A4" s="3"/>
      <c r="B4" s="6"/>
      <c r="C4" s="6"/>
      <c r="D4" s="5"/>
      <c r="E4" s="5"/>
      <c r="F4" s="5"/>
      <c r="G4" s="5"/>
      <c r="H4" s="5"/>
      <c r="I4" s="5"/>
      <c r="J4" s="5"/>
    </row>
    <row r="5" spans="1:10" x14ac:dyDescent="0.3">
      <c r="A5" s="3" t="s">
        <v>7</v>
      </c>
      <c r="B5" s="6">
        <v>1</v>
      </c>
      <c r="C5" s="6">
        <v>37970.016000000003</v>
      </c>
      <c r="D5" s="12">
        <v>0.44772169703589271</v>
      </c>
      <c r="E5" s="12">
        <v>2.1859353443517118</v>
      </c>
      <c r="F5" s="12">
        <v>0.31603884496651247</v>
      </c>
      <c r="G5" s="12">
        <v>0</v>
      </c>
      <c r="H5" s="5">
        <f>SUM(D5:G5)</f>
        <v>2.9496958863541169</v>
      </c>
      <c r="I5" s="5">
        <v>18.514609000954856</v>
      </c>
      <c r="J5" s="5">
        <f>H5+I5</f>
        <v>21.464304887308973</v>
      </c>
    </row>
    <row r="6" spans="1:10" x14ac:dyDescent="0.3">
      <c r="A6" s="3" t="s">
        <v>8</v>
      </c>
      <c r="B6" s="6">
        <v>2</v>
      </c>
      <c r="C6" s="6">
        <v>7461.9030000000002</v>
      </c>
      <c r="D6" s="12">
        <v>0.13401407120944886</v>
      </c>
      <c r="E6" s="12">
        <v>0.13401407120944886</v>
      </c>
      <c r="F6" s="12">
        <v>0</v>
      </c>
      <c r="G6" s="12">
        <v>0</v>
      </c>
      <c r="H6" s="5">
        <f t="shared" ref="H6:H69" si="0">SUM(D6:G6)</f>
        <v>0.26802814241889772</v>
      </c>
      <c r="I6" s="10">
        <v>17.42182925722835</v>
      </c>
      <c r="J6" s="5">
        <f t="shared" ref="J6:J69" si="1">H6+I6</f>
        <v>17.689857399647249</v>
      </c>
    </row>
    <row r="7" spans="1:10" x14ac:dyDescent="0.3">
      <c r="A7" s="3" t="s">
        <v>9</v>
      </c>
      <c r="B7" s="6">
        <v>3</v>
      </c>
      <c r="C7" s="6">
        <v>1960.1119999999999</v>
      </c>
      <c r="D7" s="12">
        <v>0</v>
      </c>
      <c r="E7" s="12">
        <v>38.263119658468497</v>
      </c>
      <c r="F7" s="12">
        <v>5.61192421657538</v>
      </c>
      <c r="G7" s="12">
        <v>0.51017492877958004</v>
      </c>
      <c r="H7" s="5">
        <f t="shared" si="0"/>
        <v>44.385218803823456</v>
      </c>
      <c r="I7" s="4">
        <v>0</v>
      </c>
      <c r="J7" s="5">
        <f t="shared" si="1"/>
        <v>44.385218803823456</v>
      </c>
    </row>
    <row r="8" spans="1:10" x14ac:dyDescent="0.3">
      <c r="A8" s="3" t="s">
        <v>10</v>
      </c>
      <c r="B8" s="6">
        <v>4</v>
      </c>
      <c r="C8" s="6">
        <v>4864.7539999999999</v>
      </c>
      <c r="D8" s="12">
        <v>0.6166807201350778</v>
      </c>
      <c r="E8" s="12">
        <v>2.8778433606303628</v>
      </c>
      <c r="F8" s="12">
        <v>0</v>
      </c>
      <c r="G8" s="12">
        <v>0</v>
      </c>
      <c r="H8" s="5">
        <f t="shared" si="0"/>
        <v>3.4945240807654407</v>
      </c>
      <c r="I8" s="10">
        <v>15.62257824342197</v>
      </c>
      <c r="J8" s="5">
        <f t="shared" si="1"/>
        <v>19.11710232418741</v>
      </c>
    </row>
    <row r="9" spans="1:10" x14ac:dyDescent="0.3">
      <c r="A9" s="3" t="s">
        <v>11</v>
      </c>
      <c r="B9" s="6">
        <v>5</v>
      </c>
      <c r="C9" s="6">
        <v>4814.9309999999996</v>
      </c>
      <c r="D9" s="12">
        <v>2.0768729603809484</v>
      </c>
      <c r="E9" s="12">
        <v>3.7383713286857074</v>
      </c>
      <c r="F9" s="12">
        <v>0</v>
      </c>
      <c r="G9" s="12">
        <v>0</v>
      </c>
      <c r="H9" s="5">
        <f t="shared" si="0"/>
        <v>5.8152442890666558</v>
      </c>
      <c r="I9" s="10">
        <v>41.122084615542782</v>
      </c>
      <c r="J9" s="5">
        <f t="shared" si="1"/>
        <v>46.937328904609437</v>
      </c>
    </row>
    <row r="10" spans="1:10" x14ac:dyDescent="0.3">
      <c r="A10" s="3" t="s">
        <v>12</v>
      </c>
      <c r="B10" s="6">
        <v>6</v>
      </c>
      <c r="C10" s="6">
        <v>2615.9929999999999</v>
      </c>
      <c r="D10" s="12">
        <v>0</v>
      </c>
      <c r="E10" s="12">
        <v>37.844137962142867</v>
      </c>
      <c r="F10" s="12">
        <v>5.3516962774747485</v>
      </c>
      <c r="G10" s="12">
        <v>0</v>
      </c>
      <c r="H10" s="5">
        <f t="shared" si="0"/>
        <v>43.195834239617618</v>
      </c>
      <c r="I10" s="10">
        <v>0</v>
      </c>
      <c r="J10" s="5">
        <f t="shared" si="1"/>
        <v>43.195834239617618</v>
      </c>
    </row>
    <row r="11" spans="1:10" x14ac:dyDescent="0.3">
      <c r="A11" s="3" t="s">
        <v>13</v>
      </c>
      <c r="B11" s="6">
        <v>7</v>
      </c>
      <c r="C11" s="6">
        <v>9351.8060000000005</v>
      </c>
      <c r="D11" s="12">
        <v>0.21386243469977884</v>
      </c>
      <c r="E11" s="12">
        <v>0.53465608674944698</v>
      </c>
      <c r="F11" s="12">
        <v>0.10693121734988942</v>
      </c>
      <c r="G11" s="12">
        <v>0</v>
      </c>
      <c r="H11" s="5">
        <f t="shared" si="0"/>
        <v>0.85544973879911523</v>
      </c>
      <c r="I11" s="10">
        <v>33.897195899914948</v>
      </c>
      <c r="J11" s="5">
        <f t="shared" si="1"/>
        <v>34.752645638714064</v>
      </c>
    </row>
    <row r="12" spans="1:10" x14ac:dyDescent="0.3">
      <c r="A12" s="3" t="s">
        <v>14</v>
      </c>
      <c r="B12" s="6">
        <v>8</v>
      </c>
      <c r="C12" s="6">
        <v>3334.672</v>
      </c>
      <c r="D12" s="12">
        <v>0</v>
      </c>
      <c r="E12" s="12">
        <v>0.59975913673068904</v>
      </c>
      <c r="F12" s="12">
        <v>1.1995182734613781</v>
      </c>
      <c r="G12" s="12">
        <v>0</v>
      </c>
      <c r="H12" s="5">
        <f t="shared" si="0"/>
        <v>1.799277410192067</v>
      </c>
      <c r="I12" s="10">
        <v>5.3978322305762001</v>
      </c>
      <c r="J12" s="5">
        <f t="shared" si="1"/>
        <v>7.1971096407682671</v>
      </c>
    </row>
    <row r="13" spans="1:10" x14ac:dyDescent="0.3">
      <c r="A13" s="3" t="s">
        <v>15</v>
      </c>
      <c r="B13" s="6">
        <v>9</v>
      </c>
      <c r="C13" s="6">
        <v>6773.4539999999997</v>
      </c>
      <c r="D13" s="12">
        <v>0.14763516516093561</v>
      </c>
      <c r="E13" s="12">
        <v>1.7716219819312273</v>
      </c>
      <c r="F13" s="12">
        <v>0.44290549548280683</v>
      </c>
      <c r="G13" s="12">
        <v>0</v>
      </c>
      <c r="H13" s="5">
        <f t="shared" si="0"/>
        <v>2.3621626425749698</v>
      </c>
      <c r="I13" s="10">
        <v>22.883450599945022</v>
      </c>
      <c r="J13" s="5">
        <f t="shared" si="1"/>
        <v>25.24561324251999</v>
      </c>
    </row>
    <row r="14" spans="1:10" x14ac:dyDescent="0.3">
      <c r="A14" s="3" t="s">
        <v>16</v>
      </c>
      <c r="B14" s="6">
        <v>10</v>
      </c>
      <c r="C14" s="6">
        <v>22708.38</v>
      </c>
      <c r="D14" s="12">
        <v>0.5724758877559738</v>
      </c>
      <c r="E14" s="12">
        <v>4.5357704952973306</v>
      </c>
      <c r="F14" s="12">
        <v>8.807321350091904E-2</v>
      </c>
      <c r="G14" s="12">
        <v>0</v>
      </c>
      <c r="H14" s="5">
        <f t="shared" si="0"/>
        <v>5.1963195965542228</v>
      </c>
      <c r="I14" s="10">
        <v>29.856819376811554</v>
      </c>
      <c r="J14" s="5">
        <f t="shared" si="1"/>
        <v>35.053138973365776</v>
      </c>
    </row>
    <row r="15" spans="1:10" x14ac:dyDescent="0.3">
      <c r="A15" s="3" t="s">
        <v>17</v>
      </c>
      <c r="B15" s="6">
        <v>11</v>
      </c>
      <c r="C15" s="6">
        <v>49365.099000000002</v>
      </c>
      <c r="D15" s="12">
        <v>0.60771680008177442</v>
      </c>
      <c r="E15" s="12">
        <v>2.0257226669392479</v>
      </c>
      <c r="F15" s="12">
        <v>8.1028906677569901E-2</v>
      </c>
      <c r="G15" s="12">
        <v>0</v>
      </c>
      <c r="H15" s="5">
        <f t="shared" si="0"/>
        <v>2.7144683736985922</v>
      </c>
      <c r="I15" s="10">
        <v>30.993556804170492</v>
      </c>
      <c r="J15" s="5">
        <f t="shared" si="1"/>
        <v>33.708025177869082</v>
      </c>
    </row>
    <row r="16" spans="1:10" x14ac:dyDescent="0.3">
      <c r="A16" s="3" t="s">
        <v>18</v>
      </c>
      <c r="B16" s="6">
        <v>12</v>
      </c>
      <c r="C16" s="6">
        <v>17101.665000000001</v>
      </c>
      <c r="D16" s="12">
        <v>0.46779070926719707</v>
      </c>
      <c r="E16" s="12">
        <v>1.6957413210935894</v>
      </c>
      <c r="F16" s="12">
        <v>0.64321222524239596</v>
      </c>
      <c r="G16" s="12">
        <v>0</v>
      </c>
      <c r="H16" s="5">
        <f t="shared" si="0"/>
        <v>2.8067442556031823</v>
      </c>
      <c r="I16" s="10">
        <v>26.137805880304636</v>
      </c>
      <c r="J16" s="5">
        <f t="shared" si="1"/>
        <v>28.944550135907818</v>
      </c>
    </row>
    <row r="17" spans="1:10" x14ac:dyDescent="0.3">
      <c r="A17" s="3" t="s">
        <v>19</v>
      </c>
      <c r="B17" s="6">
        <v>13</v>
      </c>
      <c r="C17" s="6">
        <v>55411.968000000001</v>
      </c>
      <c r="D17" s="12">
        <v>0.70381907388670983</v>
      </c>
      <c r="E17" s="12">
        <v>1.8227109349373767</v>
      </c>
      <c r="F17" s="12">
        <v>0.18046642920172049</v>
      </c>
      <c r="G17" s="12">
        <v>0</v>
      </c>
      <c r="H17" s="5">
        <f t="shared" si="0"/>
        <v>2.7069964380258069</v>
      </c>
      <c r="I17" s="10">
        <v>9.7993271056534219</v>
      </c>
      <c r="J17" s="5">
        <f t="shared" si="1"/>
        <v>12.50632354367923</v>
      </c>
    </row>
    <row r="18" spans="1:10" x14ac:dyDescent="0.3">
      <c r="A18" s="3" t="s">
        <v>20</v>
      </c>
      <c r="B18" s="6">
        <v>14</v>
      </c>
      <c r="C18" s="6">
        <v>16353.422</v>
      </c>
      <c r="D18" s="12">
        <v>0</v>
      </c>
      <c r="E18" s="12">
        <v>35.344284517332213</v>
      </c>
      <c r="F18" s="12">
        <v>4.5250468067172731</v>
      </c>
      <c r="G18" s="12">
        <v>0.4891942493748403</v>
      </c>
      <c r="H18" s="5">
        <f t="shared" si="0"/>
        <v>40.358525573424323</v>
      </c>
      <c r="I18" s="10">
        <v>0</v>
      </c>
      <c r="J18" s="5">
        <f t="shared" si="1"/>
        <v>40.358525573424323</v>
      </c>
    </row>
    <row r="19" spans="1:10" x14ac:dyDescent="0.3">
      <c r="A19" s="3" t="s">
        <v>21</v>
      </c>
      <c r="B19" s="6">
        <v>15</v>
      </c>
      <c r="C19" s="6">
        <v>2488.5430000000001</v>
      </c>
      <c r="D19" s="12">
        <v>0</v>
      </c>
      <c r="E19" s="12">
        <v>0.4018415594988714</v>
      </c>
      <c r="F19" s="12">
        <v>0</v>
      </c>
      <c r="G19" s="12">
        <v>0</v>
      </c>
      <c r="H19" s="5">
        <f t="shared" si="0"/>
        <v>0.4018415594988714</v>
      </c>
      <c r="I19" s="10">
        <v>11.653405225467271</v>
      </c>
      <c r="J19" s="5">
        <f t="shared" si="1"/>
        <v>12.055246784966142</v>
      </c>
    </row>
    <row r="20" spans="1:10" x14ac:dyDescent="0.3">
      <c r="A20" s="3" t="s">
        <v>22</v>
      </c>
      <c r="B20" s="6">
        <v>16</v>
      </c>
      <c r="C20" s="6">
        <v>12227.248</v>
      </c>
      <c r="D20" s="12">
        <v>0</v>
      </c>
      <c r="E20" s="12">
        <v>4.4163658085613378</v>
      </c>
      <c r="F20" s="12">
        <v>0.4089227600519757</v>
      </c>
      <c r="G20" s="12">
        <v>0</v>
      </c>
      <c r="H20" s="5">
        <f t="shared" si="0"/>
        <v>4.8252885686133133</v>
      </c>
      <c r="I20" s="10">
        <v>24.698934707139337</v>
      </c>
      <c r="J20" s="5">
        <f t="shared" si="1"/>
        <v>29.52422327575265</v>
      </c>
    </row>
    <row r="21" spans="1:10" x14ac:dyDescent="0.3">
      <c r="A21" s="3" t="s">
        <v>23</v>
      </c>
      <c r="B21" s="6">
        <v>17</v>
      </c>
      <c r="C21" s="6">
        <v>4317.3640000000005</v>
      </c>
      <c r="D21" s="12">
        <v>0</v>
      </c>
      <c r="E21" s="12">
        <v>4.4008334715349458</v>
      </c>
      <c r="F21" s="12">
        <v>1.1581140714565645</v>
      </c>
      <c r="G21" s="12">
        <v>0</v>
      </c>
      <c r="H21" s="5">
        <f t="shared" si="0"/>
        <v>5.5589475429915103</v>
      </c>
      <c r="I21" s="10">
        <v>23.625527057713917</v>
      </c>
      <c r="J21" s="5">
        <f t="shared" si="1"/>
        <v>29.184474600705428</v>
      </c>
    </row>
    <row r="22" spans="1:10" x14ac:dyDescent="0.3">
      <c r="A22" s="3" t="s">
        <v>24</v>
      </c>
      <c r="B22" s="6">
        <v>18</v>
      </c>
      <c r="C22" s="6">
        <v>35420.322</v>
      </c>
      <c r="D22" s="12">
        <v>0</v>
      </c>
      <c r="E22" s="12">
        <v>35.911587703804614</v>
      </c>
      <c r="F22" s="12">
        <v>5.2512227302733159</v>
      </c>
      <c r="G22" s="12">
        <v>0.67757712648687951</v>
      </c>
      <c r="H22" s="5">
        <f t="shared" si="0"/>
        <v>41.840387560564807</v>
      </c>
      <c r="I22" s="10">
        <v>0</v>
      </c>
      <c r="J22" s="5">
        <f t="shared" si="1"/>
        <v>41.840387560564807</v>
      </c>
    </row>
    <row r="23" spans="1:10" x14ac:dyDescent="0.3">
      <c r="A23" s="3" t="s">
        <v>25</v>
      </c>
      <c r="B23" s="6">
        <v>19</v>
      </c>
      <c r="C23" s="6">
        <v>14819.53</v>
      </c>
      <c r="D23" s="12">
        <v>0</v>
      </c>
      <c r="E23" s="12">
        <v>16.73467377170531</v>
      </c>
      <c r="F23" s="12">
        <v>2.2942697912821792</v>
      </c>
      <c r="G23" s="12">
        <v>0.13495704654601057</v>
      </c>
      <c r="H23" s="5">
        <f t="shared" si="0"/>
        <v>19.163900609533499</v>
      </c>
      <c r="I23" s="10">
        <v>0</v>
      </c>
      <c r="J23" s="5">
        <f t="shared" si="1"/>
        <v>19.163900609533499</v>
      </c>
    </row>
    <row r="24" spans="1:10" x14ac:dyDescent="0.3">
      <c r="A24" s="3" t="s">
        <v>26</v>
      </c>
      <c r="B24" s="6">
        <v>20</v>
      </c>
      <c r="C24" s="6">
        <v>4731.2160000000003</v>
      </c>
      <c r="D24" s="12">
        <v>0</v>
      </c>
      <c r="E24" s="12">
        <v>32.972495865756287</v>
      </c>
      <c r="F24" s="12">
        <v>6.7635888955397512</v>
      </c>
      <c r="G24" s="12">
        <v>1.056810764928086</v>
      </c>
      <c r="H24" s="5">
        <f t="shared" si="0"/>
        <v>40.792895526224129</v>
      </c>
      <c r="I24" s="10">
        <v>0</v>
      </c>
      <c r="J24" s="5">
        <f t="shared" si="1"/>
        <v>40.792895526224129</v>
      </c>
    </row>
    <row r="25" spans="1:10" x14ac:dyDescent="0.3">
      <c r="A25" s="3" t="s">
        <v>27</v>
      </c>
      <c r="B25" s="6">
        <v>21</v>
      </c>
      <c r="C25" s="6">
        <v>2774.6570000000002</v>
      </c>
      <c r="D25" s="12">
        <v>0</v>
      </c>
      <c r="E25" s="12">
        <v>0.36040490770570921</v>
      </c>
      <c r="F25" s="12">
        <v>1.0812147231171276</v>
      </c>
      <c r="G25" s="12">
        <v>0</v>
      </c>
      <c r="H25" s="5">
        <f t="shared" si="0"/>
        <v>1.4416196308228368</v>
      </c>
      <c r="I25" s="10">
        <v>24.867938631693931</v>
      </c>
      <c r="J25" s="5">
        <f t="shared" si="1"/>
        <v>26.309558262516767</v>
      </c>
    </row>
    <row r="26" spans="1:10" x14ac:dyDescent="0.3">
      <c r="A26" s="3" t="s">
        <v>28</v>
      </c>
      <c r="B26" s="6">
        <v>22</v>
      </c>
      <c r="C26" s="6">
        <v>1954.194</v>
      </c>
      <c r="D26" s="12">
        <v>0</v>
      </c>
      <c r="E26" s="12">
        <v>46.566512843658309</v>
      </c>
      <c r="F26" s="12">
        <v>6.1406390563065907</v>
      </c>
      <c r="G26" s="12">
        <v>2.0468796854355302</v>
      </c>
      <c r="H26" s="5">
        <f t="shared" si="0"/>
        <v>54.754031585400426</v>
      </c>
      <c r="I26" s="10">
        <v>0</v>
      </c>
      <c r="J26" s="5">
        <f t="shared" si="1"/>
        <v>54.754031585400426</v>
      </c>
    </row>
    <row r="27" spans="1:10" x14ac:dyDescent="0.3">
      <c r="A27" s="3" t="s">
        <v>29</v>
      </c>
      <c r="B27" s="6">
        <v>23</v>
      </c>
      <c r="C27" s="6">
        <v>21268.128000000001</v>
      </c>
      <c r="D27" s="12">
        <v>0.61124326503959348</v>
      </c>
      <c r="E27" s="12">
        <v>3.9025531537143276</v>
      </c>
      <c r="F27" s="12">
        <v>1.1754678173838338</v>
      </c>
      <c r="G27" s="12">
        <v>0</v>
      </c>
      <c r="H27" s="5">
        <f t="shared" si="0"/>
        <v>5.6892642361377552</v>
      </c>
      <c r="I27" s="10">
        <v>8.7924992740310763</v>
      </c>
      <c r="J27" s="5">
        <f t="shared" si="1"/>
        <v>14.481763510168832</v>
      </c>
    </row>
    <row r="28" spans="1:10" x14ac:dyDescent="0.3">
      <c r="A28" s="3" t="s">
        <v>30</v>
      </c>
      <c r="B28" s="6">
        <v>24</v>
      </c>
      <c r="C28" s="6">
        <v>11712.188</v>
      </c>
      <c r="D28" s="12">
        <v>0.8538114313055768</v>
      </c>
      <c r="E28" s="12">
        <v>3.3298645820917492</v>
      </c>
      <c r="F28" s="12">
        <v>1.024573717566692</v>
      </c>
      <c r="G28" s="12">
        <v>0</v>
      </c>
      <c r="H28" s="5">
        <f t="shared" si="0"/>
        <v>5.2082497309640186</v>
      </c>
      <c r="I28" s="10">
        <v>8.1965897405335362</v>
      </c>
      <c r="J28" s="5">
        <f t="shared" si="1"/>
        <v>13.404839471497555</v>
      </c>
    </row>
    <row r="29" spans="1:10" x14ac:dyDescent="0.3">
      <c r="A29" s="3" t="s">
        <v>31</v>
      </c>
      <c r="B29" s="6">
        <v>25</v>
      </c>
      <c r="C29" s="6">
        <v>22368.440999999999</v>
      </c>
      <c r="D29" s="12">
        <v>0.22352921242924353</v>
      </c>
      <c r="E29" s="12">
        <v>1.072940219660369</v>
      </c>
      <c r="F29" s="12">
        <v>0.40235258237263832</v>
      </c>
      <c r="G29" s="12">
        <v>0</v>
      </c>
      <c r="H29" s="5">
        <f t="shared" si="0"/>
        <v>1.698822014462251</v>
      </c>
      <c r="I29" s="10">
        <v>19.759982378745129</v>
      </c>
      <c r="J29" s="5">
        <f t="shared" si="1"/>
        <v>21.45880439320738</v>
      </c>
    </row>
    <row r="30" spans="1:10" x14ac:dyDescent="0.3">
      <c r="A30" s="3" t="s">
        <v>32</v>
      </c>
      <c r="B30" s="6">
        <v>26</v>
      </c>
      <c r="C30" s="6">
        <v>83541.740999999995</v>
      </c>
      <c r="D30" s="12">
        <v>0.90972487633457388</v>
      </c>
      <c r="E30" s="12">
        <v>1.6877790468838807</v>
      </c>
      <c r="F30" s="12">
        <v>0.514712758978772</v>
      </c>
      <c r="G30" s="12">
        <v>0</v>
      </c>
      <c r="H30" s="5">
        <f t="shared" si="0"/>
        <v>3.1122166821972268</v>
      </c>
      <c r="I30" s="10">
        <v>27.734638664042208</v>
      </c>
      <c r="J30" s="5">
        <f t="shared" si="1"/>
        <v>30.846855346239437</v>
      </c>
    </row>
    <row r="31" spans="1:10" x14ac:dyDescent="0.3">
      <c r="A31" s="3" t="s">
        <v>33</v>
      </c>
      <c r="B31" s="6">
        <v>27</v>
      </c>
      <c r="C31" s="6">
        <v>6080.0969999999998</v>
      </c>
      <c r="D31" s="12">
        <v>0</v>
      </c>
      <c r="E31" s="12">
        <v>0.32894212049577504</v>
      </c>
      <c r="F31" s="12">
        <v>0.32894212049577504</v>
      </c>
      <c r="G31" s="12">
        <v>0</v>
      </c>
      <c r="H31" s="5">
        <f t="shared" si="0"/>
        <v>0.65788424099155007</v>
      </c>
      <c r="I31" s="10">
        <v>25.986427519166224</v>
      </c>
      <c r="J31" s="5">
        <f t="shared" si="1"/>
        <v>26.644311760157773</v>
      </c>
    </row>
    <row r="32" spans="1:10" x14ac:dyDescent="0.3">
      <c r="A32" s="3" t="s">
        <v>34</v>
      </c>
      <c r="B32" s="6">
        <v>28</v>
      </c>
      <c r="C32" s="6">
        <v>6920.683</v>
      </c>
      <c r="D32" s="12">
        <v>0</v>
      </c>
      <c r="E32" s="12">
        <v>20.807194896804262</v>
      </c>
      <c r="F32" s="12">
        <v>1.7339329080670216</v>
      </c>
      <c r="G32" s="12">
        <v>0.8669664540335108</v>
      </c>
      <c r="H32" s="5">
        <f t="shared" si="0"/>
        <v>23.408094258904793</v>
      </c>
      <c r="I32" s="10">
        <v>0</v>
      </c>
      <c r="J32" s="5">
        <f t="shared" si="1"/>
        <v>23.408094258904793</v>
      </c>
    </row>
    <row r="33" spans="1:10" x14ac:dyDescent="0.3">
      <c r="A33" s="3" t="s">
        <v>35</v>
      </c>
      <c r="B33" s="6">
        <v>29</v>
      </c>
      <c r="C33" s="6">
        <v>37376.807000000001</v>
      </c>
      <c r="D33" s="12">
        <v>0.29430015249831265</v>
      </c>
      <c r="E33" s="12">
        <v>1.391237084537478</v>
      </c>
      <c r="F33" s="12">
        <v>0.40131838977042633</v>
      </c>
      <c r="G33" s="12">
        <v>0</v>
      </c>
      <c r="H33" s="5">
        <f t="shared" si="0"/>
        <v>2.0868556268062171</v>
      </c>
      <c r="I33" s="10">
        <v>24.400158098041921</v>
      </c>
      <c r="J33" s="5">
        <f t="shared" si="1"/>
        <v>26.487013724848136</v>
      </c>
    </row>
    <row r="34" spans="1:10" x14ac:dyDescent="0.3">
      <c r="A34" s="3" t="s">
        <v>36</v>
      </c>
      <c r="B34" s="6">
        <v>30</v>
      </c>
      <c r="C34" s="6">
        <v>8954.8140000000003</v>
      </c>
      <c r="D34" s="12">
        <v>0.22334355576788084</v>
      </c>
      <c r="E34" s="12">
        <v>4.0201840038218544</v>
      </c>
      <c r="F34" s="12">
        <v>0.55835888941970202</v>
      </c>
      <c r="G34" s="12">
        <v>0</v>
      </c>
      <c r="H34" s="5">
        <f t="shared" si="0"/>
        <v>4.8018864490094373</v>
      </c>
      <c r="I34" s="10">
        <v>18.649186906618048</v>
      </c>
      <c r="J34" s="5">
        <f t="shared" si="1"/>
        <v>23.451073355627486</v>
      </c>
    </row>
    <row r="35" spans="1:10" x14ac:dyDescent="0.3">
      <c r="A35" s="3" t="s">
        <v>37</v>
      </c>
      <c r="B35" s="6">
        <v>31</v>
      </c>
      <c r="C35" s="6">
        <v>14039.099</v>
      </c>
      <c r="D35" s="12">
        <v>0.85475570761343023</v>
      </c>
      <c r="E35" s="12">
        <v>1.7095114152268605</v>
      </c>
      <c r="F35" s="12">
        <v>0.64106678071007261</v>
      </c>
      <c r="G35" s="12">
        <v>0</v>
      </c>
      <c r="H35" s="5">
        <f t="shared" si="0"/>
        <v>3.2053339035503634</v>
      </c>
      <c r="I35" s="10">
        <v>6.1969788801973689</v>
      </c>
      <c r="J35" s="5">
        <f t="shared" si="1"/>
        <v>9.4023127837477318</v>
      </c>
    </row>
    <row r="36" spans="1:10" x14ac:dyDescent="0.3">
      <c r="A36" s="3" t="s">
        <v>38</v>
      </c>
      <c r="B36" s="6">
        <v>32</v>
      </c>
      <c r="C36" s="6">
        <v>67190.991999999998</v>
      </c>
      <c r="D36" s="12">
        <v>0.50602021175695699</v>
      </c>
      <c r="E36" s="12">
        <v>0.95250863389544838</v>
      </c>
      <c r="F36" s="12">
        <v>0.34230779030617675</v>
      </c>
      <c r="G36" s="12">
        <v>0</v>
      </c>
      <c r="H36" s="5">
        <f t="shared" si="0"/>
        <v>1.8008366359585821</v>
      </c>
      <c r="I36" s="10">
        <v>16.728432882788812</v>
      </c>
      <c r="J36" s="5">
        <f t="shared" si="1"/>
        <v>18.529269518747395</v>
      </c>
    </row>
    <row r="37" spans="1:10" x14ac:dyDescent="0.3">
      <c r="A37" s="3" t="s">
        <v>39</v>
      </c>
      <c r="B37" s="6">
        <v>33</v>
      </c>
      <c r="C37" s="6">
        <v>11581.2</v>
      </c>
      <c r="D37" s="12">
        <v>8.6346837978793209E-2</v>
      </c>
      <c r="E37" s="12">
        <v>0.86346837978793212</v>
      </c>
      <c r="F37" s="12">
        <v>8.6346837978793209E-2</v>
      </c>
      <c r="G37" s="12">
        <v>0</v>
      </c>
      <c r="H37" s="5">
        <f t="shared" si="0"/>
        <v>1.0361620557455185</v>
      </c>
      <c r="I37" s="10">
        <v>11.052395261285531</v>
      </c>
      <c r="J37" s="5">
        <f t="shared" si="1"/>
        <v>12.08855731703105</v>
      </c>
    </row>
    <row r="38" spans="1:10" x14ac:dyDescent="0.3">
      <c r="A38" s="3" t="s">
        <v>40</v>
      </c>
      <c r="B38" s="6">
        <v>34</v>
      </c>
      <c r="C38" s="6">
        <v>87545.555000000008</v>
      </c>
      <c r="D38" s="12">
        <v>9.1380995871235257E-2</v>
      </c>
      <c r="E38" s="12">
        <v>0.57113122419522033</v>
      </c>
      <c r="F38" s="12">
        <v>0.19418461622637492</v>
      </c>
      <c r="G38" s="12">
        <v>0</v>
      </c>
      <c r="H38" s="5">
        <f t="shared" si="0"/>
        <v>0.85669683629283055</v>
      </c>
      <c r="I38" s="10">
        <v>23.130814579906424</v>
      </c>
      <c r="J38" s="5">
        <f t="shared" si="1"/>
        <v>23.987511416199254</v>
      </c>
    </row>
    <row r="39" spans="1:10" x14ac:dyDescent="0.3">
      <c r="A39" s="3" t="s">
        <v>41</v>
      </c>
      <c r="B39" s="6">
        <v>35</v>
      </c>
      <c r="C39" s="6">
        <v>15191.33</v>
      </c>
      <c r="D39" s="12">
        <v>0.13165404214114235</v>
      </c>
      <c r="E39" s="12">
        <v>21.72291695328849</v>
      </c>
      <c r="F39" s="12">
        <v>3.4230050956697013</v>
      </c>
      <c r="G39" s="12">
        <v>0.46078914749399819</v>
      </c>
      <c r="H39" s="5">
        <f t="shared" si="0"/>
        <v>25.738365238593332</v>
      </c>
      <c r="I39" s="10">
        <v>0</v>
      </c>
      <c r="J39" s="5">
        <f t="shared" si="1"/>
        <v>25.738365238593332</v>
      </c>
    </row>
    <row r="40" spans="1:10" x14ac:dyDescent="0.3">
      <c r="A40" s="3" t="s">
        <v>42</v>
      </c>
      <c r="B40" s="6">
        <v>36</v>
      </c>
      <c r="C40" s="6">
        <v>50294.495999999999</v>
      </c>
      <c r="D40" s="12">
        <v>0.11929734816310715</v>
      </c>
      <c r="E40" s="12">
        <v>37.916673824507555</v>
      </c>
      <c r="F40" s="12">
        <v>3.797632249858911</v>
      </c>
      <c r="G40" s="12">
        <v>0.53683806673398216</v>
      </c>
      <c r="H40" s="5">
        <f t="shared" si="0"/>
        <v>42.370441489263563</v>
      </c>
      <c r="I40" s="10">
        <v>0</v>
      </c>
      <c r="J40" s="5">
        <f t="shared" si="1"/>
        <v>42.370441489263563</v>
      </c>
    </row>
    <row r="41" spans="1:10" x14ac:dyDescent="0.3">
      <c r="A41" s="3" t="s">
        <v>43</v>
      </c>
      <c r="B41" s="6">
        <v>37</v>
      </c>
      <c r="C41" s="6">
        <v>2335.5240000000003</v>
      </c>
      <c r="D41" s="12">
        <v>0</v>
      </c>
      <c r="E41" s="12">
        <v>0.8563388772712246</v>
      </c>
      <c r="F41" s="12">
        <v>0</v>
      </c>
      <c r="G41" s="12">
        <v>0</v>
      </c>
      <c r="H41" s="5">
        <f t="shared" si="0"/>
        <v>0.8563388772712246</v>
      </c>
      <c r="I41" s="10">
        <v>5.5662027022629603</v>
      </c>
      <c r="J41" s="5">
        <f t="shared" si="1"/>
        <v>6.4225415795341849</v>
      </c>
    </row>
    <row r="42" spans="1:10" x14ac:dyDescent="0.3">
      <c r="A42" s="3" t="s">
        <v>44</v>
      </c>
      <c r="B42" s="6">
        <v>38</v>
      </c>
      <c r="C42" s="6">
        <v>1671.318</v>
      </c>
      <c r="D42" s="12">
        <v>0</v>
      </c>
      <c r="E42" s="12">
        <v>2.3933207205331364</v>
      </c>
      <c r="F42" s="12">
        <v>2.3933207205331364</v>
      </c>
      <c r="G42" s="12">
        <v>0</v>
      </c>
      <c r="H42" s="5">
        <f t="shared" si="0"/>
        <v>4.7866414410662728</v>
      </c>
      <c r="I42" s="10">
        <v>46.669754050396151</v>
      </c>
      <c r="J42" s="5">
        <f t="shared" si="1"/>
        <v>51.456395491462423</v>
      </c>
    </row>
    <row r="43" spans="1:10" x14ac:dyDescent="0.3">
      <c r="A43" s="3" t="s">
        <v>45</v>
      </c>
      <c r="B43" s="6">
        <v>39</v>
      </c>
      <c r="C43" s="6">
        <v>12390.814999999999</v>
      </c>
      <c r="D43" s="12">
        <v>0.242114824569651</v>
      </c>
      <c r="E43" s="12">
        <v>1.3719840058946893</v>
      </c>
      <c r="F43" s="12">
        <v>0</v>
      </c>
      <c r="G43" s="12">
        <v>0</v>
      </c>
      <c r="H43" s="5">
        <f t="shared" si="0"/>
        <v>1.6140988304643402</v>
      </c>
      <c r="I43" s="10">
        <v>10.168822631925343</v>
      </c>
      <c r="J43" s="5">
        <f t="shared" si="1"/>
        <v>11.782921462389684</v>
      </c>
    </row>
    <row r="44" spans="1:10" x14ac:dyDescent="0.3">
      <c r="A44" s="3" t="s">
        <v>46</v>
      </c>
      <c r="B44" s="6">
        <v>40</v>
      </c>
      <c r="C44" s="6">
        <v>4192.7309999999998</v>
      </c>
      <c r="D44" s="12">
        <v>0</v>
      </c>
      <c r="E44" s="12">
        <v>0.71552408203626716</v>
      </c>
      <c r="F44" s="12">
        <v>1.4310481640725343</v>
      </c>
      <c r="G44" s="12">
        <v>0</v>
      </c>
      <c r="H44" s="5">
        <f t="shared" si="0"/>
        <v>2.1465722461088017</v>
      </c>
      <c r="I44" s="10">
        <v>23.612294707196813</v>
      </c>
      <c r="J44" s="5">
        <f t="shared" si="1"/>
        <v>25.758866953305613</v>
      </c>
    </row>
    <row r="45" spans="1:10" x14ac:dyDescent="0.3">
      <c r="A45" s="3" t="s">
        <v>47</v>
      </c>
      <c r="B45" s="6">
        <v>41</v>
      </c>
      <c r="C45" s="6">
        <v>118715.454</v>
      </c>
      <c r="D45" s="12">
        <v>0</v>
      </c>
      <c r="E45" s="12">
        <v>18.994999589522692</v>
      </c>
      <c r="F45" s="12">
        <v>3.1082726601037129</v>
      </c>
      <c r="G45" s="12">
        <v>0.51383369177866267</v>
      </c>
      <c r="H45" s="5">
        <f t="shared" si="0"/>
        <v>22.617105941405065</v>
      </c>
      <c r="I45" s="10">
        <v>0</v>
      </c>
      <c r="J45" s="5">
        <f t="shared" si="1"/>
        <v>22.617105941405065</v>
      </c>
    </row>
    <row r="46" spans="1:10" x14ac:dyDescent="0.3">
      <c r="A46" s="3" t="s">
        <v>48</v>
      </c>
      <c r="B46" s="6">
        <v>42</v>
      </c>
      <c r="C46" s="6">
        <v>10602.119999999999</v>
      </c>
      <c r="D46" s="12">
        <v>0.75456606791849179</v>
      </c>
      <c r="E46" s="12">
        <v>2.5466604792249097</v>
      </c>
      <c r="F46" s="12">
        <v>9.4320758489811474E-2</v>
      </c>
      <c r="G46" s="12">
        <v>0</v>
      </c>
      <c r="H46" s="5">
        <f t="shared" si="0"/>
        <v>3.3955473056332131</v>
      </c>
      <c r="I46" s="10">
        <v>10.563924950858885</v>
      </c>
      <c r="J46" s="5">
        <f t="shared" si="1"/>
        <v>13.959472256492099</v>
      </c>
    </row>
    <row r="47" spans="1:10" x14ac:dyDescent="0.3">
      <c r="A47" s="3" t="s">
        <v>49</v>
      </c>
      <c r="B47" s="6">
        <v>43</v>
      </c>
      <c r="C47" s="6">
        <v>35081.808000000005</v>
      </c>
      <c r="D47" s="12">
        <v>0.99766807913662814</v>
      </c>
      <c r="E47" s="12">
        <v>1.1401920904418608</v>
      </c>
      <c r="F47" s="12">
        <v>2.850480226104652E-2</v>
      </c>
      <c r="G47" s="12">
        <v>0</v>
      </c>
      <c r="H47" s="5">
        <f t="shared" si="0"/>
        <v>2.1663649718395352</v>
      </c>
      <c r="I47" s="10">
        <v>10.48976723206512</v>
      </c>
      <c r="J47" s="5">
        <f t="shared" si="1"/>
        <v>12.656132203904654</v>
      </c>
    </row>
    <row r="48" spans="1:10" x14ac:dyDescent="0.3">
      <c r="A48" s="3" t="s">
        <v>50</v>
      </c>
      <c r="B48" s="6">
        <v>44</v>
      </c>
      <c r="C48" s="6">
        <v>11404.011</v>
      </c>
      <c r="D48" s="12">
        <v>0.52613067454950713</v>
      </c>
      <c r="E48" s="12">
        <v>2.2798995897145309</v>
      </c>
      <c r="F48" s="12">
        <v>0.7891960118242608</v>
      </c>
      <c r="G48" s="12">
        <v>0</v>
      </c>
      <c r="H48" s="5">
        <f t="shared" si="0"/>
        <v>3.5952262760882987</v>
      </c>
      <c r="I48" s="10">
        <v>21.220603873496788</v>
      </c>
      <c r="J48" s="5">
        <f t="shared" si="1"/>
        <v>24.815830149585086</v>
      </c>
    </row>
    <row r="49" spans="1:10" x14ac:dyDescent="0.3">
      <c r="A49" s="3" t="s">
        <v>51</v>
      </c>
      <c r="B49" s="6">
        <v>45</v>
      </c>
      <c r="C49" s="6">
        <v>22074.396000000001</v>
      </c>
      <c r="D49" s="12">
        <v>0</v>
      </c>
      <c r="E49" s="12">
        <v>31.801549632433883</v>
      </c>
      <c r="F49" s="12">
        <v>3.3069987509511019</v>
      </c>
      <c r="G49" s="12">
        <v>1.6761500518519283</v>
      </c>
      <c r="H49" s="5">
        <f t="shared" si="0"/>
        <v>36.784698435236912</v>
      </c>
      <c r="I49" s="10">
        <v>0</v>
      </c>
      <c r="J49" s="5">
        <f t="shared" si="1"/>
        <v>36.784698435236912</v>
      </c>
    </row>
    <row r="50" spans="1:10" x14ac:dyDescent="0.3">
      <c r="A50" s="3" t="s">
        <v>52</v>
      </c>
      <c r="B50" s="6">
        <v>46</v>
      </c>
      <c r="C50" s="6">
        <v>4403.9219999999996</v>
      </c>
      <c r="D50" s="12">
        <v>0.22707032504208752</v>
      </c>
      <c r="E50" s="12">
        <v>0</v>
      </c>
      <c r="F50" s="12">
        <v>0.6812109751262625</v>
      </c>
      <c r="G50" s="12">
        <v>0</v>
      </c>
      <c r="H50" s="5">
        <f t="shared" si="0"/>
        <v>0.90828130016835007</v>
      </c>
      <c r="I50" s="10">
        <v>7.2662504013468006</v>
      </c>
      <c r="J50" s="5">
        <f t="shared" si="1"/>
        <v>8.17453170151515</v>
      </c>
    </row>
    <row r="51" spans="1:10" x14ac:dyDescent="0.3">
      <c r="A51" s="3" t="s">
        <v>53</v>
      </c>
      <c r="B51" s="6">
        <v>47</v>
      </c>
      <c r="C51" s="6">
        <v>14968.414000000001</v>
      </c>
      <c r="D51" s="12">
        <v>0.26722938048079109</v>
      </c>
      <c r="E51" s="12">
        <v>3.0731378755290972</v>
      </c>
      <c r="F51" s="12">
        <v>6.6807345120197772E-2</v>
      </c>
      <c r="G51" s="12">
        <v>0</v>
      </c>
      <c r="H51" s="5">
        <f t="shared" si="0"/>
        <v>3.4071746011300861</v>
      </c>
      <c r="I51" s="10">
        <v>16.835450970289838</v>
      </c>
      <c r="J51" s="5">
        <f t="shared" si="1"/>
        <v>20.242625571419925</v>
      </c>
    </row>
    <row r="52" spans="1:10" x14ac:dyDescent="0.3">
      <c r="A52" s="3" t="s">
        <v>54</v>
      </c>
      <c r="B52" s="6">
        <v>48</v>
      </c>
      <c r="C52" s="6">
        <v>849.16399999999999</v>
      </c>
      <c r="D52" s="12">
        <v>0</v>
      </c>
      <c r="E52" s="12">
        <v>0</v>
      </c>
      <c r="F52" s="12">
        <v>0</v>
      </c>
      <c r="G52" s="12">
        <v>0</v>
      </c>
      <c r="H52" s="5">
        <f t="shared" si="0"/>
        <v>0</v>
      </c>
      <c r="I52" s="10">
        <v>9.4210305665336733</v>
      </c>
      <c r="J52" s="5">
        <f t="shared" si="1"/>
        <v>9.4210305665336733</v>
      </c>
    </row>
    <row r="53" spans="1:10" x14ac:dyDescent="0.3">
      <c r="A53" s="3" t="s">
        <v>55</v>
      </c>
      <c r="B53" s="6">
        <v>49</v>
      </c>
      <c r="C53" s="6">
        <v>41473.274000000005</v>
      </c>
      <c r="D53" s="12">
        <v>0</v>
      </c>
      <c r="E53" s="12">
        <v>18.517949655963982</v>
      </c>
      <c r="F53" s="12">
        <v>2.0012888300065241</v>
      </c>
      <c r="G53" s="12">
        <v>0.16878339530175501</v>
      </c>
      <c r="H53" s="5">
        <f t="shared" si="0"/>
        <v>20.68802188127226</v>
      </c>
      <c r="I53" s="10">
        <v>0</v>
      </c>
      <c r="J53" s="5">
        <f t="shared" si="1"/>
        <v>20.68802188127226</v>
      </c>
    </row>
    <row r="54" spans="1:10" x14ac:dyDescent="0.3">
      <c r="A54" s="3" t="s">
        <v>56</v>
      </c>
      <c r="B54" s="6">
        <v>50</v>
      </c>
      <c r="C54" s="6">
        <v>7249.77</v>
      </c>
      <c r="D54" s="12">
        <v>0.82761246218845563</v>
      </c>
      <c r="E54" s="12">
        <v>4.0001269005775351</v>
      </c>
      <c r="F54" s="12">
        <v>0.13793541036474261</v>
      </c>
      <c r="G54" s="12">
        <v>0</v>
      </c>
      <c r="H54" s="5">
        <f t="shared" si="0"/>
        <v>4.9656747731307336</v>
      </c>
      <c r="I54" s="10">
        <v>8.5519954426140412</v>
      </c>
      <c r="J54" s="5">
        <f t="shared" si="1"/>
        <v>13.517670215744776</v>
      </c>
    </row>
    <row r="55" spans="1:10" x14ac:dyDescent="0.3">
      <c r="A55" s="3" t="s">
        <v>57</v>
      </c>
      <c r="B55" s="6">
        <v>51</v>
      </c>
      <c r="C55" s="6">
        <v>53172.106</v>
      </c>
      <c r="D55" s="12">
        <v>0.24448909358602422</v>
      </c>
      <c r="E55" s="12">
        <v>1.0343769344024101</v>
      </c>
      <c r="F55" s="12">
        <v>0.16926168017493984</v>
      </c>
      <c r="G55" s="12">
        <v>0</v>
      </c>
      <c r="H55" s="5">
        <f t="shared" si="0"/>
        <v>1.4481277081633741</v>
      </c>
      <c r="I55" s="10">
        <v>9.7795637434409688</v>
      </c>
      <c r="J55" s="5">
        <f t="shared" si="1"/>
        <v>11.227691451604343</v>
      </c>
    </row>
    <row r="56" spans="1:10" x14ac:dyDescent="0.3">
      <c r="A56" s="3" t="s">
        <v>58</v>
      </c>
      <c r="B56" s="6">
        <v>52</v>
      </c>
      <c r="C56" s="6">
        <v>1723.6769999999999</v>
      </c>
      <c r="D56" s="12">
        <v>1.1603101973281538</v>
      </c>
      <c r="E56" s="12">
        <v>8.7023264799611546</v>
      </c>
      <c r="F56" s="12">
        <v>0</v>
      </c>
      <c r="G56" s="12">
        <v>0</v>
      </c>
      <c r="H56" s="5">
        <f t="shared" si="0"/>
        <v>9.8626366772893093</v>
      </c>
      <c r="I56" s="10">
        <v>9.2824815786252302</v>
      </c>
      <c r="J56" s="5">
        <f t="shared" si="1"/>
        <v>19.145118255914539</v>
      </c>
    </row>
    <row r="57" spans="1:10" x14ac:dyDescent="0.3">
      <c r="A57" s="3" t="s">
        <v>59</v>
      </c>
      <c r="B57" s="6">
        <v>53</v>
      </c>
      <c r="C57" s="6">
        <v>14703.402</v>
      </c>
      <c r="D57" s="12">
        <v>6.8011471086759367E-2</v>
      </c>
      <c r="E57" s="12">
        <v>12.650133622137243</v>
      </c>
      <c r="F57" s="12">
        <v>1.9043211904292625</v>
      </c>
      <c r="G57" s="12">
        <v>0.27204588434703747</v>
      </c>
      <c r="H57" s="5">
        <f t="shared" si="0"/>
        <v>14.894512168000302</v>
      </c>
      <c r="I57" s="10">
        <v>0</v>
      </c>
      <c r="J57" s="5">
        <f t="shared" si="1"/>
        <v>14.894512168000302</v>
      </c>
    </row>
    <row r="58" spans="1:10" x14ac:dyDescent="0.3">
      <c r="A58" s="3" t="s">
        <v>60</v>
      </c>
      <c r="B58" s="6">
        <v>54</v>
      </c>
      <c r="C58" s="6">
        <v>12581.775</v>
      </c>
      <c r="D58" s="12">
        <v>0.6358403325444939</v>
      </c>
      <c r="E58" s="12">
        <v>1.4306407482251113</v>
      </c>
      <c r="F58" s="12">
        <v>0.15896008313612348</v>
      </c>
      <c r="G58" s="12">
        <v>0</v>
      </c>
      <c r="H58" s="5">
        <f t="shared" si="0"/>
        <v>2.2254411639057285</v>
      </c>
      <c r="I58" s="10">
        <v>9.935005196007717</v>
      </c>
      <c r="J58" s="5">
        <f t="shared" si="1"/>
        <v>12.160446359913445</v>
      </c>
    </row>
    <row r="59" spans="1:10" x14ac:dyDescent="0.3">
      <c r="A59" s="3" t="s">
        <v>61</v>
      </c>
      <c r="B59" s="6">
        <v>55</v>
      </c>
      <c r="C59" s="6">
        <v>18255.531999999999</v>
      </c>
      <c r="D59" s="12">
        <v>5.4777916085929461E-2</v>
      </c>
      <c r="E59" s="12">
        <v>10.24347030806881</v>
      </c>
      <c r="F59" s="12">
        <v>1.6433374825778839</v>
      </c>
      <c r="G59" s="12">
        <v>0.38344541260150622</v>
      </c>
      <c r="H59" s="5">
        <f t="shared" si="0"/>
        <v>12.325031119334131</v>
      </c>
      <c r="I59" s="10">
        <v>3.0127853847261203</v>
      </c>
      <c r="J59" s="5">
        <f t="shared" si="1"/>
        <v>15.337816504060251</v>
      </c>
    </row>
    <row r="60" spans="1:10" x14ac:dyDescent="0.3">
      <c r="A60" s="3" t="s">
        <v>62</v>
      </c>
      <c r="B60" s="6">
        <v>56</v>
      </c>
      <c r="C60" s="6">
        <v>6633.73</v>
      </c>
      <c r="D60" s="12">
        <v>0</v>
      </c>
      <c r="E60" s="12">
        <v>34.822038280122953</v>
      </c>
      <c r="F60" s="12">
        <v>4.9745768971604214</v>
      </c>
      <c r="G60" s="12">
        <v>0.75372377229703358</v>
      </c>
      <c r="H60" s="5">
        <f t="shared" si="0"/>
        <v>40.550338949580407</v>
      </c>
      <c r="I60" s="10">
        <v>0</v>
      </c>
      <c r="J60" s="5">
        <f t="shared" si="1"/>
        <v>40.550338949580407</v>
      </c>
    </row>
    <row r="61" spans="1:10" x14ac:dyDescent="0.3">
      <c r="A61" s="3" t="s">
        <v>63</v>
      </c>
      <c r="B61" s="6">
        <v>57</v>
      </c>
      <c r="C61" s="6">
        <v>3807.1249999999995</v>
      </c>
      <c r="D61" s="12">
        <v>0.52533079423449469</v>
      </c>
      <c r="E61" s="12">
        <v>5.7786387365794409</v>
      </c>
      <c r="F61" s="12">
        <v>0</v>
      </c>
      <c r="G61" s="12">
        <v>0</v>
      </c>
      <c r="H61" s="5">
        <f t="shared" si="0"/>
        <v>6.3039695308139354</v>
      </c>
      <c r="I61" s="10">
        <v>15.497258429917592</v>
      </c>
      <c r="J61" s="5">
        <f t="shared" si="1"/>
        <v>21.801227960731527</v>
      </c>
    </row>
    <row r="62" spans="1:10" x14ac:dyDescent="0.3">
      <c r="A62" s="3" t="s">
        <v>64</v>
      </c>
      <c r="B62" s="6">
        <v>58</v>
      </c>
      <c r="C62" s="6">
        <v>4532.88</v>
      </c>
      <c r="D62" s="12">
        <v>1.3236617779425002</v>
      </c>
      <c r="E62" s="12">
        <v>1.5442720742662499</v>
      </c>
      <c r="F62" s="12">
        <v>0</v>
      </c>
      <c r="G62" s="12">
        <v>0</v>
      </c>
      <c r="H62" s="5">
        <f t="shared" si="0"/>
        <v>2.8679338522087501</v>
      </c>
      <c r="I62" s="10">
        <v>30.885441485325003</v>
      </c>
      <c r="J62" s="5">
        <f t="shared" si="1"/>
        <v>33.753375337533754</v>
      </c>
    </row>
    <row r="63" spans="1:10" x14ac:dyDescent="0.3">
      <c r="A63" s="3" t="s">
        <v>65</v>
      </c>
      <c r="B63" s="6">
        <v>59</v>
      </c>
      <c r="C63" s="6">
        <v>9151.2000000000007</v>
      </c>
      <c r="D63" s="12">
        <v>0.32782585890375032</v>
      </c>
      <c r="E63" s="12">
        <v>12.894483783547512</v>
      </c>
      <c r="F63" s="12">
        <v>1.7484045808200015</v>
      </c>
      <c r="G63" s="12">
        <v>0.43710114520500037</v>
      </c>
      <c r="H63" s="5">
        <f t="shared" si="0"/>
        <v>15.407815368476264</v>
      </c>
      <c r="I63" s="10">
        <v>14.096511932861263</v>
      </c>
      <c r="J63" s="5">
        <f t="shared" si="1"/>
        <v>29.504327301337526</v>
      </c>
    </row>
    <row r="64" spans="1:10" x14ac:dyDescent="0.3">
      <c r="A64" s="3" t="s">
        <v>66</v>
      </c>
      <c r="B64" s="6">
        <v>60</v>
      </c>
      <c r="C64" s="6">
        <v>262044.01599999997</v>
      </c>
      <c r="D64" s="12">
        <v>8.7771513927644901E-2</v>
      </c>
      <c r="E64" s="12">
        <v>1.2707788755611196</v>
      </c>
      <c r="F64" s="12">
        <v>0.10303612504549618</v>
      </c>
      <c r="G64" s="12">
        <v>0</v>
      </c>
      <c r="H64" s="5">
        <f t="shared" si="0"/>
        <v>1.4615865145342606</v>
      </c>
      <c r="I64" s="10">
        <v>22.98087203792511</v>
      </c>
      <c r="J64" s="5">
        <f t="shared" si="1"/>
        <v>24.442458552459371</v>
      </c>
    </row>
    <row r="65" spans="1:10" x14ac:dyDescent="0.3">
      <c r="A65" s="3" t="s">
        <v>67</v>
      </c>
      <c r="B65" s="6">
        <v>61</v>
      </c>
      <c r="C65" s="6">
        <v>2738.4119999999998</v>
      </c>
      <c r="D65" s="12">
        <v>0</v>
      </c>
      <c r="E65" s="12">
        <v>39.804090838047749</v>
      </c>
      <c r="F65" s="12">
        <v>3.2865763077287129</v>
      </c>
      <c r="G65" s="12">
        <v>0.36517514530319034</v>
      </c>
      <c r="H65" s="5">
        <f t="shared" si="0"/>
        <v>43.455842291079655</v>
      </c>
      <c r="I65" s="10">
        <v>0</v>
      </c>
      <c r="J65" s="5">
        <f t="shared" si="1"/>
        <v>43.455842291079655</v>
      </c>
    </row>
    <row r="66" spans="1:10" x14ac:dyDescent="0.3">
      <c r="A66" s="3" t="s">
        <v>68</v>
      </c>
      <c r="B66" s="6">
        <v>62</v>
      </c>
      <c r="C66" s="6">
        <v>5896.5410000000002</v>
      </c>
      <c r="D66" s="12">
        <v>0</v>
      </c>
      <c r="E66" s="12">
        <v>0.67836380684879494</v>
      </c>
      <c r="F66" s="12">
        <v>1.0175457102731924</v>
      </c>
      <c r="G66" s="12">
        <v>0</v>
      </c>
      <c r="H66" s="5">
        <f t="shared" si="0"/>
        <v>1.6959095171219873</v>
      </c>
      <c r="I66" s="10">
        <v>18.146231833205263</v>
      </c>
      <c r="J66" s="5">
        <f t="shared" si="1"/>
        <v>19.84214135032725</v>
      </c>
    </row>
    <row r="67" spans="1:10" x14ac:dyDescent="0.3">
      <c r="A67" s="3" t="s">
        <v>69</v>
      </c>
      <c r="B67" s="6">
        <v>63</v>
      </c>
      <c r="C67" s="6">
        <v>21890.959999999999</v>
      </c>
      <c r="D67" s="12">
        <v>0.45680956888140128</v>
      </c>
      <c r="E67" s="12">
        <v>2.2840478444070067</v>
      </c>
      <c r="F67" s="12">
        <v>0.31976669821698089</v>
      </c>
      <c r="G67" s="12">
        <v>0</v>
      </c>
      <c r="H67" s="5">
        <f t="shared" si="0"/>
        <v>3.0606241115053887</v>
      </c>
      <c r="I67" s="10">
        <v>17.267401703716967</v>
      </c>
      <c r="J67" s="5">
        <f t="shared" si="1"/>
        <v>20.328025815222354</v>
      </c>
    </row>
    <row r="68" spans="1:10" x14ac:dyDescent="0.3">
      <c r="A68" s="3" t="s">
        <v>70</v>
      </c>
      <c r="B68" s="6">
        <v>64</v>
      </c>
      <c r="C68" s="6">
        <v>20556.964</v>
      </c>
      <c r="D68" s="12">
        <v>0.58374378629062151</v>
      </c>
      <c r="E68" s="12">
        <v>2.3836204606867044</v>
      </c>
      <c r="F68" s="12">
        <v>4.8645315524218462E-2</v>
      </c>
      <c r="G68" s="12">
        <v>0</v>
      </c>
      <c r="H68" s="5">
        <f t="shared" si="0"/>
        <v>3.0160095625015444</v>
      </c>
      <c r="I68" s="10">
        <v>15.371919705653033</v>
      </c>
      <c r="J68" s="5">
        <f t="shared" si="1"/>
        <v>18.387929268154579</v>
      </c>
    </row>
    <row r="69" spans="1:10" x14ac:dyDescent="0.3">
      <c r="A69" s="3" t="s">
        <v>71</v>
      </c>
      <c r="B69" s="6">
        <v>65</v>
      </c>
      <c r="C69" s="6">
        <v>42674.085999999996</v>
      </c>
      <c r="D69" s="12">
        <v>7.0300275441165877E-2</v>
      </c>
      <c r="E69" s="12">
        <v>4.0071157001464552</v>
      </c>
      <c r="F69" s="12">
        <v>0.16403397602938705</v>
      </c>
      <c r="G69" s="12">
        <v>0</v>
      </c>
      <c r="H69" s="5">
        <f t="shared" si="0"/>
        <v>4.2414499516170077</v>
      </c>
      <c r="I69" s="10">
        <v>41.570896210876086</v>
      </c>
      <c r="J69" s="5">
        <f t="shared" si="1"/>
        <v>45.812346162493093</v>
      </c>
    </row>
    <row r="70" spans="1:10" x14ac:dyDescent="0.3">
      <c r="A70" s="3" t="s">
        <v>72</v>
      </c>
      <c r="B70" s="6">
        <v>66</v>
      </c>
      <c r="C70" s="6">
        <v>3351.0759999999996</v>
      </c>
      <c r="D70" s="12">
        <v>1.4920580732875055</v>
      </c>
      <c r="E70" s="12">
        <v>0.2984116146575011</v>
      </c>
      <c r="F70" s="12">
        <v>0</v>
      </c>
      <c r="G70" s="12">
        <v>0</v>
      </c>
      <c r="H70" s="5">
        <f t="shared" ref="H70:H104" si="2">SUM(D70:G70)</f>
        <v>1.7904696879450066</v>
      </c>
      <c r="I70" s="10">
        <v>2.3872929172600088</v>
      </c>
      <c r="J70" s="5">
        <f t="shared" ref="J70:J104" si="3">H70+I70</f>
        <v>4.1777626052050154</v>
      </c>
    </row>
    <row r="71" spans="1:10" x14ac:dyDescent="0.3">
      <c r="A71" s="3" t="s">
        <v>73</v>
      </c>
      <c r="B71" s="6">
        <v>67</v>
      </c>
      <c r="C71" s="6">
        <v>49088.623999999996</v>
      </c>
      <c r="D71" s="12">
        <v>0.2240845047928009</v>
      </c>
      <c r="E71" s="12">
        <v>1.7111907638722976</v>
      </c>
      <c r="F71" s="12">
        <v>0.24445582341032823</v>
      </c>
      <c r="G71" s="12">
        <v>0</v>
      </c>
      <c r="H71" s="5">
        <f t="shared" si="2"/>
        <v>2.1797310920754267</v>
      </c>
      <c r="I71" s="10">
        <v>25.01597926232359</v>
      </c>
      <c r="J71" s="5">
        <f t="shared" si="3"/>
        <v>27.195710354399019</v>
      </c>
    </row>
    <row r="72" spans="1:10" x14ac:dyDescent="0.3">
      <c r="A72" s="3" t="s">
        <v>74</v>
      </c>
      <c r="B72" s="6">
        <v>68</v>
      </c>
      <c r="C72" s="6">
        <v>28804.344000000001</v>
      </c>
      <c r="D72" s="12">
        <v>0</v>
      </c>
      <c r="E72" s="12">
        <v>16.247549327976362</v>
      </c>
      <c r="F72" s="12">
        <v>2.9162268024572962</v>
      </c>
      <c r="G72" s="12">
        <v>0.6249057433837063</v>
      </c>
      <c r="H72" s="5">
        <f t="shared" si="2"/>
        <v>19.788681873817364</v>
      </c>
      <c r="I72" s="10">
        <v>0</v>
      </c>
      <c r="J72" s="5">
        <f t="shared" si="3"/>
        <v>19.788681873817364</v>
      </c>
    </row>
    <row r="73" spans="1:10" x14ac:dyDescent="0.3">
      <c r="A73" s="3" t="s">
        <v>75</v>
      </c>
      <c r="B73" s="6">
        <v>69</v>
      </c>
      <c r="C73" s="6">
        <v>1921.626</v>
      </c>
      <c r="D73" s="12">
        <v>0.52039262582833501</v>
      </c>
      <c r="E73" s="12">
        <v>2.6019631291416747</v>
      </c>
      <c r="F73" s="12">
        <v>0</v>
      </c>
      <c r="G73" s="12">
        <v>0</v>
      </c>
      <c r="H73" s="5">
        <f t="shared" si="2"/>
        <v>3.1223557549700098</v>
      </c>
      <c r="I73" s="10">
        <v>10.407852516566699</v>
      </c>
      <c r="J73" s="5">
        <f t="shared" si="3"/>
        <v>13.530208271536708</v>
      </c>
    </row>
    <row r="74" spans="1:10" x14ac:dyDescent="0.3">
      <c r="A74" s="3" t="s">
        <v>76</v>
      </c>
      <c r="B74" s="6">
        <v>70</v>
      </c>
      <c r="C74" s="6">
        <v>8761.2800000000007</v>
      </c>
      <c r="D74" s="12">
        <v>0.11413857335914386</v>
      </c>
      <c r="E74" s="12">
        <v>0.68483144015486319</v>
      </c>
      <c r="F74" s="12">
        <v>0.57069286679571929</v>
      </c>
      <c r="G74" s="12">
        <v>0</v>
      </c>
      <c r="H74" s="5">
        <f t="shared" si="2"/>
        <v>1.3696628803097264</v>
      </c>
      <c r="I74" s="10">
        <v>20.202527484568463</v>
      </c>
      <c r="J74" s="5">
        <f t="shared" si="3"/>
        <v>21.572190364878189</v>
      </c>
    </row>
    <row r="75" spans="1:10" x14ac:dyDescent="0.3">
      <c r="A75" s="3" t="s">
        <v>77</v>
      </c>
      <c r="B75" s="6">
        <v>71</v>
      </c>
      <c r="C75" s="6">
        <v>13999.32</v>
      </c>
      <c r="D75" s="12">
        <v>0.28572816393939138</v>
      </c>
      <c r="E75" s="12">
        <v>0.92861653280302192</v>
      </c>
      <c r="F75" s="12">
        <v>0</v>
      </c>
      <c r="G75" s="12">
        <v>0</v>
      </c>
      <c r="H75" s="5">
        <f t="shared" si="2"/>
        <v>1.2143446967424132</v>
      </c>
      <c r="I75" s="10">
        <v>15.643616975681677</v>
      </c>
      <c r="J75" s="5">
        <f t="shared" si="3"/>
        <v>16.857961672424089</v>
      </c>
    </row>
    <row r="76" spans="1:10" x14ac:dyDescent="0.3">
      <c r="A76" s="3" t="s">
        <v>78</v>
      </c>
      <c r="B76" s="6">
        <v>72</v>
      </c>
      <c r="C76" s="6">
        <v>2504.1179999999999</v>
      </c>
      <c r="D76" s="12">
        <v>0</v>
      </c>
      <c r="E76" s="12">
        <v>0.399342203522358</v>
      </c>
      <c r="F76" s="12">
        <v>0.399342203522358</v>
      </c>
      <c r="G76" s="12">
        <v>0</v>
      </c>
      <c r="H76" s="5">
        <f t="shared" si="2"/>
        <v>0.79868440704471599</v>
      </c>
      <c r="I76" s="10">
        <v>10.382897291581308</v>
      </c>
      <c r="J76" s="5">
        <f t="shared" si="3"/>
        <v>11.181581698626024</v>
      </c>
    </row>
    <row r="77" spans="1:10" x14ac:dyDescent="0.3">
      <c r="A77" s="3" t="s">
        <v>79</v>
      </c>
      <c r="B77" s="6">
        <v>73</v>
      </c>
      <c r="C77" s="6">
        <v>8134.94</v>
      </c>
      <c r="D77" s="12">
        <v>0.98341229314537049</v>
      </c>
      <c r="E77" s="12">
        <v>4.0565757092246537</v>
      </c>
      <c r="F77" s="12">
        <v>0.86048575650219927</v>
      </c>
      <c r="G77" s="12">
        <v>0</v>
      </c>
      <c r="H77" s="5">
        <f t="shared" si="2"/>
        <v>5.9004737588722236</v>
      </c>
      <c r="I77" s="10">
        <v>16.595082446828126</v>
      </c>
      <c r="J77" s="5">
        <f t="shared" si="3"/>
        <v>22.49555620570035</v>
      </c>
    </row>
    <row r="78" spans="1:10" x14ac:dyDescent="0.3">
      <c r="A78" s="3" t="s">
        <v>80</v>
      </c>
      <c r="B78" s="6">
        <v>74</v>
      </c>
      <c r="C78" s="6">
        <v>38317.303999999996</v>
      </c>
      <c r="D78" s="12">
        <v>0.39146804274121166</v>
      </c>
      <c r="E78" s="12">
        <v>5.0890845556357514</v>
      </c>
      <c r="F78" s="12">
        <v>0.41756591225729245</v>
      </c>
      <c r="G78" s="12">
        <v>0</v>
      </c>
      <c r="H78" s="5">
        <f t="shared" si="2"/>
        <v>5.898118510634256</v>
      </c>
      <c r="I78" s="10">
        <v>6.7854460741810021</v>
      </c>
      <c r="J78" s="5">
        <f t="shared" si="3"/>
        <v>12.683564584815258</v>
      </c>
    </row>
    <row r="79" spans="1:10" x14ac:dyDescent="0.3">
      <c r="A79" s="3" t="s">
        <v>81</v>
      </c>
      <c r="B79" s="6">
        <v>75</v>
      </c>
      <c r="C79" s="6">
        <v>3253.6680000000001</v>
      </c>
      <c r="D79" s="12">
        <v>1.5367271645416802</v>
      </c>
      <c r="E79" s="12">
        <v>0.61469086581667209</v>
      </c>
      <c r="F79" s="12">
        <v>0.92203629872500814</v>
      </c>
      <c r="G79" s="12">
        <v>0</v>
      </c>
      <c r="H79" s="5">
        <f t="shared" si="2"/>
        <v>3.0734543290833605</v>
      </c>
      <c r="I79" s="10">
        <v>34.422688485733637</v>
      </c>
      <c r="J79" s="5">
        <f t="shared" si="3"/>
        <v>37.496142814816999</v>
      </c>
    </row>
    <row r="80" spans="1:10" x14ac:dyDescent="0.3">
      <c r="A80" s="3" t="s">
        <v>82</v>
      </c>
      <c r="B80" s="6">
        <v>76</v>
      </c>
      <c r="C80" s="6">
        <v>32181.407999999999</v>
      </c>
      <c r="D80" s="12">
        <v>0.31073842387505229</v>
      </c>
      <c r="E80" s="12">
        <v>1.6779874889252826</v>
      </c>
      <c r="F80" s="12">
        <v>0.65255069013760991</v>
      </c>
      <c r="G80" s="12">
        <v>0</v>
      </c>
      <c r="H80" s="5">
        <f t="shared" si="2"/>
        <v>2.6412766029379449</v>
      </c>
      <c r="I80" s="10">
        <v>14.60470592212746</v>
      </c>
      <c r="J80" s="5">
        <f t="shared" si="3"/>
        <v>17.245982525065404</v>
      </c>
    </row>
    <row r="81" spans="1:10" x14ac:dyDescent="0.3">
      <c r="A81" s="3" t="s">
        <v>83</v>
      </c>
      <c r="B81" s="6">
        <v>77</v>
      </c>
      <c r="C81" s="6">
        <v>10310.67</v>
      </c>
      <c r="D81" s="12">
        <v>0.29096072321197358</v>
      </c>
      <c r="E81" s="12">
        <v>48.202493145450298</v>
      </c>
      <c r="F81" s="12">
        <v>6.9830573570873664</v>
      </c>
      <c r="G81" s="12">
        <v>3.2005679553317097</v>
      </c>
      <c r="H81" s="5">
        <f t="shared" si="2"/>
        <v>58.677079181081346</v>
      </c>
      <c r="I81" s="10">
        <v>0</v>
      </c>
      <c r="J81" s="5">
        <f t="shared" si="3"/>
        <v>58.677079181081346</v>
      </c>
    </row>
    <row r="82" spans="1:10" x14ac:dyDescent="0.3">
      <c r="A82" s="3" t="s">
        <v>84</v>
      </c>
      <c r="B82" s="6">
        <v>78</v>
      </c>
      <c r="C82" s="6">
        <v>3379</v>
      </c>
      <c r="D82" s="12">
        <v>5.9189109203906476</v>
      </c>
      <c r="E82" s="12">
        <v>110.09174311926606</v>
      </c>
      <c r="F82" s="12">
        <v>5.6229653743711152</v>
      </c>
      <c r="G82" s="12">
        <v>0</v>
      </c>
      <c r="H82" s="5">
        <f t="shared" si="2"/>
        <v>121.63361941402782</v>
      </c>
      <c r="I82" s="10">
        <v>254.80911512281739</v>
      </c>
      <c r="J82" s="5">
        <f t="shared" si="3"/>
        <v>376.44273453684519</v>
      </c>
    </row>
    <row r="83" spans="1:10" x14ac:dyDescent="0.3">
      <c r="A83" s="3" t="s">
        <v>85</v>
      </c>
      <c r="B83" s="6">
        <v>79</v>
      </c>
      <c r="C83" s="6">
        <v>18384.02</v>
      </c>
      <c r="D83" s="12">
        <v>5.4395067020162072E-2</v>
      </c>
      <c r="E83" s="12">
        <v>35.030423160984377</v>
      </c>
      <c r="F83" s="12">
        <v>2.230197747826645</v>
      </c>
      <c r="G83" s="12">
        <v>1.0335062733830793</v>
      </c>
      <c r="H83" s="5">
        <f t="shared" si="2"/>
        <v>38.348522249214263</v>
      </c>
      <c r="I83" s="10">
        <v>0</v>
      </c>
      <c r="J83" s="5">
        <f t="shared" si="3"/>
        <v>38.348522249214263</v>
      </c>
    </row>
    <row r="84" spans="1:10" x14ac:dyDescent="0.3">
      <c r="A84" s="3" t="s">
        <v>86</v>
      </c>
      <c r="B84" s="6">
        <v>80</v>
      </c>
      <c r="C84" s="6">
        <v>32396.064000000002</v>
      </c>
      <c r="D84" s="12">
        <v>0</v>
      </c>
      <c r="E84" s="12">
        <v>35.745083106392187</v>
      </c>
      <c r="F84" s="12">
        <v>7.4083073795631469</v>
      </c>
      <c r="G84" s="12">
        <v>0.61735894829692883</v>
      </c>
      <c r="H84" s="5">
        <f t="shared" si="2"/>
        <v>43.770749434252266</v>
      </c>
      <c r="I84" s="10">
        <v>0</v>
      </c>
      <c r="J84" s="5">
        <f t="shared" si="3"/>
        <v>43.770749434252266</v>
      </c>
    </row>
    <row r="85" spans="1:10" x14ac:dyDescent="0.3">
      <c r="A85" s="3" t="s">
        <v>87</v>
      </c>
      <c r="B85" s="6">
        <v>81</v>
      </c>
      <c r="C85" s="6">
        <v>13606.887000000001</v>
      </c>
      <c r="D85" s="12">
        <v>1.6903204972599537</v>
      </c>
      <c r="E85" s="12">
        <v>5.1444536873129021</v>
      </c>
      <c r="F85" s="12">
        <v>0.3674609776652073</v>
      </c>
      <c r="G85" s="12">
        <v>0</v>
      </c>
      <c r="H85" s="5">
        <f t="shared" si="2"/>
        <v>7.2022351622380629</v>
      </c>
      <c r="I85" s="10">
        <v>29.396878213216585</v>
      </c>
      <c r="J85" s="5">
        <f t="shared" si="3"/>
        <v>36.59911337545465</v>
      </c>
    </row>
    <row r="86" spans="1:10" x14ac:dyDescent="0.3">
      <c r="A86" s="3" t="s">
        <v>88</v>
      </c>
      <c r="B86" s="6">
        <v>82</v>
      </c>
      <c r="C86" s="6">
        <v>15565.094999999999</v>
      </c>
      <c r="D86" s="12">
        <v>6.4246315232897713E-2</v>
      </c>
      <c r="E86" s="12">
        <v>25.505787147460392</v>
      </c>
      <c r="F86" s="12">
        <v>5.5894294252621011</v>
      </c>
      <c r="G86" s="12">
        <v>1.4776652503566474</v>
      </c>
      <c r="H86" s="5">
        <f t="shared" si="2"/>
        <v>32.637128138312036</v>
      </c>
      <c r="I86" s="10">
        <v>0</v>
      </c>
      <c r="J86" s="5">
        <f t="shared" si="3"/>
        <v>32.637128138312036</v>
      </c>
    </row>
    <row r="87" spans="1:10" x14ac:dyDescent="0.3">
      <c r="A87" s="3" t="s">
        <v>89</v>
      </c>
      <c r="B87" s="6">
        <v>83</v>
      </c>
      <c r="C87" s="6">
        <v>8044.1130000000003</v>
      </c>
      <c r="D87" s="12">
        <v>0.74588708537535453</v>
      </c>
      <c r="E87" s="12">
        <v>11.312620794859544</v>
      </c>
      <c r="F87" s="12">
        <v>1.3674596565214834</v>
      </c>
      <c r="G87" s="12">
        <v>0</v>
      </c>
      <c r="H87" s="5">
        <f t="shared" si="2"/>
        <v>13.425967536756382</v>
      </c>
      <c r="I87" s="10">
        <v>22.252298047031413</v>
      </c>
      <c r="J87" s="5">
        <f t="shared" si="3"/>
        <v>35.678265583787791</v>
      </c>
    </row>
    <row r="88" spans="1:10" x14ac:dyDescent="0.3">
      <c r="A88" s="3" t="s">
        <v>90</v>
      </c>
      <c r="B88" s="6">
        <v>84</v>
      </c>
      <c r="C88" s="6">
        <v>13503.289999999999</v>
      </c>
      <c r="D88" s="12">
        <v>0.22216807903851582</v>
      </c>
      <c r="E88" s="12">
        <v>2.8881850275007053</v>
      </c>
      <c r="F88" s="12">
        <v>0</v>
      </c>
      <c r="G88" s="12">
        <v>0</v>
      </c>
      <c r="H88" s="5">
        <f t="shared" si="2"/>
        <v>3.1103531065392209</v>
      </c>
      <c r="I88" s="10">
        <v>20.883799429620488</v>
      </c>
      <c r="J88" s="5">
        <f t="shared" si="3"/>
        <v>23.99415253615971</v>
      </c>
    </row>
    <row r="89" spans="1:10" x14ac:dyDescent="0.3">
      <c r="A89" s="3" t="s">
        <v>91</v>
      </c>
      <c r="B89" s="6">
        <v>85</v>
      </c>
      <c r="C89" s="6">
        <v>8616.6990000000005</v>
      </c>
      <c r="D89" s="12">
        <v>0.69632233875176552</v>
      </c>
      <c r="E89" s="12">
        <v>3.2495042475082396</v>
      </c>
      <c r="F89" s="12">
        <v>0.58026861562647136</v>
      </c>
      <c r="G89" s="12">
        <v>0</v>
      </c>
      <c r="H89" s="5">
        <f t="shared" si="2"/>
        <v>4.5260952018864771</v>
      </c>
      <c r="I89" s="10">
        <v>8.4719217881464814</v>
      </c>
      <c r="J89" s="5">
        <f t="shared" si="3"/>
        <v>12.998016990032959</v>
      </c>
    </row>
    <row r="90" spans="1:10" x14ac:dyDescent="0.3">
      <c r="A90" s="3" t="s">
        <v>92</v>
      </c>
      <c r="B90" s="6">
        <v>86</v>
      </c>
      <c r="C90" s="6">
        <v>15002.646999999999</v>
      </c>
      <c r="D90" s="12">
        <v>0.53323923438310594</v>
      </c>
      <c r="E90" s="12">
        <v>3.9992942578732942</v>
      </c>
      <c r="F90" s="12">
        <v>0</v>
      </c>
      <c r="G90" s="12">
        <v>0</v>
      </c>
      <c r="H90" s="5">
        <f t="shared" si="2"/>
        <v>4.5325334922564</v>
      </c>
      <c r="I90" s="10">
        <v>14.930698562726965</v>
      </c>
      <c r="J90" s="5">
        <f t="shared" si="3"/>
        <v>19.463232054983365</v>
      </c>
    </row>
    <row r="91" spans="1:10" x14ac:dyDescent="0.3">
      <c r="A91" s="3" t="s">
        <v>93</v>
      </c>
      <c r="B91" s="6">
        <v>87</v>
      </c>
      <c r="C91" s="6">
        <v>3139.62</v>
      </c>
      <c r="D91" s="12">
        <v>0</v>
      </c>
      <c r="E91" s="12">
        <v>3.1850988336168076</v>
      </c>
      <c r="F91" s="12">
        <v>2.229569183531765</v>
      </c>
      <c r="G91" s="12">
        <v>0</v>
      </c>
      <c r="H91" s="5">
        <f t="shared" si="2"/>
        <v>5.414668017148573</v>
      </c>
      <c r="I91" s="10">
        <v>7.6442372006803376</v>
      </c>
      <c r="J91" s="5">
        <f t="shared" si="3"/>
        <v>13.058905217828912</v>
      </c>
    </row>
    <row r="92" spans="1:10" x14ac:dyDescent="0.3">
      <c r="A92" s="3" t="s">
        <v>94</v>
      </c>
      <c r="B92" s="6">
        <v>88</v>
      </c>
      <c r="C92" s="6">
        <v>5295.29</v>
      </c>
      <c r="D92" s="12">
        <v>0</v>
      </c>
      <c r="E92" s="12">
        <v>43.623673113276141</v>
      </c>
      <c r="F92" s="12">
        <v>6.2319533018965911</v>
      </c>
      <c r="G92" s="12">
        <v>2.0773177672988639</v>
      </c>
      <c r="H92" s="5">
        <f t="shared" si="2"/>
        <v>51.932944182471594</v>
      </c>
      <c r="I92" s="10">
        <v>0</v>
      </c>
      <c r="J92" s="5">
        <f t="shared" si="3"/>
        <v>51.932944182471594</v>
      </c>
    </row>
    <row r="93" spans="1:10" x14ac:dyDescent="0.3">
      <c r="A93" s="3" t="s">
        <v>95</v>
      </c>
      <c r="B93" s="6">
        <v>89</v>
      </c>
      <c r="C93" s="6">
        <v>75.295999999999992</v>
      </c>
      <c r="D93" s="12">
        <v>0</v>
      </c>
      <c r="E93" s="12">
        <v>0</v>
      </c>
      <c r="F93" s="12">
        <v>0</v>
      </c>
      <c r="G93" s="12">
        <v>0</v>
      </c>
      <c r="H93" s="5">
        <f t="shared" si="2"/>
        <v>0</v>
      </c>
      <c r="I93" s="10">
        <v>79.685507862303453</v>
      </c>
      <c r="J93" s="5">
        <f t="shared" si="3"/>
        <v>79.685507862303453</v>
      </c>
    </row>
    <row r="94" spans="1:10" x14ac:dyDescent="0.3">
      <c r="A94" s="3" t="s">
        <v>96</v>
      </c>
      <c r="B94" s="6">
        <v>90</v>
      </c>
      <c r="C94" s="6">
        <v>63802.494000000006</v>
      </c>
      <c r="D94" s="12">
        <v>0.10971357953499435</v>
      </c>
      <c r="E94" s="12">
        <v>0.42318094963497815</v>
      </c>
      <c r="F94" s="12">
        <v>0.23510052757498787</v>
      </c>
      <c r="G94" s="12">
        <v>0</v>
      </c>
      <c r="H94" s="5">
        <f t="shared" si="2"/>
        <v>0.76799505674496038</v>
      </c>
      <c r="I94" s="10">
        <v>11.034051427519431</v>
      </c>
      <c r="J94" s="5">
        <f t="shared" si="3"/>
        <v>11.802046484264391</v>
      </c>
    </row>
    <row r="95" spans="1:10" x14ac:dyDescent="0.3">
      <c r="A95" s="3" t="s">
        <v>97</v>
      </c>
      <c r="B95" s="6">
        <v>91</v>
      </c>
      <c r="C95" s="6">
        <v>10554.795</v>
      </c>
      <c r="D95" s="12">
        <v>0.47371834317956912</v>
      </c>
      <c r="E95" s="12">
        <v>0.3789746745436553</v>
      </c>
      <c r="F95" s="12">
        <v>0</v>
      </c>
      <c r="G95" s="12">
        <v>0</v>
      </c>
      <c r="H95" s="5">
        <f t="shared" si="2"/>
        <v>0.85269301772322437</v>
      </c>
      <c r="I95" s="10">
        <v>16.295911005377178</v>
      </c>
      <c r="J95" s="5">
        <f t="shared" si="3"/>
        <v>17.148604023100404</v>
      </c>
    </row>
    <row r="96" spans="1:10" x14ac:dyDescent="0.3">
      <c r="A96" s="3" t="s">
        <v>98</v>
      </c>
      <c r="B96" s="6">
        <v>92</v>
      </c>
      <c r="C96" s="6">
        <v>267934.40100000001</v>
      </c>
      <c r="D96" s="12">
        <v>0.17914832817604484</v>
      </c>
      <c r="E96" s="12">
        <v>0.55610626871313917</v>
      </c>
      <c r="F96" s="12">
        <v>5.2251595718013077E-2</v>
      </c>
      <c r="G96" s="12">
        <v>0</v>
      </c>
      <c r="H96" s="5">
        <f t="shared" si="2"/>
        <v>0.78750619260719712</v>
      </c>
      <c r="I96" s="10">
        <v>5.4714885230433703</v>
      </c>
      <c r="J96" s="5">
        <f t="shared" si="3"/>
        <v>6.2589947156505676</v>
      </c>
    </row>
    <row r="97" spans="1:10" x14ac:dyDescent="0.3">
      <c r="A97" s="3" t="s">
        <v>99</v>
      </c>
      <c r="B97" s="6">
        <v>93</v>
      </c>
      <c r="C97" s="6">
        <v>3571.3109999999997</v>
      </c>
      <c r="D97" s="12">
        <v>0.28000921790345346</v>
      </c>
      <c r="E97" s="12">
        <v>0.28000921790345346</v>
      </c>
      <c r="F97" s="12">
        <v>1.6800553074207203</v>
      </c>
      <c r="G97" s="12">
        <v>0</v>
      </c>
      <c r="H97" s="5">
        <f t="shared" si="2"/>
        <v>2.2400737432276272</v>
      </c>
      <c r="I97" s="10">
        <v>11.760387151945043</v>
      </c>
      <c r="J97" s="5">
        <f t="shared" si="3"/>
        <v>14.000460895172671</v>
      </c>
    </row>
    <row r="98" spans="1:10" x14ac:dyDescent="0.3">
      <c r="A98" s="3" t="s">
        <v>100</v>
      </c>
      <c r="B98" s="6">
        <v>94</v>
      </c>
      <c r="C98" s="6">
        <v>2304.42</v>
      </c>
      <c r="D98" s="12">
        <v>0</v>
      </c>
      <c r="E98" s="12">
        <v>18.659792919693459</v>
      </c>
      <c r="F98" s="12">
        <v>2.603692035306064</v>
      </c>
      <c r="G98" s="12">
        <v>0.43394867255101066</v>
      </c>
      <c r="H98" s="5">
        <f t="shared" si="2"/>
        <v>21.697433627550534</v>
      </c>
      <c r="I98" s="10">
        <v>0</v>
      </c>
      <c r="J98" s="5">
        <f t="shared" si="3"/>
        <v>21.697433627550534</v>
      </c>
    </row>
    <row r="99" spans="1:10" x14ac:dyDescent="0.3">
      <c r="A99" s="3" t="s">
        <v>101</v>
      </c>
      <c r="B99" s="6">
        <v>95</v>
      </c>
      <c r="C99" s="6">
        <v>7246.8330000000005</v>
      </c>
      <c r="D99" s="12">
        <v>0</v>
      </c>
      <c r="E99" s="12">
        <v>6.7615743318495127</v>
      </c>
      <c r="F99" s="12">
        <v>0.68995656447443998</v>
      </c>
      <c r="G99" s="12">
        <v>0.41397393868466398</v>
      </c>
      <c r="H99" s="5">
        <f t="shared" si="2"/>
        <v>7.8655048350086165</v>
      </c>
      <c r="I99" s="10">
        <v>11.17729634448593</v>
      </c>
      <c r="J99" s="5">
        <f t="shared" si="3"/>
        <v>19.042801179494546</v>
      </c>
    </row>
    <row r="100" spans="1:10" x14ac:dyDescent="0.3">
      <c r="A100" s="3" t="s">
        <v>102</v>
      </c>
      <c r="B100" s="6">
        <v>96</v>
      </c>
      <c r="C100" s="6">
        <v>29428.308999999997</v>
      </c>
      <c r="D100" s="12">
        <v>0.33980885547993944</v>
      </c>
      <c r="E100" s="12">
        <v>0.67961771095987888</v>
      </c>
      <c r="F100" s="12">
        <v>3.3980885547993944E-2</v>
      </c>
      <c r="G100" s="12">
        <v>0</v>
      </c>
      <c r="H100" s="5">
        <f t="shared" si="2"/>
        <v>1.0534074519878123</v>
      </c>
      <c r="I100" s="10">
        <v>13.762258646937546</v>
      </c>
      <c r="J100" s="5">
        <f t="shared" si="3"/>
        <v>14.815666098925359</v>
      </c>
    </row>
    <row r="101" spans="1:10" x14ac:dyDescent="0.3">
      <c r="A101" s="3" t="s">
        <v>103</v>
      </c>
      <c r="B101" s="6">
        <v>97</v>
      </c>
      <c r="C101" s="6">
        <v>13819.224</v>
      </c>
      <c r="D101" s="12">
        <v>0</v>
      </c>
      <c r="E101" s="12">
        <v>33.214600183049349</v>
      </c>
      <c r="F101" s="12">
        <v>4.1246889116205079</v>
      </c>
      <c r="G101" s="12">
        <v>1.8814370474058457</v>
      </c>
      <c r="H101" s="5">
        <f t="shared" si="2"/>
        <v>39.220726142075705</v>
      </c>
      <c r="I101" s="10">
        <v>0</v>
      </c>
      <c r="J101" s="5">
        <f t="shared" si="3"/>
        <v>39.220726142075705</v>
      </c>
    </row>
    <row r="102" spans="1:10" x14ac:dyDescent="0.3">
      <c r="A102" s="3" t="s">
        <v>104</v>
      </c>
      <c r="B102" s="6">
        <v>98</v>
      </c>
      <c r="C102" s="6">
        <v>18650.628000000001</v>
      </c>
      <c r="D102" s="12">
        <v>0.32170498494742372</v>
      </c>
      <c r="E102" s="12">
        <v>1.3404374372809322</v>
      </c>
      <c r="F102" s="12">
        <v>0.21446998996494918</v>
      </c>
      <c r="G102" s="12">
        <v>0</v>
      </c>
      <c r="H102" s="5">
        <f t="shared" si="2"/>
        <v>1.8766124121933052</v>
      </c>
      <c r="I102" s="10">
        <v>3.9676948143515594</v>
      </c>
      <c r="J102" s="5">
        <f t="shared" si="3"/>
        <v>5.8443072265448643</v>
      </c>
    </row>
    <row r="103" spans="1:10" x14ac:dyDescent="0.3">
      <c r="A103" s="3" t="s">
        <v>105</v>
      </c>
      <c r="B103" s="6">
        <v>99</v>
      </c>
      <c r="C103" s="6">
        <v>7872.4029999999993</v>
      </c>
      <c r="D103" s="12">
        <v>0.25405203468369192</v>
      </c>
      <c r="E103" s="12">
        <v>5.9702228150667596</v>
      </c>
      <c r="F103" s="12">
        <v>0.7621561040510757</v>
      </c>
      <c r="G103" s="12">
        <v>0.38107805202553785</v>
      </c>
      <c r="H103" s="5">
        <f t="shared" si="2"/>
        <v>7.3675090058270651</v>
      </c>
      <c r="I103" s="10">
        <v>18.926876583935044</v>
      </c>
      <c r="J103" s="5">
        <f t="shared" si="3"/>
        <v>26.294385589762108</v>
      </c>
    </row>
    <row r="104" spans="1:10" x14ac:dyDescent="0.3">
      <c r="A104" s="3" t="s">
        <v>106</v>
      </c>
      <c r="B104" s="6">
        <v>100</v>
      </c>
      <c r="C104" s="6">
        <v>3405.4470000000001</v>
      </c>
      <c r="D104" s="12">
        <v>0</v>
      </c>
      <c r="E104" s="12">
        <v>32.594839972549863</v>
      </c>
      <c r="F104" s="12">
        <v>4.6983553113585383</v>
      </c>
      <c r="G104" s="12">
        <v>0.88094162087972583</v>
      </c>
      <c r="H104" s="5">
        <f t="shared" si="2"/>
        <v>38.174136904788128</v>
      </c>
      <c r="I104" s="10">
        <v>0</v>
      </c>
      <c r="J104" s="5">
        <f t="shared" si="3"/>
        <v>38.174136904788128</v>
      </c>
    </row>
    <row r="105" spans="1:10" ht="22.5" customHeight="1" x14ac:dyDescent="0.3">
      <c r="A105" s="17" t="s">
        <v>112</v>
      </c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ht="30" customHeight="1" x14ac:dyDescent="0.3">
      <c r="A106" s="17" t="s">
        <v>111</v>
      </c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ht="18.75" customHeight="1" x14ac:dyDescent="0.3">
      <c r="A107" s="16" t="s">
        <v>116</v>
      </c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0" x14ac:dyDescent="0.3">
      <c r="A108" s="16" t="s">
        <v>119</v>
      </c>
      <c r="B108" s="16"/>
      <c r="C108" s="16"/>
      <c r="D108" s="16"/>
      <c r="E108" s="16"/>
      <c r="F108" s="16"/>
      <c r="G108" s="16"/>
      <c r="H108" s="16"/>
      <c r="I108" s="16"/>
      <c r="J108" s="16"/>
    </row>
  </sheetData>
  <mergeCells count="8">
    <mergeCell ref="A107:J107"/>
    <mergeCell ref="A108:J108"/>
    <mergeCell ref="A106:J106"/>
    <mergeCell ref="D1:J1"/>
    <mergeCell ref="C1:C2"/>
    <mergeCell ref="B1:B2"/>
    <mergeCell ref="A1:A2"/>
    <mergeCell ref="A105:J105"/>
  </mergeCells>
  <pageMargins left="0.7" right="0.7" top="0.75" bottom="0.75" header="0.3" footer="0.3"/>
  <pageSetup orientation="landscape" r:id="rId1"/>
  <headerFooter>
    <oddHeader>&amp;C&amp;"-,Bold"&amp;14NC County Child Victimization SFY2020</oddHeader>
  </headerFooter>
  <ignoredErrors>
    <ignoredError sqref="H5:H9 H10:H11 H87:H104 H84:H86 H61:H83 H57:H60 H34:H56 H30:H33 H12:H13 H14:H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36CA-04C0-478C-B294-B537488B35CC}">
  <dimension ref="A1:J5"/>
  <sheetViews>
    <sheetView workbookViewId="0">
      <selection activeCell="A3" sqref="A3:J3"/>
    </sheetView>
  </sheetViews>
  <sheetFormatPr defaultRowHeight="14.4" x14ac:dyDescent="0.3"/>
  <sheetData>
    <row r="1" spans="1:10" x14ac:dyDescent="0.3">
      <c r="A1" s="21" t="s">
        <v>114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6.75" customHeight="1" x14ac:dyDescent="0.3">
      <c r="A2" s="24" t="s">
        <v>115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30" customHeight="1" x14ac:dyDescent="0.3">
      <c r="A3" s="27" t="s">
        <v>118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ht="15" customHeight="1" x14ac:dyDescent="0.3">
      <c r="A4" s="27" t="s">
        <v>117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" thickBot="1" x14ac:dyDescent="0.35">
      <c r="A5" s="13"/>
      <c r="B5" s="14"/>
      <c r="C5" s="14"/>
      <c r="D5" s="14"/>
      <c r="E5" s="14"/>
      <c r="F5" s="14"/>
      <c r="G5" s="14"/>
      <c r="H5" s="14"/>
      <c r="I5" s="14"/>
      <c r="J5" s="15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Background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2021-01-28T18:52:51Z</dcterms:modified>
</cp:coreProperties>
</file>