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State Services\FY18 State Services Committee\FY18 Budget Planning\"/>
    </mc:Choice>
  </mc:AlternateContent>
  <bookViews>
    <workbookView xWindow="0" yWindow="0" windowWidth="19200" windowHeight="7248"/>
  </bookViews>
  <sheets>
    <sheet name="FY18 Budget Criteria" sheetId="1" r:id="rId1"/>
    <sheet name="FY18 Hierarchy" sheetId="4" r:id="rId2"/>
    <sheet name="AMTCL Svc Codes" sheetId="3" r:id="rId3"/>
  </sheets>
  <definedNames>
    <definedName name="_xlnm._FilterDatabase" localSheetId="2" hidden="1">'AMTCL Svc Codes'!$A$3:$C$16</definedName>
    <definedName name="_xlnm._FilterDatabase" localSheetId="0" hidden="1">'FY18 Budget Criteria'!$A$3:$M$26</definedName>
    <definedName name="_xlnm.Print_Titles" localSheetId="0">'FY18 Budget Criteria'!$3:$3</definedName>
  </definedNames>
  <calcPr calcId="171027"/>
  <pivotCaches>
    <pivotCache cacheId="5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4" l="1"/>
  <c r="D1" i="4"/>
</calcChain>
</file>

<file path=xl/sharedStrings.xml><?xml version="1.0" encoding="utf-8"?>
<sst xmlns="http://schemas.openxmlformats.org/spreadsheetml/2006/main" count="328" uniqueCount="143">
  <si>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</si>
  <si>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</si>
  <si>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</si>
  <si>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</si>
  <si>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</si>
  <si>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</si>
  <si>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</si>
  <si>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</si>
  <si>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</si>
  <si>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3-WAY CONTRACT</t>
  </si>
  <si>
    <t>S</t>
  </si>
  <si>
    <t>State Faux Fund for Edit 04500</t>
  </si>
  <si>
    <t>Not req.</t>
  </si>
  <si>
    <t>Note: YP820 can be used with SABG but not CMHBG.</t>
  </si>
  <si>
    <t>State/LME</t>
  </si>
  <si>
    <t xml:space="preserve">CMHBG 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</si>
  <si>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</si>
  <si>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</si>
  <si>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</si>
  <si>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</si>
  <si>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</si>
  <si>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</si>
  <si>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</si>
  <si>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SSBG UCR Services Adult MH</t>
  </si>
  <si>
    <t>SSBG UCR Services Adult SA</t>
  </si>
  <si>
    <t>State DOJ-Supported Employment</t>
  </si>
  <si>
    <t>State TCLI MH Service - UCR</t>
  </si>
  <si>
    <t>FRC</t>
  </si>
  <si>
    <t>536949-1461</t>
  </si>
  <si>
    <t>6U</t>
  </si>
  <si>
    <t>536945-1444</t>
  </si>
  <si>
    <t>536949-1463</t>
  </si>
  <si>
    <t>5P</t>
  </si>
  <si>
    <t>536952-1463</t>
  </si>
  <si>
    <t>536976-1463</t>
  </si>
  <si>
    <t>536945-1442</t>
  </si>
  <si>
    <t>Q7</t>
  </si>
  <si>
    <t>536949-1462</t>
  </si>
  <si>
    <t>536998003-1422</t>
  </si>
  <si>
    <t>JZ</t>
  </si>
  <si>
    <t>536998012-1422</t>
  </si>
  <si>
    <t>536996001-1464</t>
  </si>
  <si>
    <t>RCC</t>
  </si>
  <si>
    <t>00</t>
  </si>
  <si>
    <t>Account-Fund</t>
  </si>
  <si>
    <t>Equal To</t>
  </si>
  <si>
    <t>NE</t>
  </si>
  <si>
    <t>YP630 ONLY</t>
  </si>
  <si>
    <t>Assertive Community Treatment Program</t>
  </si>
  <si>
    <t>H0040</t>
  </si>
  <si>
    <t>Community Support Team</t>
  </si>
  <si>
    <t>Peer support</t>
  </si>
  <si>
    <t>YA308</t>
  </si>
  <si>
    <t>Peer support group B3</t>
  </si>
  <si>
    <t>YA309</t>
  </si>
  <si>
    <t>Psychosocial Rehab Services</t>
  </si>
  <si>
    <t>H2017</t>
  </si>
  <si>
    <t>Svc</t>
  </si>
  <si>
    <t>Code</t>
  </si>
  <si>
    <t>FY15$</t>
  </si>
  <si>
    <t>Svc Codes included in Acct paid by DOJ/AMTCL</t>
  </si>
  <si>
    <t>Procedure Codes</t>
  </si>
  <si>
    <t>Proc Code Logic</t>
  </si>
  <si>
    <t>SSBG UCR Services Child MH</t>
  </si>
  <si>
    <t>Note: Date of Service Begin and End dates aren't needed unless there is a specific reason (like the federal fiscal year period), as it is handled by timely filing begin dates.</t>
  </si>
  <si>
    <t xml:space="preserve"> Processing Cut Off Date*</t>
  </si>
  <si>
    <t>* Processing Cut Off Date = Parameter Cut off in NCTracks, needed for Federal Accounts that end mid-year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</si>
  <si>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</si>
  <si>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</si>
  <si>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</si>
  <si>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</si>
  <si>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</si>
  <si>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</si>
  <si>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</si>
  <si>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</si>
  <si>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</si>
  <si>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</si>
  <si>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</si>
  <si>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</si>
  <si>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</si>
  <si>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ASWOM </t>
    </r>
    <r>
      <rPr>
        <sz val="11"/>
        <color rgb="FF0070C0"/>
        <rFont val="Calibri"/>
        <family val="2"/>
        <scheme val="minor"/>
      </rPr>
      <t>SL0007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</si>
  <si>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</si>
  <si>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</si>
  <si>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</si>
  <si>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r>
      <t xml:space="preserve">CMSED, AMVET </t>
    </r>
    <r>
      <rPr>
        <sz val="11"/>
        <color rgb="FF0070C0"/>
        <rFont val="Calibri"/>
        <family val="2"/>
        <scheme val="minor"/>
      </rPr>
      <t>SL0011</t>
    </r>
  </si>
  <si>
    <r>
      <t>AMI, AMVET</t>
    </r>
    <r>
      <rPr>
        <sz val="11"/>
        <color rgb="FF0070C0"/>
        <rFont val="Calibri"/>
        <family val="2"/>
        <scheme val="minor"/>
      </rPr>
      <t xml:space="preserve"> SL0023</t>
    </r>
  </si>
  <si>
    <t>* SL = System List used in NCTracks</t>
  </si>
  <si>
    <t>H2015-HT</t>
  </si>
  <si>
    <t>Transition Management Services</t>
  </si>
  <si>
    <t>YM120</t>
  </si>
  <si>
    <t xml:space="preserve">Psychosocial Rehabilitation Services </t>
  </si>
  <si>
    <t>YP400</t>
  </si>
  <si>
    <t xml:space="preserve">Critical Time Intervention </t>
  </si>
  <si>
    <t xml:space="preserve">Mobile Crisis Management </t>
  </si>
  <si>
    <t>H2011</t>
  </si>
  <si>
    <t>Individual Therapy (20-30 min.)</t>
  </si>
  <si>
    <t>Individual Therapy (45-50 min.)</t>
  </si>
  <si>
    <t>Individual Therapy (60 min.)</t>
  </si>
  <si>
    <t>Group Therapy (non-multiple family group)</t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</si>
  <si>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</si>
  <si>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</si>
  <si>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2M</t>
  </si>
  <si>
    <t>Cures Funds for ASOUD</t>
  </si>
  <si>
    <t>ASOUD</t>
  </si>
  <si>
    <t>See Service Array for ASOUD procedure codes.</t>
  </si>
  <si>
    <t>5Q</t>
  </si>
  <si>
    <t>6V</t>
  </si>
  <si>
    <r>
      <t xml:space="preserve">YP820, </t>
    </r>
    <r>
      <rPr>
        <strike/>
        <sz val="11"/>
        <color rgb="FF0070C0"/>
        <rFont val="Calibri"/>
        <family val="2"/>
        <scheme val="minor"/>
      </rPr>
      <t>(</t>
    </r>
    <r>
      <rPr>
        <strike/>
        <sz val="11"/>
        <color theme="1"/>
        <rFont val="Calibri"/>
        <family val="2"/>
        <scheme val="minor"/>
      </rPr>
      <t xml:space="preserve">YP821, YP822 </t>
    </r>
    <r>
      <rPr>
        <strike/>
        <sz val="11"/>
        <color rgb="FF0070C0"/>
        <rFont val="Calibri"/>
        <family val="2"/>
        <scheme val="minor"/>
      </rPr>
      <t>SL0053)</t>
    </r>
  </si>
  <si>
    <r>
      <t>YP820,</t>
    </r>
    <r>
      <rPr>
        <strike/>
        <sz val="11"/>
        <color rgb="FF0070C0"/>
        <rFont val="Calibri"/>
        <family val="2"/>
        <scheme val="minor"/>
      </rPr>
      <t xml:space="preserve"> (</t>
    </r>
    <r>
      <rPr>
        <strike/>
        <sz val="11"/>
        <color theme="1"/>
        <rFont val="Calibri"/>
        <family val="2"/>
        <scheme val="minor"/>
      </rPr>
      <t xml:space="preserve">YP821, YP822 </t>
    </r>
    <r>
      <rPr>
        <strike/>
        <sz val="11"/>
        <color rgb="FF0070C0"/>
        <rFont val="Calibri"/>
        <family val="2"/>
        <scheme val="minor"/>
      </rPr>
      <t>SL0053)</t>
    </r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</si>
  <si>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</si>
  <si>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</si>
  <si>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>Alternative Services are in the ranges YA300-YA388, and YA391-YA399</t>
  </si>
  <si>
    <t>Yellow highlights are changes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</si>
  <si>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Add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YP620, YP650</t>
    </r>
  </si>
  <si>
    <t xml:space="preserve">Hierarchy </t>
  </si>
  <si>
    <r>
      <t xml:space="preserve">ADSN, AMI, AMVET, ASCDR, ASTER, ASWOM, CDSN, CMSED, CSSAD, GAP, AMTCL, </t>
    </r>
    <r>
      <rPr>
        <b/>
        <sz val="11"/>
        <color rgb="FFFF0000"/>
        <rFont val="Calibri"/>
        <family val="2"/>
        <scheme val="minor"/>
      </rPr>
      <t>ASOUD</t>
    </r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</si>
  <si>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</si>
  <si>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</si>
  <si>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t xml:space="preserve">FY18 Budget Criteria 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</si>
  <si>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</si>
  <si>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</si>
  <si>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</si>
  <si>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t xml:space="preserve">(YA300 - YA388, YA391-YA399 </t>
    </r>
    <r>
      <rPr>
        <sz val="11"/>
        <color rgb="FF0070C0"/>
        <rFont val="Calibri"/>
        <family val="2"/>
        <scheme val="minor"/>
      </rPr>
      <t>SL0047</t>
    </r>
    <r>
      <rPr>
        <sz val="11"/>
        <color theme="1"/>
        <rFont val="Calibri"/>
        <family val="2"/>
        <scheme val="minor"/>
      </rPr>
      <t xml:space="preserve">), (YP821, YP822, </t>
    </r>
    <r>
      <rPr>
        <sz val="11"/>
        <color rgb="FF0070C0"/>
        <rFont val="Calibri"/>
        <family val="2"/>
        <scheme val="minor"/>
      </rPr>
      <t>SL0053</t>
    </r>
    <r>
      <rPr>
        <sz val="11"/>
        <color theme="1"/>
        <rFont val="Calibri"/>
        <family val="2"/>
        <scheme val="minor"/>
      </rPr>
      <t>),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</si>
  <si>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</si>
  <si>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YA300 - YA388, YA391-YA399 </t>
    </r>
    <r>
      <rPr>
        <sz val="11"/>
        <color rgb="FF0070C0"/>
        <rFont val="Calibri"/>
        <family val="2"/>
        <scheme val="minor"/>
      </rPr>
      <t>SL0047), (</t>
    </r>
    <r>
      <rPr>
        <sz val="11"/>
        <color theme="1"/>
        <rFont val="Calibri"/>
        <family val="2"/>
        <scheme val="minor"/>
      </rPr>
      <t xml:space="preserve">YP821, YP822, </t>
    </r>
    <r>
      <rPr>
        <sz val="11"/>
        <color rgb="FF0070C0"/>
        <rFont val="Calibri"/>
        <family val="2"/>
        <scheme val="minor"/>
      </rPr>
      <t xml:space="preserve">SL0053), 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</si>
  <si>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</si>
  <si>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</si>
  <si>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</si>
  <si>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</si>
  <si>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 xml:space="preserve">(YA300 - YA388, YA391-YA399 </t>
    </r>
    <r>
      <rPr>
        <sz val="11"/>
        <color rgb="FF0070C0"/>
        <rFont val="Calibri"/>
        <family val="2"/>
        <scheme val="minor"/>
      </rPr>
      <t>SL0047</t>
    </r>
    <r>
      <rPr>
        <sz val="11"/>
        <color theme="1"/>
        <rFont val="Calibri"/>
        <family val="2"/>
        <scheme val="minor"/>
      </rPr>
      <t xml:space="preserve">), (YP821, YP822, </t>
    </r>
    <r>
      <rPr>
        <sz val="11"/>
        <color rgb="FF0070C0"/>
        <rFont val="Calibri"/>
        <family val="2"/>
        <scheme val="minor"/>
      </rPr>
      <t>SL0053</t>
    </r>
    <r>
      <rPr>
        <sz val="11"/>
        <color theme="1"/>
        <rFont val="Calibri"/>
        <family val="2"/>
        <scheme val="minor"/>
      </rPr>
      <t xml:space="preserve">), YM120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</si>
  <si>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</si>
  <si>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</si>
  <si>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</si>
  <si>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YA300-YA388, YA391-YA399 </t>
    </r>
    <r>
      <rPr>
        <sz val="11"/>
        <color rgb="FF0070C0"/>
        <rFont val="Calibri"/>
        <family val="2"/>
        <scheme val="minor"/>
      </rPr>
      <t>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</si>
  <si>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t>PATH</t>
  </si>
  <si>
    <t>Cardinal State Funds</t>
  </si>
  <si>
    <t>YP821, YP822</t>
  </si>
  <si>
    <t>536998018-1422</t>
  </si>
  <si>
    <t>536950-1463</t>
  </si>
  <si>
    <t xml:space="preserve">SUD State UCR   </t>
  </si>
  <si>
    <t>FY18 Hierarchy</t>
  </si>
  <si>
    <t>Discontinued Accounts</t>
  </si>
  <si>
    <t>REVISED: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</si>
</sst>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mbria"/>
      <family val="1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3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 applyAlignment="1">
      <alignment vertical="center"/>
    </xf>
    <xf numFmtId="0" fontId="11" fillId="0" borderId="7" xfId="0" applyFont="1" applyBorder="1"/>
    <xf numFmtId="164" fontId="0" fillId="0" borderId="9" xfId="0" applyNumberFormat="1" applyFill="1" applyBorder="1"/>
    <xf numFmtId="0" fontId="0" fillId="0" borderId="8" xfId="0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14" fontId="0" fillId="3" borderId="0" xfId="0" applyNumberFormat="1" applyFill="1"/>
    <xf numFmtId="0" fontId="0" fillId="7" borderId="0" xfId="0" applyFill="1"/>
    <xf numFmtId="0" fontId="5" fillId="7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0" fillId="3" borderId="1" xfId="0" quotePrefix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4" fillId="0" borderId="0" xfId="0" applyFont="1"/>
  </cellXfs>
  <cellStyles count="1">
    <cellStyle name="Normal" xfId="0" builtinId="0"/>
  </cellStyles>
  <dxfs count="108"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leman, Patsy" refreshedDate="43112.542162847225" createdVersion="6" refreshedVersion="6" minRefreshableVersion="3" recordCount="23">
  <cacheSource type="worksheet">
    <worksheetSource ref="A3:M26" sheet="FY18 Budget Criteria"/>
  </cacheSource>
  <cacheFields count="14">
    <cacheField name="Account-Fund" numFmtId="0">
      <sharedItems count="17">
        <s v="536996001-1464"/>
        <s v="536998012-1422"/>
        <s v="536998003-1422"/>
        <s v="536949-1463"/>
        <s v="536950-1463"/>
        <s v="536976-1463"/>
        <s v="536952-1463"/>
        <s v="536945-1442"/>
        <s v="536996012-1464"/>
        <s v="536998007-1422"/>
        <s v="536945-1444"/>
        <s v="536949-1461"/>
        <s v="536996011-1464"/>
        <s v="536949-1462"/>
        <s v="536998018-1422"/>
        <s v="536998009-1422"/>
        <s v="536996014-1464" u="1"/>
      </sharedItems>
    </cacheField>
    <cacheField name="RCC" numFmtId="0">
      <sharedItems containsSemiMixedTypes="0" containsString="0" containsNumber="1" containsInteger="1" minValue="5220" maxValue="5293" count="3">
        <n v="5293"/>
        <n v="5220"/>
        <n v="5221"/>
      </sharedItems>
    </cacheField>
    <cacheField name="FRC" numFmtId="0">
      <sharedItems count="10">
        <s v="00"/>
        <s v="JZ"/>
        <s v="2M"/>
        <s v="5P"/>
        <s v="5Q"/>
        <s v="6U"/>
        <s v="6V"/>
        <s v="Q7"/>
        <s v="6T" u="1"/>
        <s v="5H" u="1"/>
      </sharedItems>
    </cacheField>
    <cacheField name="Description" numFmtId="0">
      <sharedItems count="22">
        <s v="3-WAY CONTRACT"/>
        <s v="State TCLI MH Service - UCR"/>
        <s v="State DOJ-Supported Employment"/>
        <s v="Cures Funds for ASOUD"/>
        <s v="SUD State UCR   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Cardinal State Funds"/>
        <s v="State Faux Fund for Edit 04500"/>
        <s v="SSBG UCR Services Adult SA" u="1"/>
        <s v="SSBG UCR Services Child MH" u="1"/>
        <s v="SSBG UCR Services Adult MH" u="1"/>
        <s v="Critical Time Intervention UCR" u="1"/>
        <s v="SSBG UCR Services Adult DD" u="1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5-10-01T00:00:00" maxDate="2017-10-02T00:00:00"/>
    </cacheField>
    <cacheField name="DOS &lt;=" numFmtId="14">
      <sharedItems containsNonDate="0" containsDate="1" containsString="0" containsBlank="1" minDate="2017-09-30T00:00:00" maxDate="2018-10-01T00:00:00"/>
    </cacheField>
    <cacheField name=" Processing Cut Off Date*" numFmtId="14">
      <sharedItems containsNonDate="0" containsDate="1" containsString="0" containsBlank="1" minDate="2017-12-15T00:00:00" maxDate="2017-12-16T00:00:00"/>
    </cacheField>
    <cacheField name="State/LME" numFmtId="0">
      <sharedItems containsBlank="1"/>
    </cacheField>
    <cacheField name="Hierarchy " numFmtId="0">
      <sharedItems containsSemiMixedTypes="0" containsString="0" containsNumber="1" containsInteger="1" minValue="1" maxValue="99" count="23">
        <n v="1"/>
        <n v="19"/>
        <n v="20"/>
        <n v="22"/>
        <n v="23"/>
        <n v="36"/>
        <n v="37"/>
        <n v="38"/>
        <n v="39"/>
        <n v="40"/>
        <n v="41"/>
        <n v="42"/>
        <n v="43"/>
        <n v="44"/>
        <n v="45"/>
        <n v="47"/>
        <n v="48"/>
        <n v="49"/>
        <n v="50"/>
        <n v="52"/>
        <n v="58"/>
        <n v="90"/>
        <n v="99"/>
      </sharedItems>
    </cacheField>
    <cacheField name="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s v="ADSN, AMI, AMVET, ASCDR, ASTER, ASWOM, ASOUD SL0052"/>
    <s v="Equal To"/>
    <s v=" YP821, YP822 SL0053"/>
    <s v="Not Req."/>
    <m/>
    <m/>
    <m/>
    <s v="S"/>
    <x v="0"/>
    <m/>
  </r>
  <r>
    <x v="1"/>
    <x v="1"/>
    <x v="1"/>
    <x v="1"/>
    <s v="AMTCL"/>
    <s v="Equal To"/>
    <s v="YM120, H0040, H2015-HT, H2017, YA308, YA309, 90832, 90834, 90837, 90853, YP400, H2011 SL6055"/>
    <s v="Not Req."/>
    <d v="2016-07-01T00:00:00"/>
    <d v="2018-06-30T00:00:00"/>
    <m/>
    <s v="L"/>
    <x v="1"/>
    <m/>
  </r>
  <r>
    <x v="2"/>
    <x v="1"/>
    <x v="1"/>
    <x v="2"/>
    <s v="AMTCL, AMI SL0054"/>
    <s v="Equal To"/>
    <s v="YP630 ONLY"/>
    <s v="Not Req."/>
    <d v="2016-01-01T00:00:00"/>
    <d v="2018-06-30T00:00:00"/>
    <m/>
    <s v="L"/>
    <x v="2"/>
    <m/>
  </r>
  <r>
    <x v="3"/>
    <x v="2"/>
    <x v="2"/>
    <x v="3"/>
    <s v="ASOUD"/>
    <s v="Equal To"/>
    <s v="See Service Array for ASOUD procedure codes."/>
    <s v="Not Req."/>
    <d v="2017-05-01T00:00:00"/>
    <d v="2018-04-30T00:00:00"/>
    <m/>
    <s v="L"/>
    <x v="3"/>
    <m/>
  </r>
  <r>
    <x v="4"/>
    <x v="1"/>
    <x v="0"/>
    <x v="4"/>
    <s v="ASOUD"/>
    <s v="Equal To"/>
    <s v="See Service Array for ASOUD procedure codes."/>
    <s v="PATH"/>
    <d v="2017-10-01T00:00:00"/>
    <d v="2018-06-30T00:00:00"/>
    <m/>
    <m/>
    <x v="4"/>
    <m/>
  </r>
  <r>
    <x v="5"/>
    <x v="2"/>
    <x v="3"/>
    <x v="5"/>
    <s v="ASWOM SL0007"/>
    <s v="NE"/>
    <s v="(YA300 - YA388, YA391-YA399 SL0047), (YP821, YP822, SL0053),  YM120"/>
    <s v="SAPT"/>
    <d v="2015-10-01T00:00:00"/>
    <d v="2017-09-30T00:00:00"/>
    <d v="2017-12-15T00:00:00"/>
    <s v="L"/>
    <x v="5"/>
    <m/>
  </r>
  <r>
    <x v="5"/>
    <x v="2"/>
    <x v="4"/>
    <x v="5"/>
    <s v="ASWOM SL0007 "/>
    <s v="NE"/>
    <s v="(YA300 - YA388, YA391-YA399 SL0047), (YP821, YP822, SL0053), YM120"/>
    <s v="SAPT"/>
    <d v="2016-10-01T00:00:00"/>
    <d v="2018-09-30T00:00:00"/>
    <m/>
    <s v="L"/>
    <x v="6"/>
    <m/>
  </r>
  <r>
    <x v="6"/>
    <x v="2"/>
    <x v="3"/>
    <x v="6"/>
    <s v="ASCDR SL0020"/>
    <s v="NE"/>
    <s v="(YA300 - YA388, YA391-YA399 SL0047), (YP821, YP822, SL0053), YM120"/>
    <s v="SAPT"/>
    <d v="2015-10-01T00:00:00"/>
    <d v="2017-09-30T00:00:00"/>
    <d v="2017-12-15T00:00:00"/>
    <s v="L"/>
    <x v="7"/>
    <m/>
  </r>
  <r>
    <x v="6"/>
    <x v="2"/>
    <x v="4"/>
    <x v="6"/>
    <s v="ASCDR SL0020"/>
    <s v="NE"/>
    <s v="(YA300 - YA388, YA391-YA399 SL0047), (YP821, YP822, SL0053), YM120 "/>
    <s v="SAPT"/>
    <d v="2016-10-01T00:00:00"/>
    <d v="2018-09-30T00:00:00"/>
    <m/>
    <s v="L"/>
    <x v="8"/>
    <m/>
  </r>
  <r>
    <x v="7"/>
    <x v="2"/>
    <x v="3"/>
    <x v="7"/>
    <s v="CSSAD SL0015"/>
    <s v="NE"/>
    <s v="(YA300 - YA388, YA391-YA399 SL0047), (YP821, YP822, SL0053), YM120 "/>
    <s v="SAPT"/>
    <d v="2015-10-01T00:00:00"/>
    <d v="2017-09-30T00:00:00"/>
    <d v="2017-12-15T00:00:00"/>
    <s v="L"/>
    <x v="9"/>
    <m/>
  </r>
  <r>
    <x v="7"/>
    <x v="2"/>
    <x v="4"/>
    <x v="7"/>
    <s v="CSSAD SL0015"/>
    <s v="NE"/>
    <s v="(YA300 - YA388, YA391-YA399 SL0047), (YP821, YP822, SL0053), YM120 "/>
    <s v="SAPT"/>
    <d v="2016-10-01T00:00:00"/>
    <d v="2018-09-30T00:00:00"/>
    <m/>
    <s v="L"/>
    <x v="10"/>
    <m/>
  </r>
  <r>
    <x v="3"/>
    <x v="2"/>
    <x v="3"/>
    <x v="8"/>
    <s v="ASTER, ASCDR, ASWOM SL0003"/>
    <s v="NE"/>
    <s v="(YA300 - YA388, YA391-YA399 SL0047), (YP821, YP822, SL0053), YM120 "/>
    <s v="SAPT"/>
    <d v="2015-10-01T00:00:00"/>
    <d v="2017-09-30T00:00:00"/>
    <d v="2017-12-15T00:00:00"/>
    <s v="L"/>
    <x v="11"/>
    <m/>
  </r>
  <r>
    <x v="3"/>
    <x v="2"/>
    <x v="4"/>
    <x v="8"/>
    <s v="ASTER, ASCDR, ASWOM SL0003"/>
    <s v="NE"/>
    <s v="(YA300 - YA388, YA391-YA399 SL0047), (YP821, YP822, SL0053), YM120 "/>
    <s v="SAPT"/>
    <d v="2016-10-01T00:00:00"/>
    <d v="2018-09-30T00:00:00"/>
    <m/>
    <s v="L"/>
    <x v="12"/>
    <m/>
  </r>
  <r>
    <x v="8"/>
    <x v="0"/>
    <x v="0"/>
    <x v="9"/>
    <s v="ASTER, ASCDR, ASWOM, CSSAD SL6056"/>
    <s v="Equal To"/>
    <s v="S9484, YP485, H0010 SL0009"/>
    <s v="Not Req."/>
    <d v="2016-07-01T00:00:00"/>
    <d v="2018-06-30T00:00:00"/>
    <m/>
    <s v="L"/>
    <x v="13"/>
    <m/>
  </r>
  <r>
    <x v="9"/>
    <x v="1"/>
    <x v="0"/>
    <x v="10"/>
    <s v="ASTER, ASCDR, ASWOM SL0006"/>
    <s v="Equal To"/>
    <s v="YP820, H0010, S9484, YP780 SL0008"/>
    <s v="Not Req."/>
    <d v="2016-07-01T00:00:00"/>
    <d v="2018-06-30T00:00:00"/>
    <m/>
    <s v="L"/>
    <x v="14"/>
    <m/>
  </r>
  <r>
    <x v="10"/>
    <x v="2"/>
    <x v="5"/>
    <x v="11"/>
    <s v="CMSED, AMVET SL0011"/>
    <s v="NE"/>
    <s v="(H0010, H0013, H0014, H0015, H2035, YP790 SL0051), (YA300-YA388, YA391-YA399 SL0047), YP820, (YP821-YP822 SL0053), YM120"/>
    <s v="CMHBG"/>
    <d v="2015-10-01T00:00:00"/>
    <d v="2017-09-30T00:00:00"/>
    <d v="2017-12-15T00:00:00"/>
    <s v="L"/>
    <x v="15"/>
    <m/>
  </r>
  <r>
    <x v="10"/>
    <x v="2"/>
    <x v="6"/>
    <x v="11"/>
    <s v="CMSED, AMVET SL0011"/>
    <s v="NE"/>
    <s v="(H0010, H0013, H0014, H0015, H2035, YP790 SL0051), (YA300-YA388, YA391-YA399 SL0047), YP820, (YP821-YP822 SL0053), YM120"/>
    <s v="CMHBG"/>
    <d v="2016-10-01T00:00:00"/>
    <d v="2018-09-30T00:00:00"/>
    <m/>
    <s v="L"/>
    <x v="16"/>
    <m/>
  </r>
  <r>
    <x v="11"/>
    <x v="2"/>
    <x v="5"/>
    <x v="12"/>
    <s v="AMI, AMVET SL0023"/>
    <s v="NE"/>
    <s v="(H0010, H0013, H0014, H0015, H2035, YP790 SL0051), (YA300-YA388, YA391-YA399 SL0047), YP820, (YP821-YP822 SL0053), YM120"/>
    <s v="CMHBG "/>
    <d v="2015-10-01T00:00:00"/>
    <d v="2017-09-30T00:00:00"/>
    <d v="2017-12-15T00:00:00"/>
    <s v="L"/>
    <x v="17"/>
    <m/>
  </r>
  <r>
    <x v="11"/>
    <x v="2"/>
    <x v="6"/>
    <x v="12"/>
    <s v="AMI, AMVET SL0023"/>
    <s v="NE"/>
    <s v="(H0010, H0013, H0014, H0015, H2035, YP790 SL0051), (YA300-YA388, YA391-YA399 SL0047), YP820, (YP821-YP822 SL0053), YM120"/>
    <s v="CMHBG"/>
    <d v="2016-10-01T00:00:00"/>
    <d v="2018-09-30T00:00:00"/>
    <m/>
    <s v="L"/>
    <x v="18"/>
    <m/>
  </r>
  <r>
    <x v="12"/>
    <x v="0"/>
    <x v="0"/>
    <x v="13"/>
    <s v="AMI, CMSED SL0016"/>
    <s v="Equal To"/>
    <s v="S9484, YP485 SL0010"/>
    <s v="Not Req."/>
    <d v="2016-07-01T00:00:00"/>
    <d v="2018-06-30T00:00:00"/>
    <m/>
    <s v="L"/>
    <x v="19"/>
    <m/>
  </r>
  <r>
    <x v="13"/>
    <x v="2"/>
    <x v="7"/>
    <x v="14"/>
    <s v="ADSN CDSN SL6057"/>
    <s v="NE"/>
    <s v="YP820, (YP821, YP822 SL0053)  Add YP620, YP650"/>
    <s v="Not Req."/>
    <d v="2016-07-01T00:00:00"/>
    <d v="2018-06-30T00:00:00"/>
    <m/>
    <s v="L"/>
    <x v="20"/>
    <m/>
  </r>
  <r>
    <x v="14"/>
    <x v="1"/>
    <x v="0"/>
    <x v="15"/>
    <s v="N/A"/>
    <s v="NE"/>
    <s v="YP821, YP822"/>
    <s v="Not Req."/>
    <d v="2017-07-01T00:00:00"/>
    <d v="2018-06-30T00:00:00"/>
    <m/>
    <m/>
    <x v="21"/>
    <m/>
  </r>
  <r>
    <x v="15"/>
    <x v="1"/>
    <x v="0"/>
    <x v="16"/>
    <s v="ADSN, AMI, AMVET, ASCDR, ASTER, ASWOM, CDSN, CMSED, CSSAD, GAP, AMTCL, ASOUD"/>
    <m/>
    <s v="N/A"/>
    <s v="Not Req."/>
    <m/>
    <m/>
    <m/>
    <s v="L"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4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>
  <location ref="A3:E26" firstHeaderRow="1" firstDataRow="1" firstDataCol="5"/>
  <pivotFields count="14">
    <pivotField axis="axisRow" compact="0" outline="0" showAll="0" defaultSubtotal="0">
      <items count="17">
        <item x="7"/>
        <item x="10"/>
        <item x="11"/>
        <item x="13"/>
        <item x="3"/>
        <item x="6"/>
        <item x="5"/>
        <item x="0"/>
        <item m="1" x="16"/>
        <item x="2"/>
        <item x="15"/>
        <item x="1"/>
        <item x="4"/>
        <item x="8"/>
        <item x="9"/>
        <item x="12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m="1" x="9"/>
        <item x="3"/>
        <item m="1" x="8"/>
        <item x="5"/>
        <item x="1"/>
        <item x="7"/>
        <item x="2"/>
        <item x="4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">
        <item x="0"/>
        <item m="1" x="20"/>
        <item x="11"/>
        <item x="12"/>
        <item x="6"/>
        <item x="5"/>
        <item x="7"/>
        <item x="8"/>
        <item m="1" x="21"/>
        <item m="1" x="19"/>
        <item m="1" x="17"/>
        <item m="1" x="18"/>
        <item x="2"/>
        <item x="16"/>
        <item x="1"/>
        <item x="3"/>
        <item x="4"/>
        <item x="9"/>
        <item x="10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3">
    <i>
      <x/>
      <x v="7"/>
      <x v="2"/>
      <x/>
      <x/>
    </i>
    <i>
      <x v="1"/>
      <x v="11"/>
      <x/>
      <x v="5"/>
      <x v="14"/>
    </i>
    <i>
      <x v="2"/>
      <x v="9"/>
      <x/>
      <x v="5"/>
      <x v="12"/>
    </i>
    <i>
      <x v="3"/>
      <x v="4"/>
      <x v="1"/>
      <x v="7"/>
      <x v="15"/>
    </i>
    <i>
      <x v="4"/>
      <x v="12"/>
      <x/>
      <x/>
      <x v="16"/>
    </i>
    <i>
      <x v="5"/>
      <x v="6"/>
      <x v="1"/>
      <x v="2"/>
      <x v="5"/>
    </i>
    <i>
      <x v="6"/>
      <x v="6"/>
      <x v="1"/>
      <x v="8"/>
      <x v="5"/>
    </i>
    <i>
      <x v="7"/>
      <x v="5"/>
      <x v="1"/>
      <x v="2"/>
      <x v="4"/>
    </i>
    <i>
      <x v="8"/>
      <x v="5"/>
      <x v="1"/>
      <x v="8"/>
      <x v="4"/>
    </i>
    <i>
      <x v="9"/>
      <x/>
      <x v="1"/>
      <x v="2"/>
      <x v="6"/>
    </i>
    <i>
      <x v="10"/>
      <x/>
      <x v="1"/>
      <x v="8"/>
      <x v="6"/>
    </i>
    <i>
      <x v="11"/>
      <x v="4"/>
      <x v="1"/>
      <x v="2"/>
      <x v="7"/>
    </i>
    <i>
      <x v="12"/>
      <x v="4"/>
      <x v="1"/>
      <x v="8"/>
      <x v="7"/>
    </i>
    <i>
      <x v="13"/>
      <x v="13"/>
      <x v="2"/>
      <x/>
      <x v="17"/>
    </i>
    <i>
      <x v="14"/>
      <x v="14"/>
      <x/>
      <x/>
      <x v="18"/>
    </i>
    <i>
      <x v="15"/>
      <x v="1"/>
      <x v="1"/>
      <x v="4"/>
      <x v="2"/>
    </i>
    <i>
      <x v="16"/>
      <x v="1"/>
      <x v="1"/>
      <x v="9"/>
      <x v="2"/>
    </i>
    <i>
      <x v="17"/>
      <x v="2"/>
      <x v="1"/>
      <x v="4"/>
      <x v="3"/>
    </i>
    <i>
      <x v="18"/>
      <x v="2"/>
      <x v="1"/>
      <x v="9"/>
      <x v="3"/>
    </i>
    <i>
      <x v="19"/>
      <x v="15"/>
      <x v="2"/>
      <x/>
      <x v="19"/>
    </i>
    <i>
      <x v="20"/>
      <x v="3"/>
      <x v="1"/>
      <x v="6"/>
      <x v="20"/>
    </i>
    <i>
      <x v="21"/>
      <x v="16"/>
      <x/>
      <x/>
      <x v="21"/>
    </i>
    <i>
      <x v="22"/>
      <x v="10"/>
      <x/>
      <x/>
      <x v="13"/>
    </i>
  </rowItems>
  <colItems count="1">
    <i/>
  </colItems>
  <formats count="88">
    <format dxfId="107">
      <pivotArea dataOnly="0" labelOnly="1" outline="0" fieldPosition="0">
        <references count="1">
          <reference field="0" count="1">
            <x v="8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5"/>
          </reference>
        </references>
      </pivotArea>
    </format>
    <format dxfId="103">
      <pivotArea outline="0" collapsedLevelsAreSubtotals="1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</references>
      </pivotArea>
    </format>
    <format dxfId="82">
      <pivotArea type="all" dataOnly="0" outline="0" fieldPosition="0"/>
    </format>
    <format dxfId="81">
      <pivotArea field="12" type="button" dataOnly="0" labelOnly="1" outline="0" axis="axisRow" fieldPosition="0"/>
    </format>
    <format dxfId="80">
      <pivotArea field="0" type="button" dataOnly="0" labelOnly="1" outline="0" axis="axisRow" fieldPosition="1"/>
    </format>
    <format dxfId="79">
      <pivotArea field="1" type="button" dataOnly="0" labelOnly="1" outline="0" axis="axisRow" fieldPosition="2"/>
    </format>
    <format dxfId="78">
      <pivotArea field="2" type="button" dataOnly="0" labelOnly="1" outline="0" axis="axisRow" fieldPosition="3"/>
    </format>
    <format dxfId="77">
      <pivotArea field="3" type="button" dataOnly="0" labelOnly="1" outline="0" axis="axisRow" fieldPosition="4"/>
    </format>
    <format dxfId="76">
      <pivotArea dataOnly="0" labelOnly="1" outline="0" fieldPosition="0">
        <references count="1">
          <reference field="12" count="0"/>
        </references>
      </pivotArea>
    </format>
    <format dxfId="75">
      <pivotArea dataOnly="0" labelOnly="1" outline="0" fieldPosition="0">
        <references count="2">
          <reference field="0" count="1">
            <x v="7"/>
          </reference>
          <reference field="12" count="1" selected="0">
            <x v="0"/>
          </reference>
        </references>
      </pivotArea>
    </format>
    <format dxfId="74">
      <pivotArea dataOnly="0" labelOnly="1" outline="0" fieldPosition="0">
        <references count="2">
          <reference field="0" count="1">
            <x v="11"/>
          </reference>
          <reference field="1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0" count="1">
            <x v="9"/>
          </reference>
          <reference field="12" count="1" selected="0">
            <x v="2"/>
          </reference>
        </references>
      </pivotArea>
    </format>
    <format dxfId="72">
      <pivotArea dataOnly="0" labelOnly="1" outline="0" fieldPosition="0">
        <references count="2">
          <reference field="0" count="1">
            <x v="4"/>
          </reference>
          <reference field="12" count="1" selected="0">
            <x v="3"/>
          </reference>
        </references>
      </pivotArea>
    </format>
    <format dxfId="71">
      <pivotArea dataOnly="0" labelOnly="1" outline="0" fieldPosition="0">
        <references count="2">
          <reference field="0" count="1">
            <x v="12"/>
          </reference>
          <reference field="12" count="1" selected="0">
            <x v="4"/>
          </reference>
        </references>
      </pivotArea>
    </format>
    <format dxfId="70">
      <pivotArea dataOnly="0" labelOnly="1" outline="0" fieldPosition="0">
        <references count="2">
          <reference field="0" count="1">
            <x v="6"/>
          </reference>
          <reference field="12" count="1" selected="0">
            <x v="5"/>
          </reference>
        </references>
      </pivotArea>
    </format>
    <format dxfId="69">
      <pivotArea dataOnly="0" labelOnly="1" outline="0" fieldPosition="0">
        <references count="2">
          <reference field="0" count="1">
            <x v="5"/>
          </reference>
          <reference field="12" count="1" selected="0">
            <x v="7"/>
          </reference>
        </references>
      </pivotArea>
    </format>
    <format dxfId="68">
      <pivotArea dataOnly="0" labelOnly="1" outline="0" fieldPosition="0">
        <references count="2">
          <reference field="0" count="1">
            <x v="0"/>
          </reference>
          <reference field="12" count="1" selected="0">
            <x v="9"/>
          </reference>
        </references>
      </pivotArea>
    </format>
    <format dxfId="67">
      <pivotArea dataOnly="0" labelOnly="1" outline="0" fieldPosition="0">
        <references count="2">
          <reference field="0" count="1">
            <x v="4"/>
          </reference>
          <reference field="12" count="1" selected="0">
            <x v="11"/>
          </reference>
        </references>
      </pivotArea>
    </format>
    <format dxfId="66">
      <pivotArea dataOnly="0" labelOnly="1" outline="0" fieldPosition="0">
        <references count="2">
          <reference field="0" count="1">
            <x v="13"/>
          </reference>
          <reference field="12" count="1" selected="0">
            <x v="13"/>
          </reference>
        </references>
      </pivotArea>
    </format>
    <format dxfId="65">
      <pivotArea dataOnly="0" labelOnly="1" outline="0" fieldPosition="0">
        <references count="2">
          <reference field="0" count="1">
            <x v="14"/>
          </reference>
          <reference field="12" count="1" selected="0">
            <x v="14"/>
          </reference>
        </references>
      </pivotArea>
    </format>
    <format dxfId="64">
      <pivotArea dataOnly="0" labelOnly="1" outline="0" fieldPosition="0">
        <references count="2">
          <reference field="0" count="1">
            <x v="1"/>
          </reference>
          <reference field="12" count="1" selected="0">
            <x v="15"/>
          </reference>
        </references>
      </pivotArea>
    </format>
    <format dxfId="63">
      <pivotArea dataOnly="0" labelOnly="1" outline="0" fieldPosition="0">
        <references count="2">
          <reference field="0" count="1">
            <x v="2"/>
          </reference>
          <reference field="12" count="1" selected="0">
            <x v="17"/>
          </reference>
        </references>
      </pivotArea>
    </format>
    <format dxfId="62">
      <pivotArea dataOnly="0" labelOnly="1" outline="0" fieldPosition="0">
        <references count="2">
          <reference field="0" count="1">
            <x v="15"/>
          </reference>
          <reference field="12" count="1" selected="0">
            <x v="19"/>
          </reference>
        </references>
      </pivotArea>
    </format>
    <format dxfId="61">
      <pivotArea dataOnly="0" labelOnly="1" outline="0" fieldPosition="0">
        <references count="2">
          <reference field="0" count="1">
            <x v="3"/>
          </reference>
          <reference field="12" count="1" selected="0">
            <x v="20"/>
          </reference>
        </references>
      </pivotArea>
    </format>
    <format dxfId="60">
      <pivotArea dataOnly="0" labelOnly="1" outline="0" fieldPosition="0">
        <references count="2">
          <reference field="0" count="1">
            <x v="16"/>
          </reference>
          <reference field="12" count="1" selected="0">
            <x v="21"/>
          </reference>
        </references>
      </pivotArea>
    </format>
    <format dxfId="59">
      <pivotArea dataOnly="0" labelOnly="1" outline="0" fieldPosition="0">
        <references count="2">
          <reference field="0" count="1">
            <x v="10"/>
          </reference>
          <reference field="12" count="1" selected="0">
            <x v="22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7"/>
          </reference>
          <reference field="1" count="1">
            <x v="2"/>
          </reference>
          <reference field="12" count="1" selected="0">
            <x v="0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1"/>
          </reference>
          <reference field="1" count="1">
            <x v="0"/>
          </reference>
          <reference field="12" count="1" selected="0">
            <x v="1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4"/>
          </reference>
          <reference field="1" count="1">
            <x v="1"/>
          </reference>
          <reference field="12" count="1" selected="0">
            <x v="3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2"/>
          </reference>
          <reference field="1" count="1">
            <x v="0"/>
          </reference>
          <reference field="12" count="1" selected="0">
            <x v="4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6"/>
          </reference>
          <reference field="1" count="1">
            <x v="1"/>
          </reference>
          <reference field="12" count="1" selected="0">
            <x v="5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3"/>
          </reference>
          <reference field="1" count="1">
            <x v="2"/>
          </reference>
          <reference field="12" count="1" selected="0">
            <x v="13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4"/>
          </reference>
          <reference field="1" count="1">
            <x v="0"/>
          </reference>
          <reference field="12" count="1" selected="0">
            <x v="14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12" count="1" selected="0">
            <x v="15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5"/>
          </reference>
          <reference field="1" count="1">
            <x v="2"/>
          </reference>
          <reference field="12" count="1" selected="0">
            <x v="19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3"/>
          </reference>
          <reference field="1" count="1">
            <x v="1"/>
          </reference>
          <reference field="12" count="1" selected="0">
            <x v="20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6"/>
          </reference>
          <reference field="1" count="1">
            <x v="0"/>
          </reference>
          <reference field="12" count="1" selected="0">
            <x v="2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"/>
          </reference>
          <reference field="2" count="1">
            <x v="0"/>
          </reference>
          <reference field="12" count="1" selected="0">
            <x v="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>
            <x v="5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7"/>
          </reference>
          <reference field="12" count="1" selected="0">
            <x v="3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>
            <x v="0"/>
          </reference>
          <reference field="12" count="1" selected="0">
            <x v="4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>
            <x v="2"/>
          </reference>
          <reference field="12" count="1" selected="0">
            <x v="5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6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>
            <x v="2"/>
          </reference>
          <reference field="12" count="1" selected="0">
            <x v="7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8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2"/>
          </reference>
          <reference field="12" count="1" selected="0">
            <x v="9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10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2"/>
          </reference>
          <reference field="12" count="1" selected="0">
            <x v="11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12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>
            <x v="0"/>
          </reference>
          <reference field="12" count="1" selected="0">
            <x v="13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15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9"/>
          </reference>
          <reference field="12" count="1" selected="0">
            <x v="1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17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>
            <x v="9"/>
          </reference>
          <reference field="12" count="1" selected="0">
            <x v="18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"/>
          </reference>
          <reference field="2" count="1">
            <x v="0"/>
          </reference>
          <reference field="12" count="1" selected="0">
            <x v="19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1">
            <x v="6"/>
          </reference>
          <reference field="12" count="1" selected="0">
            <x v="20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0"/>
          </reference>
          <reference field="2" count="1">
            <x v="0"/>
          </reference>
          <reference field="12" count="1" selected="0">
            <x v="21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  <reference field="12" count="1" selected="0">
            <x v="0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4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2"/>
          </reference>
          <reference field="12" count="1" selected="0">
            <x v="2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7"/>
          </reference>
          <reference field="3" count="1">
            <x v="15"/>
          </reference>
          <reference field="12" count="1" selected="0">
            <x v="3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6"/>
          </reference>
          <reference field="12" count="1" selected="0">
            <x v="4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5"/>
          </reference>
          <reference field="12" count="1" selected="0">
            <x v="5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5"/>
          </reference>
          <reference field="12" count="1" selected="0">
            <x v="6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4"/>
          </reference>
          <reference field="12" count="1" selected="0">
            <x v="7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4"/>
          </reference>
          <reference field="12" count="1" selected="0">
            <x v="8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6"/>
          </reference>
          <reference field="12" count="1" selected="0">
            <x v="9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6"/>
          </reference>
          <reference field="12" count="1" selected="0">
            <x v="10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7"/>
          </reference>
          <reference field="12" count="1" selected="0">
            <x v="11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7"/>
          </reference>
          <reference field="12" count="1" selected="0">
            <x v="12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17"/>
          </reference>
          <reference field="12" count="1" selected="0">
            <x v="13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8"/>
          </reference>
          <reference field="12" count="1" selected="0">
            <x v="14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2"/>
          </reference>
          <reference field="12" count="1" selected="0">
            <x v="15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9"/>
          </reference>
          <reference field="3" count="1">
            <x v="2"/>
          </reference>
          <reference field="12" count="1" selected="0">
            <x v="16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3"/>
          </reference>
          <reference field="12" count="1" selected="0">
            <x v="17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9"/>
          </reference>
          <reference field="3" count="1">
            <x v="3"/>
          </reference>
          <reference field="12" count="1" selected="0">
            <x v="18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19"/>
          </reference>
          <reference field="12" count="1" selected="0">
            <x v="19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0"/>
          </reference>
          <reference field="12" count="1" selected="0">
            <x v="20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1"/>
          </reference>
          <reference field="12" count="1" selected="0">
            <x v="21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3"/>
          </reference>
          <reference field="12" count="1" selected="0">
            <x v="22"/>
          </reference>
        </references>
      </pivotArea>
    </format>
    <format dxfId="4">
      <pivotArea field="12" type="button" dataOnly="0" labelOnly="1" outline="0" axis="axisRow" fieldPosition="0"/>
    </format>
    <format dxfId="3">
      <pivotArea field="0" type="button" dataOnly="0" labelOnly="1" outline="0" axis="axisRow" fieldPosition="1"/>
    </format>
    <format dxfId="2">
      <pivotArea field="1" type="button" dataOnly="0" labelOnly="1" outline="0" axis="axisRow" fieldPosition="2"/>
    </format>
    <format dxfId="1">
      <pivotArea field="2" type="button" dataOnly="0" labelOnly="1" outline="0" axis="axisRow" fieldPosition="3"/>
    </format>
    <format dxfId="0">
      <pivotArea field="3" type="button" dataOnly="0" labelOnly="1" outline="0" axis="axisRow" fieldPosition="4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7"/>
  <sheetViews>
    <sheetView tabSelected="1" zoomScale="90" zoomScaleNormal="90" zoomScaleSheetLayoutView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17.109375" customWidth="1"/>
    <col min="2" max="2" width="6.33203125" style="3" customWidth="1"/>
    <col min="3" max="3" width="4.44140625" customWidth="1"/>
    <col min="4" max="4" width="27.5546875" style="1" customWidth="1"/>
    <col min="5" max="5" width="12.33203125" customWidth="1"/>
    <col min="6" max="6" width="8.33203125" style="36" customWidth="1"/>
    <col min="7" max="7" width="36.5546875" style="46" customWidth="1"/>
    <col min="8" max="8" width="8" customWidth="1"/>
    <col min="9" max="9" width="11.44140625" customWidth="1"/>
    <col min="10" max="10" width="10.44140625" customWidth="1"/>
    <col min="11" max="11" width="12.109375" customWidth="1"/>
    <col min="12" max="12" width="6.44140625" customWidth="1"/>
    <col min="13" max="13" width="8.6640625" style="3" customWidth="1"/>
  </cols>
  <sheetData>
    <row r="1" spans="1:13" ht="21" x14ac:dyDescent="0.4">
      <c r="A1" s="20" t="s">
        <v>118</v>
      </c>
      <c r="E1" s="43"/>
      <c r="F1" s="44"/>
      <c r="G1" s="45" t="s">
        <v>112</v>
      </c>
      <c r="H1" s="40"/>
      <c r="J1" s="11" t="s">
        <v>142</v>
      </c>
      <c r="K1" s="42">
        <v>43112</v>
      </c>
      <c r="L1" s="13"/>
      <c r="M1" s="13"/>
    </row>
    <row r="2" spans="1:13" x14ac:dyDescent="0.3">
      <c r="M2" s="17"/>
    </row>
    <row r="3" spans="1:13" s="1" customFormat="1" ht="44.4" customHeight="1" x14ac:dyDescent="0.3">
      <c r="A3" s="2" t="s">
        <v>44</v>
      </c>
      <c r="B3" s="2" t="s">
        <v>42</v>
      </c>
      <c r="C3" s="2" t="s">
        <v>27</v>
      </c>
      <c r="D3" s="2" t="s">
        <v>0</v>
      </c>
      <c r="E3" s="2" t="s">
        <v>1</v>
      </c>
      <c r="F3" s="37" t="s">
        <v>62</v>
      </c>
      <c r="G3" s="47" t="s">
        <v>61</v>
      </c>
      <c r="H3" s="39" t="s">
        <v>110</v>
      </c>
      <c r="I3" s="2" t="s">
        <v>2</v>
      </c>
      <c r="J3" s="2" t="s">
        <v>3</v>
      </c>
      <c r="K3" s="14" t="s">
        <v>65</v>
      </c>
      <c r="L3" s="2" t="s">
        <v>14</v>
      </c>
      <c r="M3" s="15" t="s">
        <v>114</v>
      </c>
    </row>
    <row r="4" spans="1:13" s="25" customFormat="1" ht="100.8" x14ac:dyDescent="0.3">
      <c r="A4" s="22" t="s">
        <v>41</v>
      </c>
      <c r="B4" s="5">
        <v>5293</v>
      </c>
      <c r="C4" s="23" t="s">
        <v>43</v>
      </c>
      <c r="D4" s="6" t="s">
        <v>9</v>
      </c>
      <c r="E4" s="6" t="s">
        <v>119</v>
      </c>
      <c r="F4" s="38" t="s">
        <v>45</v>
      </c>
      <c r="G4" s="50" t="s">
        <v>73</v>
      </c>
      <c r="H4" s="6" t="s">
        <v>8</v>
      </c>
      <c r="I4" s="16"/>
      <c r="J4" s="16"/>
      <c r="K4" s="16"/>
      <c r="L4" s="5" t="s">
        <v>10</v>
      </c>
      <c r="M4" s="18">
        <v>1</v>
      </c>
    </row>
    <row r="5" spans="1:13" s="25" customFormat="1" ht="43.2" x14ac:dyDescent="0.3">
      <c r="A5" s="22" t="s">
        <v>40</v>
      </c>
      <c r="B5" s="5">
        <v>5220</v>
      </c>
      <c r="C5" s="5" t="s">
        <v>39</v>
      </c>
      <c r="D5" s="6" t="s">
        <v>26</v>
      </c>
      <c r="E5" s="6" t="s">
        <v>16</v>
      </c>
      <c r="F5" s="38" t="s">
        <v>45</v>
      </c>
      <c r="G5" s="48" t="s">
        <v>120</v>
      </c>
      <c r="H5" s="6" t="s">
        <v>8</v>
      </c>
      <c r="I5" s="16">
        <v>42552</v>
      </c>
      <c r="J5" s="16">
        <v>43281</v>
      </c>
      <c r="K5" s="16"/>
      <c r="L5" s="5" t="s">
        <v>5</v>
      </c>
      <c r="M5" s="18">
        <v>19</v>
      </c>
    </row>
    <row r="6" spans="1:13" s="25" customFormat="1" ht="28.8" x14ac:dyDescent="0.3">
      <c r="A6" s="22" t="s">
        <v>38</v>
      </c>
      <c r="B6" s="5">
        <v>5220</v>
      </c>
      <c r="C6" s="5" t="s">
        <v>39</v>
      </c>
      <c r="D6" s="6" t="s">
        <v>25</v>
      </c>
      <c r="E6" s="6" t="s">
        <v>79</v>
      </c>
      <c r="F6" s="38" t="s">
        <v>45</v>
      </c>
      <c r="G6" s="50" t="s">
        <v>47</v>
      </c>
      <c r="H6" s="6" t="s">
        <v>12</v>
      </c>
      <c r="I6" s="16">
        <v>42370</v>
      </c>
      <c r="J6" s="16">
        <v>43281</v>
      </c>
      <c r="K6" s="16"/>
      <c r="L6" s="5" t="s">
        <v>5</v>
      </c>
      <c r="M6" s="18">
        <v>20</v>
      </c>
    </row>
    <row r="7" spans="1:13" s="54" customFormat="1" ht="28.8" x14ac:dyDescent="0.3">
      <c r="A7" s="51" t="s">
        <v>31</v>
      </c>
      <c r="B7" s="18">
        <v>5221</v>
      </c>
      <c r="C7" s="18" t="s">
        <v>101</v>
      </c>
      <c r="D7" s="52" t="s">
        <v>102</v>
      </c>
      <c r="E7" s="52" t="s">
        <v>103</v>
      </c>
      <c r="F7" s="38" t="s">
        <v>45</v>
      </c>
      <c r="G7" s="50" t="s">
        <v>104</v>
      </c>
      <c r="H7" s="52" t="s">
        <v>8</v>
      </c>
      <c r="I7" s="53">
        <v>42856</v>
      </c>
      <c r="J7" s="53">
        <v>43220</v>
      </c>
      <c r="K7" s="53"/>
      <c r="L7" s="18" t="s">
        <v>5</v>
      </c>
      <c r="M7" s="18">
        <v>22</v>
      </c>
    </row>
    <row r="8" spans="1:13" s="54" customFormat="1" ht="28.8" x14ac:dyDescent="0.3">
      <c r="A8" s="60" t="s">
        <v>138</v>
      </c>
      <c r="B8" s="21">
        <v>5220</v>
      </c>
      <c r="C8" s="65" t="s">
        <v>43</v>
      </c>
      <c r="D8" s="61" t="s">
        <v>139</v>
      </c>
      <c r="E8" s="61" t="s">
        <v>103</v>
      </c>
      <c r="F8" s="38" t="s">
        <v>45</v>
      </c>
      <c r="G8" s="62" t="s">
        <v>104</v>
      </c>
      <c r="H8" s="64" t="s">
        <v>134</v>
      </c>
      <c r="I8" s="63">
        <v>43009</v>
      </c>
      <c r="J8" s="63">
        <v>43281</v>
      </c>
      <c r="K8" s="63"/>
      <c r="L8" s="21"/>
      <c r="M8" s="21">
        <v>23</v>
      </c>
    </row>
    <row r="9" spans="1:13" s="25" customFormat="1" ht="28.8" x14ac:dyDescent="0.3">
      <c r="A9" s="22" t="s">
        <v>34</v>
      </c>
      <c r="B9" s="5">
        <v>5221</v>
      </c>
      <c r="C9" s="5" t="s">
        <v>32</v>
      </c>
      <c r="D9" s="6" t="s">
        <v>21</v>
      </c>
      <c r="E9" s="6" t="s">
        <v>80</v>
      </c>
      <c r="F9" s="55" t="s">
        <v>46</v>
      </c>
      <c r="G9" s="41" t="s">
        <v>124</v>
      </c>
      <c r="H9" s="6" t="s">
        <v>4</v>
      </c>
      <c r="I9" s="16">
        <v>42278</v>
      </c>
      <c r="J9" s="16">
        <v>43008</v>
      </c>
      <c r="K9" s="16">
        <v>43084</v>
      </c>
      <c r="L9" s="5" t="s">
        <v>5</v>
      </c>
      <c r="M9" s="18">
        <v>36</v>
      </c>
    </row>
    <row r="10" spans="1:13" s="25" customFormat="1" ht="28.8" x14ac:dyDescent="0.3">
      <c r="A10" s="22" t="s">
        <v>34</v>
      </c>
      <c r="B10" s="5">
        <v>5221</v>
      </c>
      <c r="C10" s="5" t="s">
        <v>105</v>
      </c>
      <c r="D10" s="6" t="s">
        <v>21</v>
      </c>
      <c r="E10" s="6" t="s">
        <v>128</v>
      </c>
      <c r="F10" s="55" t="s">
        <v>46</v>
      </c>
      <c r="G10" s="41" t="s">
        <v>121</v>
      </c>
      <c r="H10" s="6" t="s">
        <v>4</v>
      </c>
      <c r="I10" s="16">
        <v>42644</v>
      </c>
      <c r="J10" s="16">
        <v>43373</v>
      </c>
      <c r="K10" s="16"/>
      <c r="L10" s="5" t="s">
        <v>5</v>
      </c>
      <c r="M10" s="18">
        <v>37</v>
      </c>
    </row>
    <row r="11" spans="1:13" s="25" customFormat="1" ht="28.8" x14ac:dyDescent="0.3">
      <c r="A11" s="22" t="s">
        <v>33</v>
      </c>
      <c r="B11" s="5">
        <v>5221</v>
      </c>
      <c r="C11" s="5" t="s">
        <v>32</v>
      </c>
      <c r="D11" s="6" t="s">
        <v>20</v>
      </c>
      <c r="E11" s="6" t="s">
        <v>81</v>
      </c>
      <c r="F11" s="55" t="s">
        <v>46</v>
      </c>
      <c r="G11" s="41" t="s">
        <v>122</v>
      </c>
      <c r="H11" s="6" t="s">
        <v>4</v>
      </c>
      <c r="I11" s="16">
        <v>42278</v>
      </c>
      <c r="J11" s="16">
        <v>43008</v>
      </c>
      <c r="K11" s="16">
        <v>43084</v>
      </c>
      <c r="L11" s="5" t="s">
        <v>5</v>
      </c>
      <c r="M11" s="18">
        <v>38</v>
      </c>
    </row>
    <row r="12" spans="1:13" s="25" customFormat="1" ht="28.8" x14ac:dyDescent="0.3">
      <c r="A12" s="22" t="s">
        <v>33</v>
      </c>
      <c r="B12" s="5">
        <v>5221</v>
      </c>
      <c r="C12" s="5" t="s">
        <v>105</v>
      </c>
      <c r="D12" s="6" t="s">
        <v>20</v>
      </c>
      <c r="E12" s="6" t="s">
        <v>81</v>
      </c>
      <c r="F12" s="55" t="s">
        <v>46</v>
      </c>
      <c r="G12" s="56" t="s">
        <v>123</v>
      </c>
      <c r="H12" s="6" t="s">
        <v>4</v>
      </c>
      <c r="I12" s="16">
        <v>42644</v>
      </c>
      <c r="J12" s="16">
        <v>43373</v>
      </c>
      <c r="K12" s="16"/>
      <c r="L12" s="5" t="s">
        <v>5</v>
      </c>
      <c r="M12" s="18">
        <v>39</v>
      </c>
    </row>
    <row r="13" spans="1:13" s="25" customFormat="1" ht="28.8" x14ac:dyDescent="0.3">
      <c r="A13" s="22" t="s">
        <v>35</v>
      </c>
      <c r="B13" s="5">
        <v>5221</v>
      </c>
      <c r="C13" s="5" t="s">
        <v>32</v>
      </c>
      <c r="D13" s="6" t="s">
        <v>22</v>
      </c>
      <c r="E13" s="6" t="s">
        <v>82</v>
      </c>
      <c r="F13" s="55" t="s">
        <v>46</v>
      </c>
      <c r="G13" s="41" t="s">
        <v>129</v>
      </c>
      <c r="H13" s="6" t="s">
        <v>4</v>
      </c>
      <c r="I13" s="16">
        <v>42278</v>
      </c>
      <c r="J13" s="16">
        <v>43008</v>
      </c>
      <c r="K13" s="16">
        <v>43084</v>
      </c>
      <c r="L13" s="5" t="s">
        <v>5</v>
      </c>
      <c r="M13" s="18">
        <v>40</v>
      </c>
    </row>
    <row r="14" spans="1:13" s="25" customFormat="1" ht="28.8" x14ac:dyDescent="0.3">
      <c r="A14" s="22" t="s">
        <v>35</v>
      </c>
      <c r="B14" s="5">
        <v>5221</v>
      </c>
      <c r="C14" s="5" t="s">
        <v>105</v>
      </c>
      <c r="D14" s="6" t="s">
        <v>22</v>
      </c>
      <c r="E14" s="6" t="s">
        <v>82</v>
      </c>
      <c r="F14" s="55" t="s">
        <v>46</v>
      </c>
      <c r="G14" s="41" t="s">
        <v>130</v>
      </c>
      <c r="H14" s="6" t="s">
        <v>4</v>
      </c>
      <c r="I14" s="16">
        <v>42644</v>
      </c>
      <c r="J14" s="16">
        <v>43373</v>
      </c>
      <c r="K14" s="16"/>
      <c r="L14" s="5" t="s">
        <v>5</v>
      </c>
      <c r="M14" s="18">
        <v>41</v>
      </c>
    </row>
    <row r="15" spans="1:13" s="25" customFormat="1" ht="57.6" x14ac:dyDescent="0.3">
      <c r="A15" s="22" t="s">
        <v>31</v>
      </c>
      <c r="B15" s="5">
        <v>5221</v>
      </c>
      <c r="C15" s="5" t="s">
        <v>32</v>
      </c>
      <c r="D15" s="6" t="s">
        <v>19</v>
      </c>
      <c r="E15" s="6" t="s">
        <v>83</v>
      </c>
      <c r="F15" s="55" t="s">
        <v>46</v>
      </c>
      <c r="G15" s="41" t="s">
        <v>129</v>
      </c>
      <c r="H15" s="6" t="s">
        <v>4</v>
      </c>
      <c r="I15" s="16">
        <v>42278</v>
      </c>
      <c r="J15" s="16">
        <v>43008</v>
      </c>
      <c r="K15" s="16">
        <v>43084</v>
      </c>
      <c r="L15" s="5" t="s">
        <v>5</v>
      </c>
      <c r="M15" s="18">
        <v>42</v>
      </c>
    </row>
    <row r="16" spans="1:13" s="25" customFormat="1" ht="57.6" x14ac:dyDescent="0.3">
      <c r="A16" s="22" t="s">
        <v>31</v>
      </c>
      <c r="B16" s="5">
        <v>5221</v>
      </c>
      <c r="C16" s="5" t="s">
        <v>105</v>
      </c>
      <c r="D16" s="6" t="s">
        <v>19</v>
      </c>
      <c r="E16" s="6" t="s">
        <v>83</v>
      </c>
      <c r="F16" s="55" t="s">
        <v>46</v>
      </c>
      <c r="G16" s="56" t="s">
        <v>131</v>
      </c>
      <c r="H16" s="6" t="s">
        <v>4</v>
      </c>
      <c r="I16" s="16">
        <v>42644</v>
      </c>
      <c r="J16" s="16">
        <v>43373</v>
      </c>
      <c r="K16" s="16"/>
      <c r="L16" s="5" t="s">
        <v>5</v>
      </c>
      <c r="M16" s="18">
        <v>43</v>
      </c>
    </row>
    <row r="17" spans="1:13" s="25" customFormat="1" ht="72" x14ac:dyDescent="0.3">
      <c r="A17" s="24" t="s">
        <v>71</v>
      </c>
      <c r="B17" s="5">
        <v>5293</v>
      </c>
      <c r="C17" s="23" t="s">
        <v>43</v>
      </c>
      <c r="D17" s="6" t="s">
        <v>70</v>
      </c>
      <c r="E17" s="6" t="s">
        <v>74</v>
      </c>
      <c r="F17" s="38" t="s">
        <v>45</v>
      </c>
      <c r="G17" s="41" t="s">
        <v>132</v>
      </c>
      <c r="H17" s="6" t="s">
        <v>12</v>
      </c>
      <c r="I17" s="16">
        <v>42552</v>
      </c>
      <c r="J17" s="16">
        <v>43281</v>
      </c>
      <c r="K17" s="16"/>
      <c r="L17" s="5" t="s">
        <v>5</v>
      </c>
      <c r="M17" s="18">
        <v>44</v>
      </c>
    </row>
    <row r="18" spans="1:13" s="25" customFormat="1" ht="57.6" x14ac:dyDescent="0.3">
      <c r="A18" s="22" t="s">
        <v>100</v>
      </c>
      <c r="B18" s="5">
        <v>5220</v>
      </c>
      <c r="C18" s="23" t="s">
        <v>43</v>
      </c>
      <c r="D18" s="6" t="s">
        <v>68</v>
      </c>
      <c r="E18" s="6" t="s">
        <v>75</v>
      </c>
      <c r="F18" s="38" t="s">
        <v>45</v>
      </c>
      <c r="G18" s="41" t="s">
        <v>76</v>
      </c>
      <c r="H18" s="6" t="s">
        <v>8</v>
      </c>
      <c r="I18" s="16">
        <v>42552</v>
      </c>
      <c r="J18" s="16">
        <v>43281</v>
      </c>
      <c r="K18" s="16"/>
      <c r="L18" s="5" t="s">
        <v>5</v>
      </c>
      <c r="M18" s="18">
        <v>45</v>
      </c>
    </row>
    <row r="19" spans="1:13" s="25" customFormat="1" ht="57.6" x14ac:dyDescent="0.3">
      <c r="A19" s="22" t="s">
        <v>30</v>
      </c>
      <c r="B19" s="5">
        <v>5221</v>
      </c>
      <c r="C19" s="5" t="s">
        <v>29</v>
      </c>
      <c r="D19" s="6" t="s">
        <v>18</v>
      </c>
      <c r="E19" s="6" t="s">
        <v>84</v>
      </c>
      <c r="F19" s="55" t="s">
        <v>46</v>
      </c>
      <c r="G19" s="41" t="s">
        <v>125</v>
      </c>
      <c r="H19" s="6" t="s">
        <v>6</v>
      </c>
      <c r="I19" s="16">
        <v>42278</v>
      </c>
      <c r="J19" s="16">
        <v>43008</v>
      </c>
      <c r="K19" s="16">
        <v>43084</v>
      </c>
      <c r="L19" s="5" t="s">
        <v>5</v>
      </c>
      <c r="M19" s="18">
        <v>47</v>
      </c>
    </row>
    <row r="20" spans="1:13" s="25" customFormat="1" ht="57.6" x14ac:dyDescent="0.3">
      <c r="A20" s="22" t="s">
        <v>30</v>
      </c>
      <c r="B20" s="5">
        <v>5221</v>
      </c>
      <c r="C20" s="5" t="s">
        <v>106</v>
      </c>
      <c r="D20" s="6" t="s">
        <v>18</v>
      </c>
      <c r="E20" s="6" t="s">
        <v>99</v>
      </c>
      <c r="F20" s="55" t="s">
        <v>46</v>
      </c>
      <c r="G20" s="41" t="s">
        <v>126</v>
      </c>
      <c r="H20" s="6" t="s">
        <v>6</v>
      </c>
      <c r="I20" s="16">
        <v>42644</v>
      </c>
      <c r="J20" s="16">
        <v>43373</v>
      </c>
      <c r="K20" s="16"/>
      <c r="L20" s="5" t="s">
        <v>5</v>
      </c>
      <c r="M20" s="18">
        <v>48</v>
      </c>
    </row>
    <row r="21" spans="1:13" s="25" customFormat="1" ht="57.6" x14ac:dyDescent="0.3">
      <c r="A21" s="22" t="s">
        <v>28</v>
      </c>
      <c r="B21" s="5">
        <v>5221</v>
      </c>
      <c r="C21" s="5" t="s">
        <v>29</v>
      </c>
      <c r="D21" s="6" t="s">
        <v>17</v>
      </c>
      <c r="E21" s="6" t="s">
        <v>85</v>
      </c>
      <c r="F21" s="55" t="s">
        <v>46</v>
      </c>
      <c r="G21" s="41" t="s">
        <v>133</v>
      </c>
      <c r="H21" s="6" t="s">
        <v>15</v>
      </c>
      <c r="I21" s="16">
        <v>42278</v>
      </c>
      <c r="J21" s="16">
        <v>43008</v>
      </c>
      <c r="K21" s="16">
        <v>43084</v>
      </c>
      <c r="L21" s="5" t="s">
        <v>5</v>
      </c>
      <c r="M21" s="18">
        <v>49</v>
      </c>
    </row>
    <row r="22" spans="1:13" s="25" customFormat="1" ht="57.6" x14ac:dyDescent="0.3">
      <c r="A22" s="22" t="s">
        <v>28</v>
      </c>
      <c r="B22" s="5">
        <v>5221</v>
      </c>
      <c r="C22" s="5" t="s">
        <v>106</v>
      </c>
      <c r="D22" s="6" t="s">
        <v>17</v>
      </c>
      <c r="E22" s="6" t="s">
        <v>116</v>
      </c>
      <c r="F22" s="55" t="s">
        <v>46</v>
      </c>
      <c r="G22" s="41" t="s">
        <v>127</v>
      </c>
      <c r="H22" s="6" t="s">
        <v>6</v>
      </c>
      <c r="I22" s="16">
        <v>42644</v>
      </c>
      <c r="J22" s="16">
        <v>43373</v>
      </c>
      <c r="K22" s="16"/>
      <c r="L22" s="5" t="s">
        <v>5</v>
      </c>
      <c r="M22" s="18">
        <v>50</v>
      </c>
    </row>
    <row r="23" spans="1:13" s="25" customFormat="1" ht="28.8" x14ac:dyDescent="0.3">
      <c r="A23" s="24" t="s">
        <v>72</v>
      </c>
      <c r="B23" s="5">
        <v>5293</v>
      </c>
      <c r="C23" s="23" t="s">
        <v>43</v>
      </c>
      <c r="D23" s="6" t="s">
        <v>69</v>
      </c>
      <c r="E23" s="6" t="s">
        <v>77</v>
      </c>
      <c r="F23" s="38" t="s">
        <v>45</v>
      </c>
      <c r="G23" s="41" t="s">
        <v>78</v>
      </c>
      <c r="H23" s="6" t="s">
        <v>12</v>
      </c>
      <c r="I23" s="16">
        <v>42552</v>
      </c>
      <c r="J23" s="16">
        <v>43281</v>
      </c>
      <c r="K23" s="16"/>
      <c r="L23" s="5" t="s">
        <v>5</v>
      </c>
      <c r="M23" s="18">
        <v>52</v>
      </c>
    </row>
    <row r="24" spans="1:13" s="25" customFormat="1" ht="28.8" x14ac:dyDescent="0.3">
      <c r="A24" s="22" t="s">
        <v>37</v>
      </c>
      <c r="B24" s="5">
        <v>5221</v>
      </c>
      <c r="C24" s="5" t="s">
        <v>36</v>
      </c>
      <c r="D24" s="6" t="s">
        <v>109</v>
      </c>
      <c r="E24" s="6" t="s">
        <v>117</v>
      </c>
      <c r="F24" s="55" t="s">
        <v>46</v>
      </c>
      <c r="G24" s="41" t="s">
        <v>113</v>
      </c>
      <c r="H24" s="6" t="s">
        <v>12</v>
      </c>
      <c r="I24" s="16">
        <v>42552</v>
      </c>
      <c r="J24" s="16">
        <v>43281</v>
      </c>
      <c r="K24" s="16"/>
      <c r="L24" s="5" t="s">
        <v>5</v>
      </c>
      <c r="M24" s="18">
        <v>58</v>
      </c>
    </row>
    <row r="25" spans="1:13" s="54" customFormat="1" ht="28.8" customHeight="1" x14ac:dyDescent="0.3">
      <c r="A25" s="60" t="s">
        <v>137</v>
      </c>
      <c r="B25" s="21">
        <v>5220</v>
      </c>
      <c r="C25" s="65" t="s">
        <v>43</v>
      </c>
      <c r="D25" s="61" t="s">
        <v>135</v>
      </c>
      <c r="E25" s="61" t="s">
        <v>7</v>
      </c>
      <c r="F25" s="66" t="s">
        <v>46</v>
      </c>
      <c r="G25" s="67" t="s">
        <v>136</v>
      </c>
      <c r="H25" s="61" t="s">
        <v>12</v>
      </c>
      <c r="I25" s="63">
        <v>42917</v>
      </c>
      <c r="J25" s="63">
        <v>43281</v>
      </c>
      <c r="K25" s="63"/>
      <c r="L25" s="21"/>
      <c r="M25" s="21">
        <v>90</v>
      </c>
    </row>
    <row r="26" spans="1:13" s="25" customFormat="1" ht="155.4" customHeight="1" x14ac:dyDescent="0.3">
      <c r="A26" s="22" t="s">
        <v>67</v>
      </c>
      <c r="B26" s="5">
        <v>5220</v>
      </c>
      <c r="C26" s="23" t="s">
        <v>43</v>
      </c>
      <c r="D26" s="6" t="s">
        <v>11</v>
      </c>
      <c r="E26" s="6" t="s">
        <v>115</v>
      </c>
      <c r="F26" s="55"/>
      <c r="G26" s="41" t="s">
        <v>7</v>
      </c>
      <c r="H26" s="6" t="s">
        <v>12</v>
      </c>
      <c r="I26" s="16"/>
      <c r="J26" s="16"/>
      <c r="K26" s="16"/>
      <c r="L26" s="5" t="s">
        <v>5</v>
      </c>
      <c r="M26" s="18">
        <v>99</v>
      </c>
    </row>
    <row r="28" spans="1:13" x14ac:dyDescent="0.3">
      <c r="C28" s="12" t="s">
        <v>64</v>
      </c>
    </row>
    <row r="29" spans="1:13" x14ac:dyDescent="0.3">
      <c r="C29" s="4" t="s">
        <v>13</v>
      </c>
    </row>
    <row r="30" spans="1:13" x14ac:dyDescent="0.3">
      <c r="C30" t="s">
        <v>66</v>
      </c>
    </row>
    <row r="31" spans="1:13" x14ac:dyDescent="0.3">
      <c r="C31" s="4" t="s">
        <v>111</v>
      </c>
    </row>
    <row r="32" spans="1:13" x14ac:dyDescent="0.3">
      <c r="C32" s="26" t="s">
        <v>86</v>
      </c>
    </row>
    <row r="34" spans="1:13" ht="15.6" x14ac:dyDescent="0.3">
      <c r="A34" s="77" t="s">
        <v>141</v>
      </c>
    </row>
    <row r="35" spans="1:13" s="25" customFormat="1" x14ac:dyDescent="0.3">
      <c r="A35" s="57" t="s">
        <v>28</v>
      </c>
      <c r="B35" s="34">
        <v>5221</v>
      </c>
      <c r="C35" s="34" t="s">
        <v>36</v>
      </c>
      <c r="D35" s="35" t="s">
        <v>23</v>
      </c>
      <c r="E35" s="35" t="s">
        <v>7</v>
      </c>
      <c r="F35" s="58" t="s">
        <v>46</v>
      </c>
      <c r="G35" s="49" t="s">
        <v>107</v>
      </c>
      <c r="H35" s="35" t="s">
        <v>12</v>
      </c>
      <c r="I35" s="59">
        <v>42186</v>
      </c>
      <c r="J35" s="59">
        <v>42916</v>
      </c>
      <c r="K35" s="59"/>
      <c r="L35" s="34" t="s">
        <v>5</v>
      </c>
      <c r="M35" s="34">
        <v>59</v>
      </c>
    </row>
    <row r="36" spans="1:13" s="25" customFormat="1" x14ac:dyDescent="0.3">
      <c r="A36" s="57" t="s">
        <v>31</v>
      </c>
      <c r="B36" s="34">
        <v>5221</v>
      </c>
      <c r="C36" s="34" t="s">
        <v>36</v>
      </c>
      <c r="D36" s="35" t="s">
        <v>24</v>
      </c>
      <c r="E36" s="35" t="s">
        <v>7</v>
      </c>
      <c r="F36" s="58" t="s">
        <v>46</v>
      </c>
      <c r="G36" s="49" t="s">
        <v>108</v>
      </c>
      <c r="H36" s="35" t="s">
        <v>12</v>
      </c>
      <c r="I36" s="59">
        <v>42186</v>
      </c>
      <c r="J36" s="59">
        <v>42916</v>
      </c>
      <c r="K36" s="59"/>
      <c r="L36" s="34" t="s">
        <v>5</v>
      </c>
      <c r="M36" s="34">
        <v>60</v>
      </c>
    </row>
    <row r="37" spans="1:13" s="25" customFormat="1" x14ac:dyDescent="0.3">
      <c r="A37" s="57" t="s">
        <v>30</v>
      </c>
      <c r="B37" s="34">
        <v>5221</v>
      </c>
      <c r="C37" s="34" t="s">
        <v>36</v>
      </c>
      <c r="D37" s="35" t="s">
        <v>63</v>
      </c>
      <c r="E37" s="35" t="s">
        <v>7</v>
      </c>
      <c r="F37" s="58" t="s">
        <v>46</v>
      </c>
      <c r="G37" s="49" t="s">
        <v>107</v>
      </c>
      <c r="H37" s="35" t="s">
        <v>12</v>
      </c>
      <c r="I37" s="59">
        <v>42186</v>
      </c>
      <c r="J37" s="59">
        <v>42916</v>
      </c>
      <c r="K37" s="59"/>
      <c r="L37" s="34" t="s">
        <v>5</v>
      </c>
      <c r="M37" s="34">
        <v>57</v>
      </c>
    </row>
  </sheetData>
  <autoFilter ref="A3:M26">
    <sortState ref="A4:M27">
      <sortCondition ref="M4:M27"/>
    </sortState>
  </autoFilter>
  <pageMargins left="0.25" right="0.25" top="0.75" bottom="0.5" header="0.3" footer="0.3"/>
  <pageSetup paperSize="5" fitToHeight="0" orientation="landscape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4.4" x14ac:dyDescent="0.3"/>
  <cols>
    <col min="1" max="1" width="8.6640625" style="68" customWidth="1"/>
    <col min="2" max="2" width="16.77734375" style="68" bestFit="1" customWidth="1"/>
    <col min="3" max="3" width="7.6640625" style="68" bestFit="1" customWidth="1"/>
    <col min="4" max="4" width="9.5546875" style="68" bestFit="1" customWidth="1"/>
    <col min="5" max="5" width="30.5546875" style="68" bestFit="1" customWidth="1"/>
    <col min="6" max="16384" width="8.88671875" style="68"/>
  </cols>
  <sheetData>
    <row r="1" spans="1:5" ht="18" x14ac:dyDescent="0.35">
      <c r="A1" s="19" t="s">
        <v>140</v>
      </c>
      <c r="D1" s="69" t="str">
        <f>'FY18 Budget Criteria'!J1</f>
        <v>REVISED:</v>
      </c>
      <c r="E1" s="70">
        <f>'FY18 Budget Criteria'!K1</f>
        <v>43112</v>
      </c>
    </row>
    <row r="3" spans="1:5" x14ac:dyDescent="0.3">
      <c r="A3" s="75" t="s">
        <v>114</v>
      </c>
      <c r="B3" s="75" t="s">
        <v>44</v>
      </c>
      <c r="C3" s="75" t="s">
        <v>42</v>
      </c>
      <c r="D3" s="75" t="s">
        <v>27</v>
      </c>
      <c r="E3" s="76" t="s">
        <v>0</v>
      </c>
    </row>
    <row r="4" spans="1:5" x14ac:dyDescent="0.3">
      <c r="A4" s="71">
        <v>1</v>
      </c>
      <c r="B4" s="71" t="s">
        <v>41</v>
      </c>
      <c r="C4" s="71">
        <v>5293</v>
      </c>
      <c r="D4" s="71" t="s">
        <v>43</v>
      </c>
      <c r="E4" s="72" t="s">
        <v>9</v>
      </c>
    </row>
    <row r="5" spans="1:5" x14ac:dyDescent="0.3">
      <c r="A5" s="71">
        <v>19</v>
      </c>
      <c r="B5" s="71" t="s">
        <v>40</v>
      </c>
      <c r="C5" s="71">
        <v>5220</v>
      </c>
      <c r="D5" s="71" t="s">
        <v>39</v>
      </c>
      <c r="E5" s="72" t="s">
        <v>26</v>
      </c>
    </row>
    <row r="6" spans="1:5" x14ac:dyDescent="0.3">
      <c r="A6" s="71">
        <v>20</v>
      </c>
      <c r="B6" s="71" t="s">
        <v>38</v>
      </c>
      <c r="C6" s="71">
        <v>5220</v>
      </c>
      <c r="D6" s="71" t="s">
        <v>39</v>
      </c>
      <c r="E6" s="72" t="s">
        <v>25</v>
      </c>
    </row>
    <row r="7" spans="1:5" x14ac:dyDescent="0.3">
      <c r="A7" s="71">
        <v>22</v>
      </c>
      <c r="B7" s="71" t="s">
        <v>31</v>
      </c>
      <c r="C7" s="71">
        <v>5221</v>
      </c>
      <c r="D7" s="71" t="s">
        <v>101</v>
      </c>
      <c r="E7" s="72" t="s">
        <v>102</v>
      </c>
    </row>
    <row r="8" spans="1:5" x14ac:dyDescent="0.3">
      <c r="A8" s="71">
        <v>23</v>
      </c>
      <c r="B8" s="71" t="s">
        <v>138</v>
      </c>
      <c r="C8" s="71">
        <v>5220</v>
      </c>
      <c r="D8" s="71" t="s">
        <v>43</v>
      </c>
      <c r="E8" s="72" t="s">
        <v>139</v>
      </c>
    </row>
    <row r="9" spans="1:5" x14ac:dyDescent="0.3">
      <c r="A9" s="71">
        <v>36</v>
      </c>
      <c r="B9" s="71" t="s">
        <v>34</v>
      </c>
      <c r="C9" s="71">
        <v>5221</v>
      </c>
      <c r="D9" s="71" t="s">
        <v>32</v>
      </c>
      <c r="E9" s="72" t="s">
        <v>21</v>
      </c>
    </row>
    <row r="10" spans="1:5" x14ac:dyDescent="0.3">
      <c r="A10" s="71">
        <v>37</v>
      </c>
      <c r="B10" s="71" t="s">
        <v>34</v>
      </c>
      <c r="C10" s="71">
        <v>5221</v>
      </c>
      <c r="D10" s="71" t="s">
        <v>105</v>
      </c>
      <c r="E10" s="72" t="s">
        <v>21</v>
      </c>
    </row>
    <row r="11" spans="1:5" x14ac:dyDescent="0.3">
      <c r="A11" s="71">
        <v>38</v>
      </c>
      <c r="B11" s="71" t="s">
        <v>33</v>
      </c>
      <c r="C11" s="71">
        <v>5221</v>
      </c>
      <c r="D11" s="71" t="s">
        <v>32</v>
      </c>
      <c r="E11" s="72" t="s">
        <v>20</v>
      </c>
    </row>
    <row r="12" spans="1:5" x14ac:dyDescent="0.3">
      <c r="A12" s="71">
        <v>39</v>
      </c>
      <c r="B12" s="71" t="s">
        <v>33</v>
      </c>
      <c r="C12" s="71">
        <v>5221</v>
      </c>
      <c r="D12" s="71" t="s">
        <v>105</v>
      </c>
      <c r="E12" s="72" t="s">
        <v>20</v>
      </c>
    </row>
    <row r="13" spans="1:5" x14ac:dyDescent="0.3">
      <c r="A13" s="71">
        <v>40</v>
      </c>
      <c r="B13" s="71" t="s">
        <v>35</v>
      </c>
      <c r="C13" s="71">
        <v>5221</v>
      </c>
      <c r="D13" s="71" t="s">
        <v>32</v>
      </c>
      <c r="E13" s="72" t="s">
        <v>22</v>
      </c>
    </row>
    <row r="14" spans="1:5" x14ac:dyDescent="0.3">
      <c r="A14" s="71">
        <v>41</v>
      </c>
      <c r="B14" s="71" t="s">
        <v>35</v>
      </c>
      <c r="C14" s="71">
        <v>5221</v>
      </c>
      <c r="D14" s="71" t="s">
        <v>105</v>
      </c>
      <c r="E14" s="72" t="s">
        <v>22</v>
      </c>
    </row>
    <row r="15" spans="1:5" x14ac:dyDescent="0.3">
      <c r="A15" s="71">
        <v>42</v>
      </c>
      <c r="B15" s="71" t="s">
        <v>31</v>
      </c>
      <c r="C15" s="71">
        <v>5221</v>
      </c>
      <c r="D15" s="71" t="s">
        <v>32</v>
      </c>
      <c r="E15" s="72" t="s">
        <v>19</v>
      </c>
    </row>
    <row r="16" spans="1:5" x14ac:dyDescent="0.3">
      <c r="A16" s="71">
        <v>43</v>
      </c>
      <c r="B16" s="71" t="s">
        <v>31</v>
      </c>
      <c r="C16" s="71">
        <v>5221</v>
      </c>
      <c r="D16" s="71" t="s">
        <v>105</v>
      </c>
      <c r="E16" s="72" t="s">
        <v>19</v>
      </c>
    </row>
    <row r="17" spans="1:5" x14ac:dyDescent="0.3">
      <c r="A17" s="71">
        <v>44</v>
      </c>
      <c r="B17" s="71" t="s">
        <v>71</v>
      </c>
      <c r="C17" s="71">
        <v>5293</v>
      </c>
      <c r="D17" s="71" t="s">
        <v>43</v>
      </c>
      <c r="E17" s="72" t="s">
        <v>70</v>
      </c>
    </row>
    <row r="18" spans="1:5" x14ac:dyDescent="0.3">
      <c r="A18" s="71">
        <v>45</v>
      </c>
      <c r="B18" s="71" t="s">
        <v>100</v>
      </c>
      <c r="C18" s="71">
        <v>5220</v>
      </c>
      <c r="D18" s="71" t="s">
        <v>43</v>
      </c>
      <c r="E18" s="72" t="s">
        <v>68</v>
      </c>
    </row>
    <row r="19" spans="1:5" x14ac:dyDescent="0.3">
      <c r="A19" s="71">
        <v>47</v>
      </c>
      <c r="B19" s="71" t="s">
        <v>30</v>
      </c>
      <c r="C19" s="71">
        <v>5221</v>
      </c>
      <c r="D19" s="71" t="s">
        <v>29</v>
      </c>
      <c r="E19" s="72" t="s">
        <v>18</v>
      </c>
    </row>
    <row r="20" spans="1:5" x14ac:dyDescent="0.3">
      <c r="A20" s="71">
        <v>48</v>
      </c>
      <c r="B20" s="71" t="s">
        <v>30</v>
      </c>
      <c r="C20" s="71">
        <v>5221</v>
      </c>
      <c r="D20" s="71" t="s">
        <v>106</v>
      </c>
      <c r="E20" s="72" t="s">
        <v>18</v>
      </c>
    </row>
    <row r="21" spans="1:5" x14ac:dyDescent="0.3">
      <c r="A21" s="71">
        <v>49</v>
      </c>
      <c r="B21" s="71" t="s">
        <v>28</v>
      </c>
      <c r="C21" s="71">
        <v>5221</v>
      </c>
      <c r="D21" s="71" t="s">
        <v>29</v>
      </c>
      <c r="E21" s="72" t="s">
        <v>17</v>
      </c>
    </row>
    <row r="22" spans="1:5" x14ac:dyDescent="0.3">
      <c r="A22" s="71">
        <v>50</v>
      </c>
      <c r="B22" s="71" t="s">
        <v>28</v>
      </c>
      <c r="C22" s="71">
        <v>5221</v>
      </c>
      <c r="D22" s="71" t="s">
        <v>106</v>
      </c>
      <c r="E22" s="72" t="s">
        <v>17</v>
      </c>
    </row>
    <row r="23" spans="1:5" x14ac:dyDescent="0.3">
      <c r="A23" s="71">
        <v>52</v>
      </c>
      <c r="B23" s="71" t="s">
        <v>72</v>
      </c>
      <c r="C23" s="71">
        <v>5293</v>
      </c>
      <c r="D23" s="71" t="s">
        <v>43</v>
      </c>
      <c r="E23" s="72" t="s">
        <v>69</v>
      </c>
    </row>
    <row r="24" spans="1:5" x14ac:dyDescent="0.3">
      <c r="A24" s="71">
        <v>58</v>
      </c>
      <c r="B24" s="71" t="s">
        <v>37</v>
      </c>
      <c r="C24" s="71">
        <v>5221</v>
      </c>
      <c r="D24" s="71" t="s">
        <v>36</v>
      </c>
      <c r="E24" s="72" t="s">
        <v>109</v>
      </c>
    </row>
    <row r="25" spans="1:5" x14ac:dyDescent="0.3">
      <c r="A25" s="71">
        <v>90</v>
      </c>
      <c r="B25" s="71" t="s">
        <v>137</v>
      </c>
      <c r="C25" s="71">
        <v>5220</v>
      </c>
      <c r="D25" s="71" t="s">
        <v>43</v>
      </c>
      <c r="E25" s="72" t="s">
        <v>135</v>
      </c>
    </row>
    <row r="26" spans="1:5" x14ac:dyDescent="0.3">
      <c r="A26" s="73">
        <v>99</v>
      </c>
      <c r="B26" s="73" t="s">
        <v>67</v>
      </c>
      <c r="C26" s="73">
        <v>5220</v>
      </c>
      <c r="D26" s="73" t="s">
        <v>43</v>
      </c>
      <c r="E26" s="74" t="s">
        <v>11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6" sqref="F16"/>
    </sheetView>
  </sheetViews>
  <sheetFormatPr defaultRowHeight="14.4" x14ac:dyDescent="0.3"/>
  <cols>
    <col min="1" max="1" width="46.6640625" bestFit="1" customWidth="1"/>
    <col min="2" max="2" width="8.5546875" customWidth="1"/>
    <col min="3" max="3" width="11.6640625" hidden="1" customWidth="1"/>
  </cols>
  <sheetData>
    <row r="1" spans="1:3" x14ac:dyDescent="0.3">
      <c r="A1" t="s">
        <v>60</v>
      </c>
    </row>
    <row r="3" spans="1:3" x14ac:dyDescent="0.3">
      <c r="A3" s="8" t="s">
        <v>57</v>
      </c>
      <c r="B3" s="8" t="s">
        <v>58</v>
      </c>
      <c r="C3" s="8" t="s">
        <v>59</v>
      </c>
    </row>
    <row r="4" spans="1:3" x14ac:dyDescent="0.3">
      <c r="A4" s="7" t="s">
        <v>48</v>
      </c>
      <c r="B4" s="33" t="s">
        <v>49</v>
      </c>
      <c r="C4" s="32">
        <v>9000169.8299997617</v>
      </c>
    </row>
    <row r="5" spans="1:3" x14ac:dyDescent="0.3">
      <c r="A5" s="9" t="s">
        <v>50</v>
      </c>
      <c r="B5" s="9" t="s">
        <v>87</v>
      </c>
      <c r="C5" s="10">
        <v>2547734.939999999</v>
      </c>
    </row>
    <row r="6" spans="1:3" x14ac:dyDescent="0.3">
      <c r="A6" s="9" t="s">
        <v>55</v>
      </c>
      <c r="B6" s="9" t="s">
        <v>56</v>
      </c>
      <c r="C6" s="10">
        <v>1789712.8599999619</v>
      </c>
    </row>
    <row r="7" spans="1:3" x14ac:dyDescent="0.3">
      <c r="A7" s="9" t="s">
        <v>51</v>
      </c>
      <c r="B7" s="9" t="s">
        <v>52</v>
      </c>
      <c r="C7" s="10">
        <v>360488.03999998904</v>
      </c>
    </row>
    <row r="8" spans="1:3" x14ac:dyDescent="0.3">
      <c r="A8" s="9" t="s">
        <v>53</v>
      </c>
      <c r="B8" s="9" t="s">
        <v>54</v>
      </c>
      <c r="C8" s="10">
        <v>30398.069999999701</v>
      </c>
    </row>
    <row r="9" spans="1:3" x14ac:dyDescent="0.3">
      <c r="A9" s="9" t="s">
        <v>88</v>
      </c>
      <c r="B9" s="9" t="s">
        <v>89</v>
      </c>
      <c r="C9" s="10">
        <v>111937.1</v>
      </c>
    </row>
    <row r="10" spans="1:3" x14ac:dyDescent="0.3">
      <c r="A10" s="30" t="s">
        <v>90</v>
      </c>
      <c r="B10" s="9" t="s">
        <v>56</v>
      </c>
      <c r="C10" s="10">
        <v>50176</v>
      </c>
    </row>
    <row r="11" spans="1:3" x14ac:dyDescent="0.3">
      <c r="A11" s="31" t="s">
        <v>95</v>
      </c>
      <c r="B11" s="27">
        <v>90832</v>
      </c>
      <c r="C11" s="10">
        <v>26236.2</v>
      </c>
    </row>
    <row r="12" spans="1:3" x14ac:dyDescent="0.3">
      <c r="A12" s="31" t="s">
        <v>96</v>
      </c>
      <c r="B12" s="27">
        <v>90834</v>
      </c>
      <c r="C12" s="10">
        <v>220041.99999999552</v>
      </c>
    </row>
    <row r="13" spans="1:3" x14ac:dyDescent="0.3">
      <c r="A13" s="31" t="s">
        <v>97</v>
      </c>
      <c r="B13" s="27">
        <v>90837</v>
      </c>
      <c r="C13" s="10">
        <v>0</v>
      </c>
    </row>
    <row r="14" spans="1:3" x14ac:dyDescent="0.3">
      <c r="A14" s="28" t="s">
        <v>98</v>
      </c>
      <c r="B14" s="27">
        <v>90853</v>
      </c>
      <c r="C14" s="10">
        <v>99240</v>
      </c>
    </row>
    <row r="15" spans="1:3" x14ac:dyDescent="0.3">
      <c r="A15" s="9" t="s">
        <v>92</v>
      </c>
      <c r="B15" s="9" t="s">
        <v>91</v>
      </c>
      <c r="C15" s="10">
        <v>46086</v>
      </c>
    </row>
    <row r="16" spans="1:3" ht="15" thickBot="1" x14ac:dyDescent="0.35">
      <c r="A16" s="29" t="s">
        <v>93</v>
      </c>
      <c r="B16" s="9" t="s">
        <v>94</v>
      </c>
      <c r="C16" s="10">
        <v>2028.75</v>
      </c>
    </row>
  </sheetData>
  <autoFilter ref="A3:C46"/>
  <sortState ref="A12:C26">
    <sortCondition ref="B4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FY18 Budget Criteria</vt:lpstr>
      <vt:lpstr>FY18 Hierarchy</vt:lpstr>
      <vt:lpstr>AMTCL Svc Codes</vt:lpstr>
      <vt:lpstr>'FY18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Coleman, Patsy</cp:lastModifiedBy>
  <cp:lastPrinted>2018-01-12T18:03:50Z</cp:lastPrinted>
  <dcterms:created xsi:type="dcterms:W3CDTF">2015-05-08T20:05:10Z</dcterms:created>
  <dcterms:modified xsi:type="dcterms:W3CDTF">2018-01-12T18:05:31Z</dcterms:modified>
</cp:coreProperties>
</file>